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P:\UTILISATEURS\Stagiaire\Etienne\Régions dernières versions\"/>
    </mc:Choice>
  </mc:AlternateContent>
  <workbookProtection workbookAlgorithmName="SHA-512" workbookHashValue="efOC8v2JtrETF/lehhSKA5SBhZCswQDCcfHgBaNhG3pt4IqLr024m5lY4y9oiJM+90/Kkdbb77EsvXN9UIYg5w==" workbookSaltValue="ngeLXhBQmbHvxDqT8PG/Yw==" workbookSpinCount="100000" lockStructure="1"/>
  <bookViews>
    <workbookView xWindow="0" yWindow="0" windowWidth="23040" windowHeight="10656"/>
  </bookViews>
  <sheets>
    <sheet name="Recherche" sheetId="1" r:id="rId1"/>
    <sheet name="Base de donnée" sheetId="2" state="hidden" r:id="rId2"/>
    <sheet name="Base de donnée code postal" sheetId="3" state="hidden" r:id="rId3"/>
  </sheets>
  <calcPr calcId="152511"/>
</workbook>
</file>

<file path=xl/calcChain.xml><?xml version="1.0" encoding="utf-8"?>
<calcChain xmlns="http://schemas.openxmlformats.org/spreadsheetml/2006/main">
  <c r="E1239" i="3" l="1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D1239" i="3" l="1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364" i="3" l="1"/>
  <c r="E364" i="3" s="1"/>
  <c r="D592" i="3"/>
  <c r="E592" i="3" s="1"/>
  <c r="D884" i="3"/>
  <c r="E884" i="3" s="1"/>
  <c r="D956" i="3"/>
  <c r="E956" i="3" s="1"/>
  <c r="D3" i="3"/>
  <c r="E3" i="3" s="1"/>
  <c r="D4" i="3"/>
  <c r="E4" i="3" s="1"/>
  <c r="D5" i="3"/>
  <c r="E5" i="3" s="1"/>
  <c r="D6" i="3"/>
  <c r="E6" i="3" s="1"/>
  <c r="D7" i="3"/>
  <c r="E7" i="3" s="1"/>
  <c r="D8" i="3"/>
  <c r="E8" i="3" s="1"/>
  <c r="D9" i="3"/>
  <c r="E9" i="3" s="1"/>
  <c r="D10" i="3"/>
  <c r="E10" i="3" s="1"/>
  <c r="D11" i="3"/>
  <c r="E11" i="3" s="1"/>
  <c r="D12" i="3"/>
  <c r="E12" i="3" s="1"/>
  <c r="D13" i="3"/>
  <c r="E13" i="3" s="1"/>
  <c r="D14" i="3"/>
  <c r="E14" i="3" s="1"/>
  <c r="D15" i="3"/>
  <c r="E15" i="3" s="1"/>
  <c r="D16" i="3"/>
  <c r="E16" i="3" s="1"/>
  <c r="D17" i="3"/>
  <c r="E17" i="3" s="1"/>
  <c r="D18" i="3"/>
  <c r="E18" i="3" s="1"/>
  <c r="D19" i="3"/>
  <c r="E19" i="3" s="1"/>
  <c r="D20" i="3"/>
  <c r="E20" i="3" s="1"/>
  <c r="D21" i="3"/>
  <c r="E21" i="3" s="1"/>
  <c r="D22" i="3"/>
  <c r="E22" i="3" s="1"/>
  <c r="D23" i="3"/>
  <c r="E23" i="3" s="1"/>
  <c r="D24" i="3"/>
  <c r="E24" i="3" s="1"/>
  <c r="D25" i="3"/>
  <c r="E25" i="3" s="1"/>
  <c r="D26" i="3"/>
  <c r="E26" i="3" s="1"/>
  <c r="D27" i="3"/>
  <c r="E27" i="3" s="1"/>
  <c r="D28" i="3"/>
  <c r="E28" i="3" s="1"/>
  <c r="D29" i="3"/>
  <c r="E29" i="3" s="1"/>
  <c r="D30" i="3"/>
  <c r="E30" i="3" s="1"/>
  <c r="D31" i="3"/>
  <c r="E31" i="3" s="1"/>
  <c r="D32" i="3"/>
  <c r="E32" i="3" s="1"/>
  <c r="D33" i="3"/>
  <c r="E33" i="3" s="1"/>
  <c r="D34" i="3"/>
  <c r="E34" i="3" s="1"/>
  <c r="D35" i="3"/>
  <c r="E35" i="3" s="1"/>
  <c r="D36" i="3"/>
  <c r="E36" i="3" s="1"/>
  <c r="D37" i="3"/>
  <c r="E37" i="3" s="1"/>
  <c r="D38" i="3"/>
  <c r="E38" i="3" s="1"/>
  <c r="D39" i="3"/>
  <c r="E39" i="3" s="1"/>
  <c r="D40" i="3"/>
  <c r="E40" i="3" s="1"/>
  <c r="D41" i="3"/>
  <c r="E41" i="3" s="1"/>
  <c r="D42" i="3"/>
  <c r="D43" i="3"/>
  <c r="E43" i="3" s="1"/>
  <c r="D44" i="3"/>
  <c r="E44" i="3" s="1"/>
  <c r="D45" i="3"/>
  <c r="E45" i="3" s="1"/>
  <c r="D46" i="3"/>
  <c r="E46" i="3" s="1"/>
  <c r="D47" i="3"/>
  <c r="E47" i="3" s="1"/>
  <c r="D48" i="3"/>
  <c r="E48" i="3" s="1"/>
  <c r="D49" i="3"/>
  <c r="E49" i="3" s="1"/>
  <c r="D50" i="3"/>
  <c r="E50" i="3" s="1"/>
  <c r="D51" i="3"/>
  <c r="E51" i="3" s="1"/>
  <c r="D52" i="3"/>
  <c r="E52" i="3" s="1"/>
  <c r="D53" i="3"/>
  <c r="E53" i="3" s="1"/>
  <c r="D54" i="3"/>
  <c r="E54" i="3" s="1"/>
  <c r="D55" i="3"/>
  <c r="D56" i="3"/>
  <c r="E56" i="3" s="1"/>
  <c r="D57" i="3"/>
  <c r="E57" i="3" s="1"/>
  <c r="D58" i="3"/>
  <c r="E58" i="3" s="1"/>
  <c r="D59" i="3"/>
  <c r="E59" i="3" s="1"/>
  <c r="D60" i="3"/>
  <c r="E60" i="3" s="1"/>
  <c r="D61" i="3"/>
  <c r="E61" i="3" s="1"/>
  <c r="D62" i="3"/>
  <c r="E62" i="3" s="1"/>
  <c r="D63" i="3"/>
  <c r="E63" i="3" s="1"/>
  <c r="D64" i="3"/>
  <c r="E64" i="3" s="1"/>
  <c r="D65" i="3"/>
  <c r="E65" i="3" s="1"/>
  <c r="D66" i="3"/>
  <c r="E66" i="3" s="1"/>
  <c r="D67" i="3"/>
  <c r="E67" i="3" s="1"/>
  <c r="D68" i="3"/>
  <c r="E68" i="3" s="1"/>
  <c r="D69" i="3"/>
  <c r="E69" i="3" s="1"/>
  <c r="D70" i="3"/>
  <c r="E70" i="3" s="1"/>
  <c r="D71" i="3"/>
  <c r="E71" i="3" s="1"/>
  <c r="D72" i="3"/>
  <c r="E72" i="3" s="1"/>
  <c r="D73" i="3"/>
  <c r="E73" i="3" s="1"/>
  <c r="D74" i="3"/>
  <c r="E74" i="3" s="1"/>
  <c r="D75" i="3"/>
  <c r="E75" i="3" s="1"/>
  <c r="D76" i="3"/>
  <c r="E76" i="3" s="1"/>
  <c r="D77" i="3"/>
  <c r="E77" i="3" s="1"/>
  <c r="D78" i="3"/>
  <c r="E78" i="3" s="1"/>
  <c r="D79" i="3"/>
  <c r="E79" i="3" s="1"/>
  <c r="D80" i="3"/>
  <c r="E80" i="3" s="1"/>
  <c r="D81" i="3"/>
  <c r="E81" i="3" s="1"/>
  <c r="D82" i="3"/>
  <c r="E82" i="3" s="1"/>
  <c r="D83" i="3"/>
  <c r="E83" i="3" s="1"/>
  <c r="D84" i="3"/>
  <c r="E84" i="3" s="1"/>
  <c r="D85" i="3"/>
  <c r="E85" i="3" s="1"/>
  <c r="D86" i="3"/>
  <c r="E86" i="3" s="1"/>
  <c r="D87" i="3"/>
  <c r="E87" i="3" s="1"/>
  <c r="D88" i="3"/>
  <c r="E88" i="3" s="1"/>
  <c r="D89" i="3"/>
  <c r="E89" i="3" s="1"/>
  <c r="D90" i="3"/>
  <c r="E90" i="3" s="1"/>
  <c r="D91" i="3"/>
  <c r="E91" i="3" s="1"/>
  <c r="D92" i="3"/>
  <c r="D93" i="3"/>
  <c r="E93" i="3" s="1"/>
  <c r="D94" i="3"/>
  <c r="E94" i="3" s="1"/>
  <c r="D95" i="3"/>
  <c r="E95" i="3" s="1"/>
  <c r="D96" i="3"/>
  <c r="E96" i="3" s="1"/>
  <c r="D97" i="3"/>
  <c r="E97" i="3" s="1"/>
  <c r="D98" i="3"/>
  <c r="E98" i="3" s="1"/>
  <c r="D99" i="3"/>
  <c r="E99" i="3" s="1"/>
  <c r="D100" i="3"/>
  <c r="E100" i="3" s="1"/>
  <c r="D101" i="3"/>
  <c r="E101" i="3" s="1"/>
  <c r="D102" i="3"/>
  <c r="E102" i="3" s="1"/>
  <c r="D103" i="3"/>
  <c r="E103" i="3" s="1"/>
  <c r="D104" i="3"/>
  <c r="E104" i="3" s="1"/>
  <c r="D105" i="3"/>
  <c r="E105" i="3" s="1"/>
  <c r="D106" i="3"/>
  <c r="E106" i="3" s="1"/>
  <c r="D107" i="3"/>
  <c r="E107" i="3" s="1"/>
  <c r="D108" i="3"/>
  <c r="E108" i="3" s="1"/>
  <c r="D109" i="3"/>
  <c r="E109" i="3" s="1"/>
  <c r="D110" i="3"/>
  <c r="E110" i="3" s="1"/>
  <c r="D111" i="3"/>
  <c r="E111" i="3" s="1"/>
  <c r="D112" i="3"/>
  <c r="E112" i="3" s="1"/>
  <c r="D113" i="3"/>
  <c r="E113" i="3" s="1"/>
  <c r="D114" i="3"/>
  <c r="E114" i="3" s="1"/>
  <c r="D115" i="3"/>
  <c r="E115" i="3" s="1"/>
  <c r="D116" i="3"/>
  <c r="D117" i="3"/>
  <c r="E117" i="3" s="1"/>
  <c r="D118" i="3"/>
  <c r="E118" i="3" s="1"/>
  <c r="D119" i="3"/>
  <c r="E119" i="3" s="1"/>
  <c r="D120" i="3"/>
  <c r="E120" i="3" s="1"/>
  <c r="D121" i="3"/>
  <c r="E121" i="3" s="1"/>
  <c r="D122" i="3"/>
  <c r="E122" i="3" s="1"/>
  <c r="D123" i="3"/>
  <c r="E123" i="3" s="1"/>
  <c r="D124" i="3"/>
  <c r="E124" i="3" s="1"/>
  <c r="D125" i="3"/>
  <c r="E125" i="3" s="1"/>
  <c r="D126" i="3"/>
  <c r="E126" i="3" s="1"/>
  <c r="D127" i="3"/>
  <c r="E127" i="3" s="1"/>
  <c r="D128" i="3"/>
  <c r="E128" i="3" s="1"/>
  <c r="D129" i="3"/>
  <c r="E129" i="3" s="1"/>
  <c r="D130" i="3"/>
  <c r="E130" i="3" s="1"/>
  <c r="D131" i="3"/>
  <c r="E131" i="3" s="1"/>
  <c r="D132" i="3"/>
  <c r="E132" i="3" s="1"/>
  <c r="D133" i="3"/>
  <c r="E133" i="3" s="1"/>
  <c r="D134" i="3"/>
  <c r="E134" i="3" s="1"/>
  <c r="D135" i="3"/>
  <c r="E135" i="3" s="1"/>
  <c r="D136" i="3"/>
  <c r="E136" i="3" s="1"/>
  <c r="D137" i="3"/>
  <c r="E137" i="3" s="1"/>
  <c r="D138" i="3"/>
  <c r="E138" i="3" s="1"/>
  <c r="D139" i="3"/>
  <c r="E139" i="3" s="1"/>
  <c r="D140" i="3"/>
  <c r="E140" i="3" s="1"/>
  <c r="D141" i="3"/>
  <c r="E141" i="3" s="1"/>
  <c r="D142" i="3"/>
  <c r="E142" i="3" s="1"/>
  <c r="D143" i="3"/>
  <c r="E143" i="3" s="1"/>
  <c r="D144" i="3"/>
  <c r="E144" i="3" s="1"/>
  <c r="D145" i="3"/>
  <c r="E145" i="3" s="1"/>
  <c r="D146" i="3"/>
  <c r="E146" i="3" s="1"/>
  <c r="D147" i="3"/>
  <c r="E147" i="3" s="1"/>
  <c r="D148" i="3"/>
  <c r="E148" i="3" s="1"/>
  <c r="D149" i="3"/>
  <c r="E149" i="3" s="1"/>
  <c r="D150" i="3"/>
  <c r="E150" i="3" s="1"/>
  <c r="D151" i="3"/>
  <c r="E151" i="3" s="1"/>
  <c r="D152" i="3"/>
  <c r="E152" i="3" s="1"/>
  <c r="D153" i="3"/>
  <c r="E153" i="3" s="1"/>
  <c r="D154" i="3"/>
  <c r="E154" i="3" s="1"/>
  <c r="D155" i="3"/>
  <c r="D156" i="3"/>
  <c r="E156" i="3" s="1"/>
  <c r="D157" i="3"/>
  <c r="E157" i="3" s="1"/>
  <c r="D158" i="3"/>
  <c r="E158" i="3" s="1"/>
  <c r="D159" i="3"/>
  <c r="E159" i="3" s="1"/>
  <c r="D160" i="3"/>
  <c r="E160" i="3" s="1"/>
  <c r="D161" i="3"/>
  <c r="E161" i="3" s="1"/>
  <c r="D162" i="3"/>
  <c r="E162" i="3" s="1"/>
  <c r="D163" i="3"/>
  <c r="E163" i="3" s="1"/>
  <c r="D164" i="3"/>
  <c r="E164" i="3" s="1"/>
  <c r="D165" i="3"/>
  <c r="E165" i="3" s="1"/>
  <c r="D166" i="3"/>
  <c r="E166" i="3" s="1"/>
  <c r="D167" i="3"/>
  <c r="E167" i="3" s="1"/>
  <c r="D168" i="3"/>
  <c r="E168" i="3" s="1"/>
  <c r="D169" i="3"/>
  <c r="E169" i="3" s="1"/>
  <c r="D170" i="3"/>
  <c r="E170" i="3" s="1"/>
  <c r="D171" i="3"/>
  <c r="E171" i="3" s="1"/>
  <c r="D172" i="3"/>
  <c r="E172" i="3" s="1"/>
  <c r="D173" i="3"/>
  <c r="E173" i="3" s="1"/>
  <c r="D174" i="3"/>
  <c r="E174" i="3" s="1"/>
  <c r="D175" i="3"/>
  <c r="E175" i="3" s="1"/>
  <c r="D176" i="3"/>
  <c r="E176" i="3" s="1"/>
  <c r="D177" i="3"/>
  <c r="E177" i="3" s="1"/>
  <c r="D178" i="3"/>
  <c r="E178" i="3" s="1"/>
  <c r="D179" i="3"/>
  <c r="E179" i="3" s="1"/>
  <c r="D180" i="3"/>
  <c r="E180" i="3" s="1"/>
  <c r="D181" i="3"/>
  <c r="E181" i="3" s="1"/>
  <c r="D182" i="3"/>
  <c r="E182" i="3" s="1"/>
  <c r="D183" i="3"/>
  <c r="E183" i="3" s="1"/>
  <c r="D184" i="3"/>
  <c r="E184" i="3" s="1"/>
  <c r="D185" i="3"/>
  <c r="E185" i="3" s="1"/>
  <c r="D186" i="3"/>
  <c r="E186" i="3" s="1"/>
  <c r="D187" i="3"/>
  <c r="E187" i="3" s="1"/>
  <c r="D188" i="3"/>
  <c r="E188" i="3" s="1"/>
  <c r="D189" i="3"/>
  <c r="E189" i="3" s="1"/>
  <c r="D190" i="3"/>
  <c r="E190" i="3" s="1"/>
  <c r="D191" i="3"/>
  <c r="E191" i="3" s="1"/>
  <c r="D192" i="3"/>
  <c r="E192" i="3" s="1"/>
  <c r="D193" i="3"/>
  <c r="E193" i="3" s="1"/>
  <c r="D194" i="3"/>
  <c r="E194" i="3" s="1"/>
  <c r="D195" i="3"/>
  <c r="E195" i="3" s="1"/>
  <c r="D196" i="3"/>
  <c r="E196" i="3" s="1"/>
  <c r="D197" i="3"/>
  <c r="E197" i="3" s="1"/>
  <c r="D198" i="3"/>
  <c r="E198" i="3" s="1"/>
  <c r="D199" i="3"/>
  <c r="E199" i="3" s="1"/>
  <c r="D200" i="3"/>
  <c r="E200" i="3" s="1"/>
  <c r="D201" i="3"/>
  <c r="E201" i="3" s="1"/>
  <c r="D202" i="3"/>
  <c r="E202" i="3" s="1"/>
  <c r="D203" i="3"/>
  <c r="E203" i="3" s="1"/>
  <c r="D204" i="3"/>
  <c r="E204" i="3" s="1"/>
  <c r="D205" i="3"/>
  <c r="E205" i="3" s="1"/>
  <c r="D206" i="3"/>
  <c r="E206" i="3" s="1"/>
  <c r="D207" i="3"/>
  <c r="E207" i="3" s="1"/>
  <c r="D208" i="3"/>
  <c r="E208" i="3" s="1"/>
  <c r="D209" i="3"/>
  <c r="E209" i="3" s="1"/>
  <c r="D210" i="3"/>
  <c r="E210" i="3" s="1"/>
  <c r="D211" i="3"/>
  <c r="E211" i="3" s="1"/>
  <c r="D212" i="3"/>
  <c r="E212" i="3" s="1"/>
  <c r="D213" i="3"/>
  <c r="E213" i="3" s="1"/>
  <c r="D214" i="3"/>
  <c r="E214" i="3" s="1"/>
  <c r="D215" i="3"/>
  <c r="E215" i="3" s="1"/>
  <c r="D216" i="3"/>
  <c r="E216" i="3" s="1"/>
  <c r="D217" i="3"/>
  <c r="E217" i="3" s="1"/>
  <c r="D218" i="3"/>
  <c r="E218" i="3" s="1"/>
  <c r="D219" i="3"/>
  <c r="E219" i="3" s="1"/>
  <c r="D220" i="3"/>
  <c r="E220" i="3" s="1"/>
  <c r="D221" i="3"/>
  <c r="E221" i="3" s="1"/>
  <c r="D222" i="3"/>
  <c r="E222" i="3" s="1"/>
  <c r="D223" i="3"/>
  <c r="E223" i="3" s="1"/>
  <c r="D224" i="3"/>
  <c r="E224" i="3" s="1"/>
  <c r="D225" i="3"/>
  <c r="E225" i="3" s="1"/>
  <c r="D226" i="3"/>
  <c r="E226" i="3" s="1"/>
  <c r="D227" i="3"/>
  <c r="E227" i="3" s="1"/>
  <c r="D228" i="3"/>
  <c r="E228" i="3" s="1"/>
  <c r="D229" i="3"/>
  <c r="E229" i="3" s="1"/>
  <c r="D230" i="3"/>
  <c r="E230" i="3" s="1"/>
  <c r="D231" i="3"/>
  <c r="E231" i="3" s="1"/>
  <c r="D232" i="3"/>
  <c r="E232" i="3" s="1"/>
  <c r="D233" i="3"/>
  <c r="E233" i="3" s="1"/>
  <c r="D234" i="3"/>
  <c r="E234" i="3" s="1"/>
  <c r="D235" i="3"/>
  <c r="E235" i="3" s="1"/>
  <c r="D236" i="3"/>
  <c r="E236" i="3" s="1"/>
  <c r="D237" i="3"/>
  <c r="E237" i="3" s="1"/>
  <c r="D238" i="3"/>
  <c r="E238" i="3" s="1"/>
  <c r="D239" i="3"/>
  <c r="E239" i="3" s="1"/>
  <c r="D240" i="3"/>
  <c r="E240" i="3" s="1"/>
  <c r="D241" i="3"/>
  <c r="E241" i="3" s="1"/>
  <c r="D242" i="3"/>
  <c r="E242" i="3" s="1"/>
  <c r="D243" i="3"/>
  <c r="D244" i="3"/>
  <c r="E244" i="3" s="1"/>
  <c r="D245" i="3"/>
  <c r="E245" i="3" s="1"/>
  <c r="D246" i="3"/>
  <c r="E246" i="3" s="1"/>
  <c r="D247" i="3"/>
  <c r="E247" i="3" s="1"/>
  <c r="D248" i="3"/>
  <c r="E248" i="3" s="1"/>
  <c r="D249" i="3"/>
  <c r="E249" i="3" s="1"/>
  <c r="D250" i="3"/>
  <c r="E250" i="3" s="1"/>
  <c r="D251" i="3"/>
  <c r="E251" i="3" s="1"/>
  <c r="D252" i="3"/>
  <c r="E252" i="3" s="1"/>
  <c r="D253" i="3"/>
  <c r="E253" i="3" s="1"/>
  <c r="D254" i="3"/>
  <c r="E254" i="3" s="1"/>
  <c r="D255" i="3"/>
  <c r="E255" i="3" s="1"/>
  <c r="D256" i="3"/>
  <c r="D257" i="3"/>
  <c r="D258" i="3"/>
  <c r="D259" i="3"/>
  <c r="E259" i="3" s="1"/>
  <c r="D260" i="3"/>
  <c r="E260" i="3" s="1"/>
  <c r="D261" i="3"/>
  <c r="E261" i="3" s="1"/>
  <c r="D262" i="3"/>
  <c r="E262" i="3" s="1"/>
  <c r="D263" i="3"/>
  <c r="E263" i="3" s="1"/>
  <c r="D264" i="3"/>
  <c r="E264" i="3" s="1"/>
  <c r="D265" i="3"/>
  <c r="E265" i="3" s="1"/>
  <c r="D266" i="3"/>
  <c r="E266" i="3" s="1"/>
  <c r="D267" i="3"/>
  <c r="D268" i="3"/>
  <c r="E268" i="3" s="1"/>
  <c r="D269" i="3"/>
  <c r="E269" i="3" s="1"/>
  <c r="D270" i="3"/>
  <c r="D271" i="3"/>
  <c r="E271" i="3" s="1"/>
  <c r="D272" i="3"/>
  <c r="E272" i="3" s="1"/>
  <c r="D273" i="3"/>
  <c r="E273" i="3" s="1"/>
  <c r="D274" i="3"/>
  <c r="E274" i="3" s="1"/>
  <c r="D275" i="3"/>
  <c r="E275" i="3" s="1"/>
  <c r="D276" i="3"/>
  <c r="E276" i="3" s="1"/>
  <c r="D277" i="3"/>
  <c r="E277" i="3" s="1"/>
  <c r="D278" i="3"/>
  <c r="E278" i="3" s="1"/>
  <c r="D279" i="3"/>
  <c r="E279" i="3" s="1"/>
  <c r="D280" i="3"/>
  <c r="E280" i="3" s="1"/>
  <c r="D281" i="3"/>
  <c r="E281" i="3" s="1"/>
  <c r="D282" i="3"/>
  <c r="E282" i="3" s="1"/>
  <c r="D283" i="3"/>
  <c r="E283" i="3" s="1"/>
  <c r="D284" i="3"/>
  <c r="E284" i="3" s="1"/>
  <c r="D285" i="3"/>
  <c r="E285" i="3" s="1"/>
  <c r="D286" i="3"/>
  <c r="E286" i="3" s="1"/>
  <c r="D287" i="3"/>
  <c r="E287" i="3" s="1"/>
  <c r="D288" i="3"/>
  <c r="E288" i="3" s="1"/>
  <c r="D289" i="3"/>
  <c r="E289" i="3" s="1"/>
  <c r="D290" i="3"/>
  <c r="E290" i="3" s="1"/>
  <c r="D291" i="3"/>
  <c r="E291" i="3" s="1"/>
  <c r="D292" i="3"/>
  <c r="E292" i="3" s="1"/>
  <c r="D293" i="3"/>
  <c r="E293" i="3" s="1"/>
  <c r="D294" i="3"/>
  <c r="E294" i="3" s="1"/>
  <c r="D295" i="3"/>
  <c r="E295" i="3" s="1"/>
  <c r="D296" i="3"/>
  <c r="E296" i="3" s="1"/>
  <c r="D297" i="3"/>
  <c r="E297" i="3" s="1"/>
  <c r="D298" i="3"/>
  <c r="E298" i="3" s="1"/>
  <c r="D299" i="3"/>
  <c r="E299" i="3" s="1"/>
  <c r="D300" i="3"/>
  <c r="E300" i="3" s="1"/>
  <c r="D301" i="3"/>
  <c r="E301" i="3" s="1"/>
  <c r="D302" i="3"/>
  <c r="E302" i="3" s="1"/>
  <c r="D303" i="3"/>
  <c r="E303" i="3" s="1"/>
  <c r="D304" i="3"/>
  <c r="E304" i="3" s="1"/>
  <c r="D305" i="3"/>
  <c r="E305" i="3" s="1"/>
  <c r="D306" i="3"/>
  <c r="E306" i="3" s="1"/>
  <c r="D307" i="3"/>
  <c r="E307" i="3" s="1"/>
  <c r="D308" i="3"/>
  <c r="E308" i="3" s="1"/>
  <c r="D309" i="3"/>
  <c r="E309" i="3" s="1"/>
  <c r="D310" i="3"/>
  <c r="E310" i="3" s="1"/>
  <c r="D311" i="3"/>
  <c r="E311" i="3" s="1"/>
  <c r="D312" i="3"/>
  <c r="E312" i="3" s="1"/>
  <c r="D313" i="3"/>
  <c r="E313" i="3" s="1"/>
  <c r="D314" i="3"/>
  <c r="E314" i="3" s="1"/>
  <c r="D315" i="3"/>
  <c r="E315" i="3" s="1"/>
  <c r="D316" i="3"/>
  <c r="E316" i="3" s="1"/>
  <c r="D317" i="3"/>
  <c r="E317" i="3" s="1"/>
  <c r="D318" i="3"/>
  <c r="E318" i="3" s="1"/>
  <c r="D319" i="3"/>
  <c r="E319" i="3" s="1"/>
  <c r="D320" i="3"/>
  <c r="E320" i="3" s="1"/>
  <c r="D321" i="3"/>
  <c r="E321" i="3" s="1"/>
  <c r="D322" i="3"/>
  <c r="E322" i="3" s="1"/>
  <c r="D323" i="3"/>
  <c r="E323" i="3" s="1"/>
  <c r="D324" i="3"/>
  <c r="E324" i="3" s="1"/>
  <c r="D325" i="3"/>
  <c r="E325" i="3" s="1"/>
  <c r="D326" i="3"/>
  <c r="E326" i="3" s="1"/>
  <c r="D327" i="3"/>
  <c r="E327" i="3" s="1"/>
  <c r="D328" i="3"/>
  <c r="E328" i="3" s="1"/>
  <c r="D329" i="3"/>
  <c r="E329" i="3" s="1"/>
  <c r="D330" i="3"/>
  <c r="E330" i="3" s="1"/>
  <c r="D331" i="3"/>
  <c r="E331" i="3" s="1"/>
  <c r="D332" i="3"/>
  <c r="E332" i="3" s="1"/>
  <c r="D333" i="3"/>
  <c r="E333" i="3" s="1"/>
  <c r="D334" i="3"/>
  <c r="E334" i="3" s="1"/>
  <c r="D335" i="3"/>
  <c r="E335" i="3" s="1"/>
  <c r="D336" i="3"/>
  <c r="E336" i="3" s="1"/>
  <c r="D337" i="3"/>
  <c r="E337" i="3" s="1"/>
  <c r="D338" i="3"/>
  <c r="E338" i="3" s="1"/>
  <c r="D339" i="3"/>
  <c r="E339" i="3" s="1"/>
  <c r="D340" i="3"/>
  <c r="E340" i="3" s="1"/>
  <c r="D341" i="3"/>
  <c r="E341" i="3" s="1"/>
  <c r="D342" i="3"/>
  <c r="E342" i="3" s="1"/>
  <c r="D343" i="3"/>
  <c r="E343" i="3" s="1"/>
  <c r="D344" i="3"/>
  <c r="E344" i="3" s="1"/>
  <c r="D345" i="3"/>
  <c r="E345" i="3" s="1"/>
  <c r="D346" i="3"/>
  <c r="E346" i="3" s="1"/>
  <c r="D347" i="3"/>
  <c r="E347" i="3" s="1"/>
  <c r="D348" i="3"/>
  <c r="E348" i="3" s="1"/>
  <c r="D349" i="3"/>
  <c r="E349" i="3" s="1"/>
  <c r="D350" i="3"/>
  <c r="E350" i="3" s="1"/>
  <c r="D351" i="3"/>
  <c r="E351" i="3" s="1"/>
  <c r="D352" i="3"/>
  <c r="E352" i="3" s="1"/>
  <c r="D353" i="3"/>
  <c r="D354" i="3"/>
  <c r="E354" i="3" s="1"/>
  <c r="D355" i="3"/>
  <c r="E355" i="3" s="1"/>
  <c r="D356" i="3"/>
  <c r="E356" i="3" s="1"/>
  <c r="D357" i="3"/>
  <c r="E357" i="3" s="1"/>
  <c r="D358" i="3"/>
  <c r="E358" i="3" s="1"/>
  <c r="D359" i="3"/>
  <c r="E359" i="3" s="1"/>
  <c r="D360" i="3"/>
  <c r="E360" i="3" s="1"/>
  <c r="D361" i="3"/>
  <c r="E361" i="3" s="1"/>
  <c r="D362" i="3"/>
  <c r="E362" i="3" s="1"/>
  <c r="D363" i="3"/>
  <c r="E363" i="3" s="1"/>
  <c r="D365" i="3"/>
  <c r="E365" i="3" s="1"/>
  <c r="D366" i="3"/>
  <c r="E366" i="3" s="1"/>
  <c r="D367" i="3"/>
  <c r="E367" i="3" s="1"/>
  <c r="D368" i="3"/>
  <c r="E368" i="3" s="1"/>
  <c r="D369" i="3"/>
  <c r="E369" i="3" s="1"/>
  <c r="D370" i="3"/>
  <c r="E370" i="3" s="1"/>
  <c r="D371" i="3"/>
  <c r="E371" i="3" s="1"/>
  <c r="D372" i="3"/>
  <c r="E372" i="3" s="1"/>
  <c r="D373" i="3"/>
  <c r="E373" i="3" s="1"/>
  <c r="D374" i="3"/>
  <c r="E374" i="3" s="1"/>
  <c r="D375" i="3"/>
  <c r="E375" i="3" s="1"/>
  <c r="D376" i="3"/>
  <c r="E376" i="3" s="1"/>
  <c r="D377" i="3"/>
  <c r="E377" i="3" s="1"/>
  <c r="D378" i="3"/>
  <c r="E378" i="3" s="1"/>
  <c r="D379" i="3"/>
  <c r="E379" i="3" s="1"/>
  <c r="D380" i="3"/>
  <c r="E380" i="3" s="1"/>
  <c r="D381" i="3"/>
  <c r="E381" i="3" s="1"/>
  <c r="D382" i="3"/>
  <c r="E382" i="3" s="1"/>
  <c r="D383" i="3"/>
  <c r="E383" i="3" s="1"/>
  <c r="D384" i="3"/>
  <c r="E384" i="3" s="1"/>
  <c r="D385" i="3"/>
  <c r="E385" i="3" s="1"/>
  <c r="D386" i="3"/>
  <c r="E386" i="3" s="1"/>
  <c r="D387" i="3"/>
  <c r="E387" i="3" s="1"/>
  <c r="D388" i="3"/>
  <c r="E388" i="3" s="1"/>
  <c r="D389" i="3"/>
  <c r="E389" i="3" s="1"/>
  <c r="D390" i="3"/>
  <c r="E390" i="3" s="1"/>
  <c r="D391" i="3"/>
  <c r="E391" i="3" s="1"/>
  <c r="D392" i="3"/>
  <c r="E392" i="3" s="1"/>
  <c r="D393" i="3"/>
  <c r="E393" i="3" s="1"/>
  <c r="D394" i="3"/>
  <c r="E394" i="3" s="1"/>
  <c r="D395" i="3"/>
  <c r="E395" i="3" s="1"/>
  <c r="D396" i="3"/>
  <c r="E396" i="3" s="1"/>
  <c r="D397" i="3"/>
  <c r="E397" i="3" s="1"/>
  <c r="D398" i="3"/>
  <c r="E398" i="3" s="1"/>
  <c r="D399" i="3"/>
  <c r="E399" i="3" s="1"/>
  <c r="D400" i="3"/>
  <c r="E400" i="3" s="1"/>
  <c r="D401" i="3"/>
  <c r="E401" i="3" s="1"/>
  <c r="D402" i="3"/>
  <c r="E402" i="3" s="1"/>
  <c r="D403" i="3"/>
  <c r="E403" i="3" s="1"/>
  <c r="D404" i="3"/>
  <c r="E404" i="3" s="1"/>
  <c r="D405" i="3"/>
  <c r="E405" i="3" s="1"/>
  <c r="D406" i="3"/>
  <c r="E406" i="3" s="1"/>
  <c r="D407" i="3"/>
  <c r="E407" i="3" s="1"/>
  <c r="D408" i="3"/>
  <c r="E408" i="3" s="1"/>
  <c r="D409" i="3"/>
  <c r="E409" i="3" s="1"/>
  <c r="D410" i="3"/>
  <c r="E410" i="3" s="1"/>
  <c r="D411" i="3"/>
  <c r="D412" i="3"/>
  <c r="E412" i="3" s="1"/>
  <c r="D413" i="3"/>
  <c r="E413" i="3" s="1"/>
  <c r="D414" i="3"/>
  <c r="E414" i="3" s="1"/>
  <c r="D415" i="3"/>
  <c r="E415" i="3" s="1"/>
  <c r="D416" i="3"/>
  <c r="E416" i="3" s="1"/>
  <c r="D417" i="3"/>
  <c r="E417" i="3" s="1"/>
  <c r="D418" i="3"/>
  <c r="E418" i="3" s="1"/>
  <c r="D419" i="3"/>
  <c r="E419" i="3" s="1"/>
  <c r="D420" i="3"/>
  <c r="E420" i="3" s="1"/>
  <c r="D421" i="3"/>
  <c r="E421" i="3" s="1"/>
  <c r="D422" i="3"/>
  <c r="E422" i="3" s="1"/>
  <c r="D423" i="3"/>
  <c r="E423" i="3" s="1"/>
  <c r="D424" i="3"/>
  <c r="E424" i="3" s="1"/>
  <c r="D425" i="3"/>
  <c r="E425" i="3" s="1"/>
  <c r="D426" i="3"/>
  <c r="E426" i="3" s="1"/>
  <c r="D427" i="3"/>
  <c r="E427" i="3" s="1"/>
  <c r="D428" i="3"/>
  <c r="E428" i="3" s="1"/>
  <c r="D429" i="3"/>
  <c r="E429" i="3" s="1"/>
  <c r="D430" i="3"/>
  <c r="E430" i="3" s="1"/>
  <c r="D431" i="3"/>
  <c r="E431" i="3" s="1"/>
  <c r="D432" i="3"/>
  <c r="E432" i="3" s="1"/>
  <c r="D433" i="3"/>
  <c r="E433" i="3" s="1"/>
  <c r="D434" i="3"/>
  <c r="E434" i="3" s="1"/>
  <c r="D435" i="3"/>
  <c r="E435" i="3" s="1"/>
  <c r="D436" i="3"/>
  <c r="E436" i="3" s="1"/>
  <c r="D437" i="3"/>
  <c r="E437" i="3" s="1"/>
  <c r="D438" i="3"/>
  <c r="E438" i="3" s="1"/>
  <c r="D439" i="3"/>
  <c r="E439" i="3" s="1"/>
  <c r="D440" i="3"/>
  <c r="E440" i="3" s="1"/>
  <c r="D441" i="3"/>
  <c r="E441" i="3" s="1"/>
  <c r="D442" i="3"/>
  <c r="E442" i="3" s="1"/>
  <c r="D443" i="3"/>
  <c r="E443" i="3" s="1"/>
  <c r="D444" i="3"/>
  <c r="E444" i="3" s="1"/>
  <c r="D445" i="3"/>
  <c r="E445" i="3" s="1"/>
  <c r="D446" i="3"/>
  <c r="E446" i="3" s="1"/>
  <c r="D447" i="3"/>
  <c r="E447" i="3" s="1"/>
  <c r="D448" i="3"/>
  <c r="E448" i="3" s="1"/>
  <c r="D449" i="3"/>
  <c r="E449" i="3" s="1"/>
  <c r="D450" i="3"/>
  <c r="E450" i="3" s="1"/>
  <c r="D451" i="3"/>
  <c r="E451" i="3" s="1"/>
  <c r="D452" i="3"/>
  <c r="E452" i="3" s="1"/>
  <c r="D453" i="3"/>
  <c r="E453" i="3" s="1"/>
  <c r="D454" i="3"/>
  <c r="E454" i="3" s="1"/>
  <c r="D455" i="3"/>
  <c r="D456" i="3"/>
  <c r="E456" i="3" s="1"/>
  <c r="D457" i="3"/>
  <c r="E457" i="3" s="1"/>
  <c r="D458" i="3"/>
  <c r="E458" i="3" s="1"/>
  <c r="D459" i="3"/>
  <c r="E459" i="3" s="1"/>
  <c r="D460" i="3"/>
  <c r="E460" i="3" s="1"/>
  <c r="D461" i="3"/>
  <c r="E461" i="3" s="1"/>
  <c r="D462" i="3"/>
  <c r="E462" i="3" s="1"/>
  <c r="D463" i="3"/>
  <c r="E463" i="3" s="1"/>
  <c r="D464" i="3"/>
  <c r="E464" i="3" s="1"/>
  <c r="D465" i="3"/>
  <c r="E465" i="3" s="1"/>
  <c r="D466" i="3"/>
  <c r="E466" i="3" s="1"/>
  <c r="D467" i="3"/>
  <c r="E467" i="3" s="1"/>
  <c r="D468" i="3"/>
  <c r="E468" i="3" s="1"/>
  <c r="D469" i="3"/>
  <c r="E469" i="3" s="1"/>
  <c r="D470" i="3"/>
  <c r="E470" i="3" s="1"/>
  <c r="D471" i="3"/>
  <c r="E471" i="3" s="1"/>
  <c r="D472" i="3"/>
  <c r="E472" i="3" s="1"/>
  <c r="D473" i="3"/>
  <c r="E473" i="3" s="1"/>
  <c r="D474" i="3"/>
  <c r="E474" i="3" s="1"/>
  <c r="D475" i="3"/>
  <c r="E475" i="3" s="1"/>
  <c r="D476" i="3"/>
  <c r="E476" i="3" s="1"/>
  <c r="D477" i="3"/>
  <c r="E477" i="3" s="1"/>
  <c r="D478" i="3"/>
  <c r="E478" i="3" s="1"/>
  <c r="D479" i="3"/>
  <c r="E479" i="3" s="1"/>
  <c r="D480" i="3"/>
  <c r="E480" i="3" s="1"/>
  <c r="D481" i="3"/>
  <c r="E481" i="3" s="1"/>
  <c r="D482" i="3"/>
  <c r="E482" i="3" s="1"/>
  <c r="D483" i="3"/>
  <c r="E483" i="3" s="1"/>
  <c r="D484" i="3"/>
  <c r="E484" i="3" s="1"/>
  <c r="D485" i="3"/>
  <c r="E485" i="3" s="1"/>
  <c r="D486" i="3"/>
  <c r="E486" i="3" s="1"/>
  <c r="D487" i="3"/>
  <c r="E487" i="3" s="1"/>
  <c r="D488" i="3"/>
  <c r="E488" i="3" s="1"/>
  <c r="D489" i="3"/>
  <c r="E489" i="3" s="1"/>
  <c r="D490" i="3"/>
  <c r="E490" i="3" s="1"/>
  <c r="D491" i="3"/>
  <c r="E491" i="3" s="1"/>
  <c r="D492" i="3"/>
  <c r="D493" i="3"/>
  <c r="E493" i="3" s="1"/>
  <c r="D494" i="3"/>
  <c r="E494" i="3" s="1"/>
  <c r="D495" i="3"/>
  <c r="E495" i="3" s="1"/>
  <c r="D496" i="3"/>
  <c r="E496" i="3" s="1"/>
  <c r="D497" i="3"/>
  <c r="E497" i="3" s="1"/>
  <c r="D498" i="3"/>
  <c r="E498" i="3" s="1"/>
  <c r="D499" i="3"/>
  <c r="E499" i="3" s="1"/>
  <c r="D500" i="3"/>
  <c r="E500" i="3" s="1"/>
  <c r="D501" i="3"/>
  <c r="E501" i="3" s="1"/>
  <c r="D502" i="3"/>
  <c r="D503" i="3"/>
  <c r="E503" i="3" s="1"/>
  <c r="D504" i="3"/>
  <c r="E504" i="3" s="1"/>
  <c r="D505" i="3"/>
  <c r="E505" i="3" s="1"/>
  <c r="D506" i="3"/>
  <c r="E506" i="3" s="1"/>
  <c r="D507" i="3"/>
  <c r="E507" i="3" s="1"/>
  <c r="D508" i="3"/>
  <c r="E508" i="3" s="1"/>
  <c r="D509" i="3"/>
  <c r="E509" i="3" s="1"/>
  <c r="D510" i="3"/>
  <c r="E510" i="3" s="1"/>
  <c r="D511" i="3"/>
  <c r="E511" i="3" s="1"/>
  <c r="D512" i="3"/>
  <c r="E512" i="3" s="1"/>
  <c r="D513" i="3"/>
  <c r="E513" i="3" s="1"/>
  <c r="D514" i="3"/>
  <c r="E514" i="3" s="1"/>
  <c r="D515" i="3"/>
  <c r="E515" i="3" s="1"/>
  <c r="D516" i="3"/>
  <c r="E516" i="3" s="1"/>
  <c r="D517" i="3"/>
  <c r="E517" i="3" s="1"/>
  <c r="D518" i="3"/>
  <c r="E518" i="3" s="1"/>
  <c r="D519" i="3"/>
  <c r="E519" i="3" s="1"/>
  <c r="D520" i="3"/>
  <c r="E520" i="3" s="1"/>
  <c r="D521" i="3"/>
  <c r="E521" i="3" s="1"/>
  <c r="D522" i="3"/>
  <c r="E522" i="3" s="1"/>
  <c r="D523" i="3"/>
  <c r="E523" i="3" s="1"/>
  <c r="D524" i="3"/>
  <c r="D525" i="3"/>
  <c r="D526" i="3"/>
  <c r="E526" i="3" s="1"/>
  <c r="D527" i="3"/>
  <c r="E527" i="3" s="1"/>
  <c r="D528" i="3"/>
  <c r="E528" i="3" s="1"/>
  <c r="D529" i="3"/>
  <c r="E529" i="3" s="1"/>
  <c r="D530" i="3"/>
  <c r="E530" i="3" s="1"/>
  <c r="D531" i="3"/>
  <c r="E531" i="3" s="1"/>
  <c r="D532" i="3"/>
  <c r="E532" i="3" s="1"/>
  <c r="D533" i="3"/>
  <c r="E533" i="3" s="1"/>
  <c r="D534" i="3"/>
  <c r="E534" i="3" s="1"/>
  <c r="D535" i="3"/>
  <c r="E535" i="3" s="1"/>
  <c r="D536" i="3"/>
  <c r="E536" i="3" s="1"/>
  <c r="D537" i="3"/>
  <c r="E537" i="3" s="1"/>
  <c r="D538" i="3"/>
  <c r="E538" i="3" s="1"/>
  <c r="D539" i="3"/>
  <c r="E539" i="3" s="1"/>
  <c r="D540" i="3"/>
  <c r="E540" i="3" s="1"/>
  <c r="D541" i="3"/>
  <c r="E541" i="3" s="1"/>
  <c r="D542" i="3"/>
  <c r="E542" i="3" s="1"/>
  <c r="D543" i="3"/>
  <c r="E543" i="3" s="1"/>
  <c r="D544" i="3"/>
  <c r="E544" i="3" s="1"/>
  <c r="D545" i="3"/>
  <c r="E545" i="3" s="1"/>
  <c r="D546" i="3"/>
  <c r="E546" i="3" s="1"/>
  <c r="D547" i="3"/>
  <c r="E547" i="3" s="1"/>
  <c r="D548" i="3"/>
  <c r="E548" i="3" s="1"/>
  <c r="D549" i="3"/>
  <c r="E549" i="3" s="1"/>
  <c r="D550" i="3"/>
  <c r="E550" i="3" s="1"/>
  <c r="D551" i="3"/>
  <c r="E551" i="3" s="1"/>
  <c r="D552" i="3"/>
  <c r="E552" i="3" s="1"/>
  <c r="D553" i="3"/>
  <c r="E553" i="3" s="1"/>
  <c r="D554" i="3"/>
  <c r="E554" i="3" s="1"/>
  <c r="D555" i="3"/>
  <c r="E555" i="3" s="1"/>
  <c r="D556" i="3"/>
  <c r="E556" i="3" s="1"/>
  <c r="D557" i="3"/>
  <c r="E557" i="3" s="1"/>
  <c r="D558" i="3"/>
  <c r="E558" i="3" s="1"/>
  <c r="D559" i="3"/>
  <c r="E559" i="3" s="1"/>
  <c r="D560" i="3"/>
  <c r="E560" i="3" s="1"/>
  <c r="D561" i="3"/>
  <c r="E561" i="3" s="1"/>
  <c r="D562" i="3"/>
  <c r="E562" i="3" s="1"/>
  <c r="D563" i="3"/>
  <c r="E563" i="3" s="1"/>
  <c r="D564" i="3"/>
  <c r="E564" i="3" s="1"/>
  <c r="D565" i="3"/>
  <c r="E565" i="3" s="1"/>
  <c r="D566" i="3"/>
  <c r="E566" i="3" s="1"/>
  <c r="D567" i="3"/>
  <c r="E567" i="3" s="1"/>
  <c r="D568" i="3"/>
  <c r="E568" i="3" s="1"/>
  <c r="D569" i="3"/>
  <c r="E569" i="3" s="1"/>
  <c r="D570" i="3"/>
  <c r="E570" i="3" s="1"/>
  <c r="D571" i="3"/>
  <c r="E571" i="3" s="1"/>
  <c r="D572" i="3"/>
  <c r="E572" i="3" s="1"/>
  <c r="D573" i="3"/>
  <c r="E573" i="3" s="1"/>
  <c r="D574" i="3"/>
  <c r="E574" i="3" s="1"/>
  <c r="D575" i="3"/>
  <c r="E575" i="3" s="1"/>
  <c r="D576" i="3"/>
  <c r="D577" i="3"/>
  <c r="E577" i="3" s="1"/>
  <c r="D578" i="3"/>
  <c r="E578" i="3" s="1"/>
  <c r="D579" i="3"/>
  <c r="E579" i="3" s="1"/>
  <c r="D580" i="3"/>
  <c r="E580" i="3" s="1"/>
  <c r="D581" i="3"/>
  <c r="E581" i="3" s="1"/>
  <c r="D582" i="3"/>
  <c r="E582" i="3" s="1"/>
  <c r="D583" i="3"/>
  <c r="D584" i="3"/>
  <c r="E584" i="3" s="1"/>
  <c r="D585" i="3"/>
  <c r="E585" i="3" s="1"/>
  <c r="D586" i="3"/>
  <c r="E586" i="3" s="1"/>
  <c r="D587" i="3"/>
  <c r="E587" i="3" s="1"/>
  <c r="D588" i="3"/>
  <c r="E588" i="3" s="1"/>
  <c r="D589" i="3"/>
  <c r="E589" i="3" s="1"/>
  <c r="D590" i="3"/>
  <c r="E590" i="3" s="1"/>
  <c r="D591" i="3"/>
  <c r="E591" i="3" s="1"/>
  <c r="D593" i="3"/>
  <c r="E593" i="3" s="1"/>
  <c r="D594" i="3"/>
  <c r="E594" i="3" s="1"/>
  <c r="D595" i="3"/>
  <c r="E595" i="3" s="1"/>
  <c r="D596" i="3"/>
  <c r="E596" i="3" s="1"/>
  <c r="D597" i="3"/>
  <c r="E597" i="3" s="1"/>
  <c r="D598" i="3"/>
  <c r="E598" i="3" s="1"/>
  <c r="D599" i="3"/>
  <c r="E599" i="3" s="1"/>
  <c r="D600" i="3"/>
  <c r="E600" i="3" s="1"/>
  <c r="D601" i="3"/>
  <c r="E601" i="3" s="1"/>
  <c r="D602" i="3"/>
  <c r="E602" i="3" s="1"/>
  <c r="D603" i="3"/>
  <c r="E603" i="3" s="1"/>
  <c r="D604" i="3"/>
  <c r="D605" i="3"/>
  <c r="E605" i="3" s="1"/>
  <c r="D606" i="3"/>
  <c r="D607" i="3"/>
  <c r="E607" i="3" s="1"/>
  <c r="D608" i="3"/>
  <c r="E608" i="3" s="1"/>
  <c r="D609" i="3"/>
  <c r="E609" i="3" s="1"/>
  <c r="D610" i="3"/>
  <c r="E610" i="3" s="1"/>
  <c r="D611" i="3"/>
  <c r="E611" i="3" s="1"/>
  <c r="D612" i="3"/>
  <c r="E612" i="3" s="1"/>
  <c r="D613" i="3"/>
  <c r="E613" i="3" s="1"/>
  <c r="D614" i="3"/>
  <c r="E614" i="3" s="1"/>
  <c r="D615" i="3"/>
  <c r="E615" i="3" s="1"/>
  <c r="D616" i="3"/>
  <c r="E616" i="3" s="1"/>
  <c r="D617" i="3"/>
  <c r="E617" i="3" s="1"/>
  <c r="D618" i="3"/>
  <c r="E618" i="3" s="1"/>
  <c r="D619" i="3"/>
  <c r="E619" i="3" s="1"/>
  <c r="D620" i="3"/>
  <c r="E620" i="3" s="1"/>
  <c r="D621" i="3"/>
  <c r="D622" i="3"/>
  <c r="E622" i="3" s="1"/>
  <c r="D623" i="3"/>
  <c r="E623" i="3" s="1"/>
  <c r="D624" i="3"/>
  <c r="E624" i="3" s="1"/>
  <c r="D625" i="3"/>
  <c r="E625" i="3" s="1"/>
  <c r="D626" i="3"/>
  <c r="E626" i="3" s="1"/>
  <c r="D627" i="3"/>
  <c r="E627" i="3" s="1"/>
  <c r="D628" i="3"/>
  <c r="E628" i="3" s="1"/>
  <c r="D629" i="3"/>
  <c r="E629" i="3" s="1"/>
  <c r="D630" i="3"/>
  <c r="D631" i="3"/>
  <c r="E631" i="3" s="1"/>
  <c r="D632" i="3"/>
  <c r="E632" i="3" s="1"/>
  <c r="D633" i="3"/>
  <c r="E633" i="3" s="1"/>
  <c r="D634" i="3"/>
  <c r="E634" i="3" s="1"/>
  <c r="D635" i="3"/>
  <c r="E635" i="3" s="1"/>
  <c r="D636" i="3"/>
  <c r="E636" i="3" s="1"/>
  <c r="D637" i="3"/>
  <c r="E637" i="3" s="1"/>
  <c r="D638" i="3"/>
  <c r="E638" i="3" s="1"/>
  <c r="D639" i="3"/>
  <c r="E639" i="3" s="1"/>
  <c r="D640" i="3"/>
  <c r="E640" i="3" s="1"/>
  <c r="D641" i="3"/>
  <c r="E641" i="3" s="1"/>
  <c r="D642" i="3"/>
  <c r="E642" i="3" s="1"/>
  <c r="D643" i="3"/>
  <c r="E643" i="3" s="1"/>
  <c r="D644" i="3"/>
  <c r="E644" i="3" s="1"/>
  <c r="D645" i="3"/>
  <c r="E645" i="3" s="1"/>
  <c r="D646" i="3"/>
  <c r="E646" i="3" s="1"/>
  <c r="D647" i="3"/>
  <c r="E647" i="3" s="1"/>
  <c r="D648" i="3"/>
  <c r="E648" i="3" s="1"/>
  <c r="D649" i="3"/>
  <c r="E649" i="3" s="1"/>
  <c r="D650" i="3"/>
  <c r="E650" i="3" s="1"/>
  <c r="D651" i="3"/>
  <c r="E651" i="3" s="1"/>
  <c r="D652" i="3"/>
  <c r="E652" i="3" s="1"/>
  <c r="D653" i="3"/>
  <c r="E653" i="3" s="1"/>
  <c r="D654" i="3"/>
  <c r="E654" i="3" s="1"/>
  <c r="D655" i="3"/>
  <c r="E655" i="3" s="1"/>
  <c r="D656" i="3"/>
  <c r="E656" i="3" s="1"/>
  <c r="D657" i="3"/>
  <c r="E657" i="3" s="1"/>
  <c r="D658" i="3"/>
  <c r="E658" i="3" s="1"/>
  <c r="D659" i="3"/>
  <c r="E659" i="3" s="1"/>
  <c r="D660" i="3"/>
  <c r="E660" i="3" s="1"/>
  <c r="D661" i="3"/>
  <c r="E661" i="3" s="1"/>
  <c r="D662" i="3"/>
  <c r="E662" i="3" s="1"/>
  <c r="D663" i="3"/>
  <c r="E663" i="3" s="1"/>
  <c r="D664" i="3"/>
  <c r="E664" i="3" s="1"/>
  <c r="D665" i="3"/>
  <c r="E665" i="3" s="1"/>
  <c r="D666" i="3"/>
  <c r="E666" i="3" s="1"/>
  <c r="D667" i="3"/>
  <c r="E667" i="3" s="1"/>
  <c r="D668" i="3"/>
  <c r="E668" i="3" s="1"/>
  <c r="D669" i="3"/>
  <c r="E669" i="3" s="1"/>
  <c r="D670" i="3"/>
  <c r="E670" i="3" s="1"/>
  <c r="D671" i="3"/>
  <c r="E671" i="3" s="1"/>
  <c r="D672" i="3"/>
  <c r="E672" i="3" s="1"/>
  <c r="D673" i="3"/>
  <c r="E673" i="3" s="1"/>
  <c r="D674" i="3"/>
  <c r="E674" i="3" s="1"/>
  <c r="D675" i="3"/>
  <c r="E675" i="3" s="1"/>
  <c r="D676" i="3"/>
  <c r="E676" i="3" s="1"/>
  <c r="D677" i="3"/>
  <c r="E677" i="3" s="1"/>
  <c r="D678" i="3"/>
  <c r="E678" i="3" s="1"/>
  <c r="D679" i="3"/>
  <c r="E679" i="3" s="1"/>
  <c r="D680" i="3"/>
  <c r="E680" i="3" s="1"/>
  <c r="D681" i="3"/>
  <c r="E681" i="3" s="1"/>
  <c r="D682" i="3"/>
  <c r="E682" i="3" s="1"/>
  <c r="D683" i="3"/>
  <c r="E683" i="3" s="1"/>
  <c r="D684" i="3"/>
  <c r="E684" i="3" s="1"/>
  <c r="D685" i="3"/>
  <c r="E685" i="3" s="1"/>
  <c r="D686" i="3"/>
  <c r="E686" i="3" s="1"/>
  <c r="D687" i="3"/>
  <c r="E687" i="3" s="1"/>
  <c r="D688" i="3"/>
  <c r="E688" i="3" s="1"/>
  <c r="D689" i="3"/>
  <c r="E689" i="3" s="1"/>
  <c r="D690" i="3"/>
  <c r="E690" i="3" s="1"/>
  <c r="D691" i="3"/>
  <c r="E691" i="3" s="1"/>
  <c r="D692" i="3"/>
  <c r="E692" i="3" s="1"/>
  <c r="D693" i="3"/>
  <c r="E693" i="3" s="1"/>
  <c r="D694" i="3"/>
  <c r="E694" i="3" s="1"/>
  <c r="D695" i="3"/>
  <c r="E695" i="3" s="1"/>
  <c r="D696" i="3"/>
  <c r="E696" i="3" s="1"/>
  <c r="D697" i="3"/>
  <c r="E697" i="3" s="1"/>
  <c r="D698" i="3"/>
  <c r="E698" i="3" s="1"/>
  <c r="D699" i="3"/>
  <c r="E699" i="3" s="1"/>
  <c r="D700" i="3"/>
  <c r="E700" i="3" s="1"/>
  <c r="D701" i="3"/>
  <c r="E701" i="3" s="1"/>
  <c r="D702" i="3"/>
  <c r="E702" i="3" s="1"/>
  <c r="D703" i="3"/>
  <c r="E703" i="3" s="1"/>
  <c r="D704" i="3"/>
  <c r="E704" i="3" s="1"/>
  <c r="D705" i="3"/>
  <c r="E705" i="3" s="1"/>
  <c r="D706" i="3"/>
  <c r="E706" i="3" s="1"/>
  <c r="D707" i="3"/>
  <c r="E707" i="3" s="1"/>
  <c r="D708" i="3"/>
  <c r="E708" i="3" s="1"/>
  <c r="D709" i="3"/>
  <c r="E709" i="3" s="1"/>
  <c r="D710" i="3"/>
  <c r="E710" i="3" s="1"/>
  <c r="D711" i="3"/>
  <c r="E711" i="3" s="1"/>
  <c r="D712" i="3"/>
  <c r="E712" i="3" s="1"/>
  <c r="D713" i="3"/>
  <c r="E713" i="3" s="1"/>
  <c r="D714" i="3"/>
  <c r="E714" i="3" s="1"/>
  <c r="D715" i="3"/>
  <c r="E715" i="3" s="1"/>
  <c r="D716" i="3"/>
  <c r="E716" i="3" s="1"/>
  <c r="D717" i="3"/>
  <c r="E717" i="3" s="1"/>
  <c r="D718" i="3"/>
  <c r="E718" i="3" s="1"/>
  <c r="D719" i="3"/>
  <c r="E719" i="3" s="1"/>
  <c r="D720" i="3"/>
  <c r="E720" i="3" s="1"/>
  <c r="D721" i="3"/>
  <c r="E721" i="3" s="1"/>
  <c r="D722" i="3"/>
  <c r="E722" i="3" s="1"/>
  <c r="D723" i="3"/>
  <c r="E723" i="3" s="1"/>
  <c r="D724" i="3"/>
  <c r="E724" i="3" s="1"/>
  <c r="D725" i="3"/>
  <c r="E725" i="3" s="1"/>
  <c r="D726" i="3"/>
  <c r="E726" i="3" s="1"/>
  <c r="D727" i="3"/>
  <c r="E727" i="3" s="1"/>
  <c r="D728" i="3"/>
  <c r="E728" i="3" s="1"/>
  <c r="D729" i="3"/>
  <c r="E729" i="3" s="1"/>
  <c r="D730" i="3"/>
  <c r="E730" i="3" s="1"/>
  <c r="D731" i="3"/>
  <c r="E731" i="3" s="1"/>
  <c r="D732" i="3"/>
  <c r="E732" i="3" s="1"/>
  <c r="D733" i="3"/>
  <c r="E733" i="3" s="1"/>
  <c r="D734" i="3"/>
  <c r="E734" i="3" s="1"/>
  <c r="D735" i="3"/>
  <c r="E735" i="3" s="1"/>
  <c r="D736" i="3"/>
  <c r="E736" i="3" s="1"/>
  <c r="D737" i="3"/>
  <c r="E737" i="3" s="1"/>
  <c r="D738" i="3"/>
  <c r="E738" i="3" s="1"/>
  <c r="D739" i="3"/>
  <c r="E739" i="3" s="1"/>
  <c r="D740" i="3"/>
  <c r="E740" i="3" s="1"/>
  <c r="D741" i="3"/>
  <c r="E741" i="3" s="1"/>
  <c r="D742" i="3"/>
  <c r="E742" i="3" s="1"/>
  <c r="D743" i="3"/>
  <c r="E743" i="3" s="1"/>
  <c r="D744" i="3"/>
  <c r="E744" i="3" s="1"/>
  <c r="D745" i="3"/>
  <c r="E745" i="3" s="1"/>
  <c r="D746" i="3"/>
  <c r="E746" i="3" s="1"/>
  <c r="D747" i="3"/>
  <c r="E747" i="3" s="1"/>
  <c r="D748" i="3"/>
  <c r="E748" i="3" s="1"/>
  <c r="D749" i="3"/>
  <c r="E749" i="3" s="1"/>
  <c r="D750" i="3"/>
  <c r="E750" i="3" s="1"/>
  <c r="D751" i="3"/>
  <c r="E751" i="3" s="1"/>
  <c r="D752" i="3"/>
  <c r="E752" i="3" s="1"/>
  <c r="D753" i="3"/>
  <c r="E753" i="3" s="1"/>
  <c r="D754" i="3"/>
  <c r="E754" i="3" s="1"/>
  <c r="D755" i="3"/>
  <c r="E755" i="3" s="1"/>
  <c r="D756" i="3"/>
  <c r="E756" i="3" s="1"/>
  <c r="D757" i="3"/>
  <c r="E757" i="3" s="1"/>
  <c r="D758" i="3"/>
  <c r="E758" i="3" s="1"/>
  <c r="D759" i="3"/>
  <c r="E759" i="3" s="1"/>
  <c r="D760" i="3"/>
  <c r="E760" i="3" s="1"/>
  <c r="D761" i="3"/>
  <c r="E761" i="3" s="1"/>
  <c r="D762" i="3"/>
  <c r="E762" i="3" s="1"/>
  <c r="D763" i="3"/>
  <c r="E763" i="3" s="1"/>
  <c r="D764" i="3"/>
  <c r="E764" i="3" s="1"/>
  <c r="D765" i="3"/>
  <c r="E765" i="3" s="1"/>
  <c r="D766" i="3"/>
  <c r="E766" i="3" s="1"/>
  <c r="D767" i="3"/>
  <c r="E767" i="3" s="1"/>
  <c r="D768" i="3"/>
  <c r="E768" i="3" s="1"/>
  <c r="D769" i="3"/>
  <c r="E769" i="3" s="1"/>
  <c r="D770" i="3"/>
  <c r="E770" i="3" s="1"/>
  <c r="D771" i="3"/>
  <c r="E771" i="3" s="1"/>
  <c r="D772" i="3"/>
  <c r="E772" i="3" s="1"/>
  <c r="D773" i="3"/>
  <c r="E773" i="3" s="1"/>
  <c r="D774" i="3"/>
  <c r="E774" i="3" s="1"/>
  <c r="D775" i="3"/>
  <c r="E775" i="3" s="1"/>
  <c r="D776" i="3"/>
  <c r="E776" i="3" s="1"/>
  <c r="D777" i="3"/>
  <c r="E777" i="3" s="1"/>
  <c r="D778" i="3"/>
  <c r="E778" i="3" s="1"/>
  <c r="D779" i="3"/>
  <c r="E779" i="3" s="1"/>
  <c r="D780" i="3"/>
  <c r="E780" i="3" s="1"/>
  <c r="D781" i="3"/>
  <c r="E781" i="3" s="1"/>
  <c r="D782" i="3"/>
  <c r="E782" i="3" s="1"/>
  <c r="D783" i="3"/>
  <c r="E783" i="3" s="1"/>
  <c r="D784" i="3"/>
  <c r="E784" i="3" s="1"/>
  <c r="D785" i="3"/>
  <c r="E785" i="3" s="1"/>
  <c r="D786" i="3"/>
  <c r="E786" i="3" s="1"/>
  <c r="D787" i="3"/>
  <c r="E787" i="3" s="1"/>
  <c r="D788" i="3"/>
  <c r="E788" i="3" s="1"/>
  <c r="D789" i="3"/>
  <c r="E789" i="3" s="1"/>
  <c r="D790" i="3"/>
  <c r="E790" i="3" s="1"/>
  <c r="D791" i="3"/>
  <c r="E791" i="3" s="1"/>
  <c r="D792" i="3"/>
  <c r="E792" i="3" s="1"/>
  <c r="D793" i="3"/>
  <c r="E793" i="3" s="1"/>
  <c r="D794" i="3"/>
  <c r="E794" i="3" s="1"/>
  <c r="D795" i="3"/>
  <c r="E795" i="3" s="1"/>
  <c r="D796" i="3"/>
  <c r="E796" i="3" s="1"/>
  <c r="D797" i="3"/>
  <c r="E797" i="3" s="1"/>
  <c r="D798" i="3"/>
  <c r="E798" i="3" s="1"/>
  <c r="D799" i="3"/>
  <c r="E799" i="3" s="1"/>
  <c r="D800" i="3"/>
  <c r="E800" i="3" s="1"/>
  <c r="D801" i="3"/>
  <c r="E801" i="3" s="1"/>
  <c r="D802" i="3"/>
  <c r="E802" i="3" s="1"/>
  <c r="D803" i="3"/>
  <c r="E803" i="3" s="1"/>
  <c r="D804" i="3"/>
  <c r="E804" i="3" s="1"/>
  <c r="D805" i="3"/>
  <c r="E805" i="3" s="1"/>
  <c r="D806" i="3"/>
  <c r="E806" i="3" s="1"/>
  <c r="D807" i="3"/>
  <c r="E807" i="3" s="1"/>
  <c r="D808" i="3"/>
  <c r="E808" i="3" s="1"/>
  <c r="D809" i="3"/>
  <c r="E809" i="3" s="1"/>
  <c r="D810" i="3"/>
  <c r="E810" i="3" s="1"/>
  <c r="D811" i="3"/>
  <c r="E811" i="3" s="1"/>
  <c r="D812" i="3"/>
  <c r="E812" i="3" s="1"/>
  <c r="D813" i="3"/>
  <c r="E813" i="3" s="1"/>
  <c r="D814" i="3"/>
  <c r="E814" i="3" s="1"/>
  <c r="D815" i="3"/>
  <c r="E815" i="3" s="1"/>
  <c r="D816" i="3"/>
  <c r="E816" i="3" s="1"/>
  <c r="D817" i="3"/>
  <c r="E817" i="3" s="1"/>
  <c r="D818" i="3"/>
  <c r="E818" i="3" s="1"/>
  <c r="D819" i="3"/>
  <c r="E819" i="3" s="1"/>
  <c r="D820" i="3"/>
  <c r="E820" i="3" s="1"/>
  <c r="D821" i="3"/>
  <c r="E821" i="3" s="1"/>
  <c r="D822" i="3"/>
  <c r="E822" i="3" s="1"/>
  <c r="D823" i="3"/>
  <c r="E823" i="3" s="1"/>
  <c r="D824" i="3"/>
  <c r="E824" i="3" s="1"/>
  <c r="D825" i="3"/>
  <c r="E825" i="3" s="1"/>
  <c r="D826" i="3"/>
  <c r="E826" i="3" s="1"/>
  <c r="D827" i="3"/>
  <c r="E827" i="3" s="1"/>
  <c r="D828" i="3"/>
  <c r="E828" i="3" s="1"/>
  <c r="D829" i="3"/>
  <c r="E829" i="3" s="1"/>
  <c r="D830" i="3"/>
  <c r="E830" i="3" s="1"/>
  <c r="D831" i="3"/>
  <c r="E831" i="3" s="1"/>
  <c r="D832" i="3"/>
  <c r="E832" i="3" s="1"/>
  <c r="D833" i="3"/>
  <c r="E833" i="3" s="1"/>
  <c r="D834" i="3"/>
  <c r="E834" i="3" s="1"/>
  <c r="D835" i="3"/>
  <c r="E835" i="3" s="1"/>
  <c r="D836" i="3"/>
  <c r="E836" i="3" s="1"/>
  <c r="D837" i="3"/>
  <c r="E837" i="3" s="1"/>
  <c r="D838" i="3"/>
  <c r="E838" i="3" s="1"/>
  <c r="D839" i="3"/>
  <c r="E839" i="3" s="1"/>
  <c r="D840" i="3"/>
  <c r="E840" i="3" s="1"/>
  <c r="D841" i="3"/>
  <c r="E841" i="3" s="1"/>
  <c r="D842" i="3"/>
  <c r="E842" i="3" s="1"/>
  <c r="D843" i="3"/>
  <c r="E843" i="3" s="1"/>
  <c r="D844" i="3"/>
  <c r="E844" i="3" s="1"/>
  <c r="D845" i="3"/>
  <c r="E845" i="3" s="1"/>
  <c r="D846" i="3"/>
  <c r="E846" i="3" s="1"/>
  <c r="D847" i="3"/>
  <c r="E847" i="3" s="1"/>
  <c r="D848" i="3"/>
  <c r="E848" i="3" s="1"/>
  <c r="D849" i="3"/>
  <c r="E849" i="3" s="1"/>
  <c r="D850" i="3"/>
  <c r="E850" i="3" s="1"/>
  <c r="D851" i="3"/>
  <c r="E851" i="3" s="1"/>
  <c r="D852" i="3"/>
  <c r="E852" i="3" s="1"/>
  <c r="D853" i="3"/>
  <c r="E853" i="3" s="1"/>
  <c r="D854" i="3"/>
  <c r="E854" i="3" s="1"/>
  <c r="D855" i="3"/>
  <c r="E855" i="3" s="1"/>
  <c r="D856" i="3"/>
  <c r="E856" i="3" s="1"/>
  <c r="D857" i="3"/>
  <c r="E857" i="3" s="1"/>
  <c r="D858" i="3"/>
  <c r="E858" i="3" s="1"/>
  <c r="D859" i="3"/>
  <c r="E859" i="3" s="1"/>
  <c r="D860" i="3"/>
  <c r="E860" i="3" s="1"/>
  <c r="D861" i="3"/>
  <c r="E861" i="3" s="1"/>
  <c r="D862" i="3"/>
  <c r="E862" i="3" s="1"/>
  <c r="D863" i="3"/>
  <c r="E863" i="3" s="1"/>
  <c r="D864" i="3"/>
  <c r="E864" i="3" s="1"/>
  <c r="D865" i="3"/>
  <c r="E865" i="3" s="1"/>
  <c r="D866" i="3"/>
  <c r="E866" i="3" s="1"/>
  <c r="D867" i="3"/>
  <c r="E867" i="3" s="1"/>
  <c r="D868" i="3"/>
  <c r="E868" i="3" s="1"/>
  <c r="D869" i="3"/>
  <c r="E869" i="3" s="1"/>
  <c r="D870" i="3"/>
  <c r="E870" i="3" s="1"/>
  <c r="D871" i="3"/>
  <c r="E871" i="3" s="1"/>
  <c r="D872" i="3"/>
  <c r="E872" i="3" s="1"/>
  <c r="D873" i="3"/>
  <c r="E873" i="3" s="1"/>
  <c r="D874" i="3"/>
  <c r="E874" i="3" s="1"/>
  <c r="D875" i="3"/>
  <c r="E875" i="3" s="1"/>
  <c r="D876" i="3"/>
  <c r="E876" i="3" s="1"/>
  <c r="D877" i="3"/>
  <c r="E877" i="3" s="1"/>
  <c r="D878" i="3"/>
  <c r="E878" i="3" s="1"/>
  <c r="D879" i="3"/>
  <c r="E879" i="3" s="1"/>
  <c r="D880" i="3"/>
  <c r="E880" i="3" s="1"/>
  <c r="D881" i="3"/>
  <c r="E881" i="3" s="1"/>
  <c r="D882" i="3"/>
  <c r="E882" i="3" s="1"/>
  <c r="D883" i="3"/>
  <c r="E883" i="3" s="1"/>
  <c r="D885" i="3"/>
  <c r="E885" i="3" s="1"/>
  <c r="D886" i="3"/>
  <c r="E886" i="3" s="1"/>
  <c r="D887" i="3"/>
  <c r="E887" i="3" s="1"/>
  <c r="D888" i="3"/>
  <c r="E888" i="3" s="1"/>
  <c r="D889" i="3"/>
  <c r="E889" i="3" s="1"/>
  <c r="D890" i="3"/>
  <c r="E890" i="3" s="1"/>
  <c r="D891" i="3"/>
  <c r="E891" i="3" s="1"/>
  <c r="D892" i="3"/>
  <c r="E892" i="3" s="1"/>
  <c r="D893" i="3"/>
  <c r="E893" i="3" s="1"/>
  <c r="D894" i="3"/>
  <c r="E894" i="3" s="1"/>
  <c r="D895" i="3"/>
  <c r="E895" i="3" s="1"/>
  <c r="D896" i="3"/>
  <c r="E896" i="3" s="1"/>
  <c r="D897" i="3"/>
  <c r="E897" i="3" s="1"/>
  <c r="D898" i="3"/>
  <c r="E898" i="3" s="1"/>
  <c r="D899" i="3"/>
  <c r="E899" i="3" s="1"/>
  <c r="D900" i="3"/>
  <c r="E900" i="3" s="1"/>
  <c r="D901" i="3"/>
  <c r="E901" i="3" s="1"/>
  <c r="D902" i="3"/>
  <c r="E902" i="3" s="1"/>
  <c r="D903" i="3"/>
  <c r="E903" i="3" s="1"/>
  <c r="D904" i="3"/>
  <c r="E904" i="3" s="1"/>
  <c r="D905" i="3"/>
  <c r="E905" i="3" s="1"/>
  <c r="D906" i="3"/>
  <c r="E906" i="3" s="1"/>
  <c r="D907" i="3"/>
  <c r="E907" i="3" s="1"/>
  <c r="D908" i="3"/>
  <c r="E908" i="3" s="1"/>
  <c r="D909" i="3"/>
  <c r="E909" i="3" s="1"/>
  <c r="D910" i="3"/>
  <c r="E910" i="3" s="1"/>
  <c r="D911" i="3"/>
  <c r="E911" i="3" s="1"/>
  <c r="D912" i="3"/>
  <c r="E912" i="3" s="1"/>
  <c r="D913" i="3"/>
  <c r="E913" i="3" s="1"/>
  <c r="D914" i="3"/>
  <c r="E914" i="3" s="1"/>
  <c r="D915" i="3"/>
  <c r="E915" i="3" s="1"/>
  <c r="D916" i="3"/>
  <c r="E916" i="3" s="1"/>
  <c r="D917" i="3"/>
  <c r="E917" i="3" s="1"/>
  <c r="D918" i="3"/>
  <c r="E918" i="3" s="1"/>
  <c r="D919" i="3"/>
  <c r="E919" i="3" s="1"/>
  <c r="D920" i="3"/>
  <c r="E920" i="3" s="1"/>
  <c r="D921" i="3"/>
  <c r="E921" i="3" s="1"/>
  <c r="D922" i="3"/>
  <c r="E922" i="3" s="1"/>
  <c r="D923" i="3"/>
  <c r="E923" i="3" s="1"/>
  <c r="D924" i="3"/>
  <c r="E924" i="3" s="1"/>
  <c r="D925" i="3"/>
  <c r="E925" i="3" s="1"/>
  <c r="D926" i="3"/>
  <c r="E926" i="3" s="1"/>
  <c r="D927" i="3"/>
  <c r="E927" i="3" s="1"/>
  <c r="D928" i="3"/>
  <c r="E928" i="3" s="1"/>
  <c r="D929" i="3"/>
  <c r="E929" i="3" s="1"/>
  <c r="D930" i="3"/>
  <c r="E930" i="3" s="1"/>
  <c r="D931" i="3"/>
  <c r="E931" i="3" s="1"/>
  <c r="D932" i="3"/>
  <c r="E932" i="3" s="1"/>
  <c r="D933" i="3"/>
  <c r="E933" i="3" s="1"/>
  <c r="D934" i="3"/>
  <c r="E934" i="3" s="1"/>
  <c r="D935" i="3"/>
  <c r="E935" i="3" s="1"/>
  <c r="D936" i="3"/>
  <c r="E936" i="3" s="1"/>
  <c r="D937" i="3"/>
  <c r="E937" i="3" s="1"/>
  <c r="D938" i="3"/>
  <c r="E938" i="3" s="1"/>
  <c r="D939" i="3"/>
  <c r="E939" i="3" s="1"/>
  <c r="D940" i="3"/>
  <c r="E940" i="3" s="1"/>
  <c r="D941" i="3"/>
  <c r="E941" i="3" s="1"/>
  <c r="D942" i="3"/>
  <c r="E942" i="3" s="1"/>
  <c r="D943" i="3"/>
  <c r="E943" i="3" s="1"/>
  <c r="D944" i="3"/>
  <c r="E944" i="3" s="1"/>
  <c r="D945" i="3"/>
  <c r="E945" i="3" s="1"/>
  <c r="D946" i="3"/>
  <c r="E946" i="3" s="1"/>
  <c r="D947" i="3"/>
  <c r="E947" i="3" s="1"/>
  <c r="D948" i="3"/>
  <c r="E948" i="3" s="1"/>
  <c r="D949" i="3"/>
  <c r="E949" i="3" s="1"/>
  <c r="D950" i="3"/>
  <c r="E950" i="3" s="1"/>
  <c r="D951" i="3"/>
  <c r="E951" i="3" s="1"/>
  <c r="D952" i="3"/>
  <c r="E952" i="3" s="1"/>
  <c r="D953" i="3"/>
  <c r="E953" i="3" s="1"/>
  <c r="D954" i="3"/>
  <c r="E954" i="3" s="1"/>
  <c r="D955" i="3"/>
  <c r="E955" i="3" s="1"/>
  <c r="D957" i="3"/>
  <c r="E957" i="3" s="1"/>
  <c r="D958" i="3"/>
  <c r="E958" i="3" s="1"/>
  <c r="D959" i="3"/>
  <c r="E959" i="3" s="1"/>
  <c r="D960" i="3"/>
  <c r="E960" i="3" s="1"/>
  <c r="D961" i="3"/>
  <c r="E961" i="3" s="1"/>
  <c r="D962" i="3"/>
  <c r="E962" i="3" s="1"/>
  <c r="D963" i="3"/>
  <c r="E963" i="3" s="1"/>
  <c r="D964" i="3"/>
  <c r="E964" i="3" s="1"/>
  <c r="D965" i="3"/>
  <c r="E965" i="3" s="1"/>
  <c r="D966" i="3"/>
  <c r="E966" i="3" s="1"/>
  <c r="D967" i="3"/>
  <c r="E967" i="3" s="1"/>
  <c r="D968" i="3"/>
  <c r="E968" i="3" s="1"/>
  <c r="D969" i="3"/>
  <c r="E969" i="3" s="1"/>
  <c r="D970" i="3"/>
  <c r="E970" i="3" s="1"/>
  <c r="D971" i="3"/>
  <c r="E971" i="3" s="1"/>
  <c r="D972" i="3"/>
  <c r="E972" i="3" s="1"/>
  <c r="D973" i="3"/>
  <c r="E973" i="3" s="1"/>
  <c r="D974" i="3"/>
  <c r="E974" i="3" s="1"/>
  <c r="D975" i="3"/>
  <c r="E975" i="3" s="1"/>
  <c r="D976" i="3"/>
  <c r="E976" i="3" s="1"/>
  <c r="D977" i="3"/>
  <c r="E977" i="3" s="1"/>
  <c r="D978" i="3"/>
  <c r="E978" i="3" s="1"/>
  <c r="D979" i="3"/>
  <c r="E979" i="3" s="1"/>
  <c r="D980" i="3"/>
  <c r="E980" i="3" s="1"/>
  <c r="D981" i="3"/>
  <c r="E981" i="3" s="1"/>
  <c r="D982" i="3"/>
  <c r="E982" i="3" s="1"/>
  <c r="D983" i="3"/>
  <c r="E983" i="3" s="1"/>
  <c r="D984" i="3"/>
  <c r="E984" i="3" s="1"/>
  <c r="D985" i="3"/>
  <c r="E985" i="3" s="1"/>
  <c r="D986" i="3"/>
  <c r="E986" i="3" s="1"/>
  <c r="D987" i="3"/>
  <c r="E987" i="3" s="1"/>
  <c r="D988" i="3"/>
  <c r="E988" i="3" s="1"/>
  <c r="D989" i="3"/>
  <c r="E989" i="3" s="1"/>
  <c r="D990" i="3"/>
  <c r="E990" i="3" s="1"/>
  <c r="D991" i="3"/>
  <c r="E991" i="3" s="1"/>
  <c r="D992" i="3"/>
  <c r="E992" i="3" s="1"/>
  <c r="D993" i="3"/>
  <c r="E993" i="3" s="1"/>
  <c r="D994" i="3"/>
  <c r="E994" i="3" s="1"/>
  <c r="D995" i="3"/>
  <c r="E995" i="3" s="1"/>
  <c r="D996" i="3"/>
  <c r="E996" i="3" s="1"/>
  <c r="D997" i="3"/>
  <c r="E997" i="3" s="1"/>
  <c r="D998" i="3"/>
  <c r="E998" i="3" s="1"/>
  <c r="D999" i="3"/>
  <c r="E999" i="3" s="1"/>
  <c r="D1000" i="3"/>
  <c r="E1000" i="3" s="1"/>
  <c r="D1001" i="3"/>
  <c r="E1001" i="3" s="1"/>
  <c r="D1002" i="3"/>
  <c r="E1002" i="3" s="1"/>
  <c r="D1003" i="3"/>
  <c r="E1003" i="3" s="1"/>
  <c r="D1004" i="3"/>
  <c r="E1004" i="3" s="1"/>
  <c r="D1005" i="3"/>
  <c r="E1005" i="3" s="1"/>
  <c r="D1006" i="3"/>
  <c r="E1006" i="3" s="1"/>
  <c r="D1007" i="3"/>
  <c r="E1007" i="3" s="1"/>
  <c r="D1008" i="3"/>
  <c r="E1008" i="3" s="1"/>
  <c r="D1009" i="3"/>
  <c r="E1009" i="3" s="1"/>
  <c r="D1010" i="3"/>
  <c r="E1010" i="3" s="1"/>
  <c r="D1011" i="3"/>
  <c r="E1011" i="3" s="1"/>
  <c r="D1012" i="3"/>
  <c r="E1012" i="3" s="1"/>
  <c r="D1013" i="3"/>
  <c r="E1013" i="3" s="1"/>
  <c r="D1014" i="3"/>
  <c r="E1014" i="3" s="1"/>
  <c r="D1015" i="3"/>
  <c r="E1015" i="3" s="1"/>
  <c r="D1016" i="3"/>
  <c r="E1016" i="3" s="1"/>
  <c r="D1017" i="3"/>
  <c r="E1017" i="3" s="1"/>
  <c r="D1018" i="3"/>
  <c r="E1018" i="3" s="1"/>
  <c r="D1019" i="3"/>
  <c r="E1019" i="3" s="1"/>
  <c r="D1020" i="3"/>
  <c r="E1020" i="3" s="1"/>
  <c r="D1021" i="3"/>
  <c r="E1021" i="3" s="1"/>
  <c r="D1022" i="3"/>
  <c r="E1022" i="3" s="1"/>
  <c r="D1023" i="3"/>
  <c r="E1023" i="3" s="1"/>
  <c r="D1024" i="3"/>
  <c r="E1024" i="3" s="1"/>
  <c r="D1025" i="3"/>
  <c r="E1025" i="3" s="1"/>
  <c r="D1026" i="3"/>
  <c r="E1026" i="3" s="1"/>
  <c r="D1027" i="3"/>
  <c r="E1027" i="3" s="1"/>
  <c r="D1028" i="3"/>
  <c r="E1028" i="3" s="1"/>
  <c r="D1029" i="3"/>
  <c r="E1029" i="3" s="1"/>
  <c r="D1030" i="3"/>
  <c r="E1030" i="3" s="1"/>
  <c r="D1031" i="3"/>
  <c r="E1031" i="3" s="1"/>
  <c r="D1032" i="3"/>
  <c r="E1032" i="3" s="1"/>
  <c r="D1033" i="3"/>
  <c r="E1033" i="3" s="1"/>
  <c r="D1034" i="3"/>
  <c r="E1034" i="3" s="1"/>
  <c r="D1035" i="3"/>
  <c r="E1035" i="3" s="1"/>
  <c r="D1036" i="3"/>
  <c r="E1036" i="3" s="1"/>
  <c r="D1037" i="3"/>
  <c r="E1037" i="3" s="1"/>
  <c r="D1038" i="3"/>
  <c r="E1038" i="3" s="1"/>
  <c r="D1039" i="3"/>
  <c r="E1039" i="3" s="1"/>
  <c r="D1040" i="3"/>
  <c r="E1040" i="3" s="1"/>
  <c r="D1041" i="3"/>
  <c r="E1041" i="3" s="1"/>
  <c r="D1042" i="3"/>
  <c r="E1042" i="3" s="1"/>
  <c r="D1043" i="3"/>
  <c r="E1043" i="3" s="1"/>
  <c r="D1044" i="3"/>
  <c r="E1044" i="3" s="1"/>
  <c r="D1045" i="3"/>
  <c r="E1045" i="3" s="1"/>
  <c r="D1046" i="3"/>
  <c r="E1046" i="3" s="1"/>
  <c r="D1047" i="3"/>
  <c r="E1047" i="3" s="1"/>
  <c r="D1048" i="3"/>
  <c r="E1048" i="3" s="1"/>
  <c r="D1049" i="3"/>
  <c r="E1049" i="3" s="1"/>
  <c r="D1050" i="3"/>
  <c r="E1050" i="3" s="1"/>
  <c r="D1051" i="3"/>
  <c r="E1051" i="3" s="1"/>
  <c r="D1052" i="3"/>
  <c r="E1052" i="3" s="1"/>
  <c r="D1053" i="3"/>
  <c r="E1053" i="3" s="1"/>
  <c r="D1054" i="3"/>
  <c r="E1054" i="3" s="1"/>
  <c r="D1055" i="3"/>
  <c r="E1055" i="3" s="1"/>
  <c r="D1056" i="3"/>
  <c r="E1056" i="3" s="1"/>
  <c r="D1057" i="3"/>
  <c r="E1057" i="3" s="1"/>
  <c r="D1058" i="3"/>
  <c r="E1058" i="3" s="1"/>
  <c r="D1059" i="3"/>
  <c r="E1059" i="3" s="1"/>
  <c r="D1060" i="3"/>
  <c r="E1060" i="3" s="1"/>
  <c r="D1061" i="3"/>
  <c r="E1061" i="3" s="1"/>
  <c r="D1062" i="3"/>
  <c r="E1062" i="3" s="1"/>
  <c r="D1063" i="3"/>
  <c r="E1063" i="3" s="1"/>
  <c r="D1064" i="3"/>
  <c r="E1064" i="3" s="1"/>
  <c r="D1065" i="3"/>
  <c r="E1065" i="3" s="1"/>
  <c r="D1066" i="3"/>
  <c r="E1066" i="3" s="1"/>
  <c r="D1067" i="3"/>
  <c r="E1067" i="3" s="1"/>
  <c r="D1068" i="3"/>
  <c r="E1068" i="3" s="1"/>
  <c r="D1069" i="3"/>
  <c r="E1069" i="3" s="1"/>
  <c r="D1070" i="3"/>
  <c r="E1070" i="3" s="1"/>
  <c r="D1071" i="3"/>
  <c r="E1071" i="3" s="1"/>
  <c r="D1072" i="3"/>
  <c r="E1072" i="3" s="1"/>
  <c r="D1073" i="3"/>
  <c r="E1073" i="3" s="1"/>
  <c r="D1074" i="3"/>
  <c r="E1074" i="3" s="1"/>
  <c r="D1075" i="3"/>
  <c r="E1075" i="3" s="1"/>
  <c r="D1076" i="3"/>
  <c r="E1076" i="3" s="1"/>
  <c r="D1077" i="3"/>
  <c r="E1077" i="3" s="1"/>
  <c r="D1078" i="3"/>
  <c r="E1078" i="3" s="1"/>
  <c r="D1079" i="3"/>
  <c r="E1079" i="3" s="1"/>
  <c r="D1080" i="3"/>
  <c r="E1080" i="3" s="1"/>
  <c r="D1081" i="3"/>
  <c r="E1081" i="3" s="1"/>
  <c r="D1082" i="3"/>
  <c r="E1082" i="3" s="1"/>
  <c r="D1083" i="3"/>
  <c r="E1083" i="3" s="1"/>
  <c r="D1084" i="3"/>
  <c r="E1084" i="3" s="1"/>
  <c r="D1085" i="3"/>
  <c r="E1085" i="3" s="1"/>
  <c r="D1086" i="3"/>
  <c r="E1086" i="3" s="1"/>
  <c r="D1087" i="3"/>
  <c r="E1087" i="3" s="1"/>
  <c r="D1088" i="3"/>
  <c r="E1088" i="3" s="1"/>
  <c r="D1089" i="3"/>
  <c r="E1089" i="3" s="1"/>
  <c r="D1090" i="3"/>
  <c r="E1090" i="3" s="1"/>
  <c r="D1091" i="3"/>
  <c r="E1091" i="3" s="1"/>
  <c r="D1092" i="3"/>
  <c r="E1092" i="3" s="1"/>
  <c r="D1093" i="3"/>
  <c r="E1093" i="3" s="1"/>
  <c r="D1094" i="3"/>
  <c r="E1094" i="3" s="1"/>
  <c r="D1095" i="3"/>
  <c r="E1095" i="3" s="1"/>
  <c r="D1096" i="3"/>
  <c r="E1096" i="3" s="1"/>
  <c r="D1097" i="3"/>
  <c r="E1097" i="3" s="1"/>
  <c r="D1098" i="3"/>
  <c r="E1098" i="3" s="1"/>
  <c r="D1099" i="3"/>
  <c r="E1099" i="3" s="1"/>
  <c r="D1100" i="3"/>
  <c r="E1100" i="3" s="1"/>
  <c r="D1101" i="3"/>
  <c r="E1101" i="3" s="1"/>
  <c r="D1102" i="3"/>
  <c r="E1102" i="3" s="1"/>
  <c r="D1103" i="3"/>
  <c r="E1103" i="3" s="1"/>
  <c r="D1104" i="3"/>
  <c r="E1104" i="3" s="1"/>
  <c r="D1105" i="3"/>
  <c r="E1105" i="3" s="1"/>
  <c r="D1106" i="3"/>
  <c r="E1106" i="3" s="1"/>
  <c r="D1107" i="3"/>
  <c r="E1107" i="3" s="1"/>
  <c r="D1108" i="3"/>
  <c r="E1108" i="3" s="1"/>
  <c r="D1109" i="3"/>
  <c r="E1109" i="3" s="1"/>
  <c r="D1110" i="3"/>
  <c r="E1110" i="3" s="1"/>
  <c r="D1111" i="3"/>
  <c r="E1111" i="3" s="1"/>
  <c r="D1112" i="3"/>
  <c r="E1112" i="3" s="1"/>
  <c r="D1113" i="3"/>
  <c r="E1113" i="3" s="1"/>
  <c r="D1114" i="3"/>
  <c r="E1114" i="3" s="1"/>
  <c r="D1115" i="3"/>
  <c r="E1115" i="3" s="1"/>
  <c r="D1116" i="3"/>
  <c r="E1116" i="3" s="1"/>
  <c r="D1117" i="3"/>
  <c r="E1117" i="3" s="1"/>
  <c r="D1118" i="3"/>
  <c r="E1118" i="3" s="1"/>
  <c r="D1119" i="3"/>
  <c r="E1119" i="3" s="1"/>
  <c r="D1120" i="3"/>
  <c r="E1120" i="3" s="1"/>
  <c r="D1121" i="3"/>
  <c r="E1121" i="3" s="1"/>
  <c r="D1122" i="3"/>
  <c r="E1122" i="3" s="1"/>
  <c r="D1123" i="3"/>
  <c r="E1123" i="3" s="1"/>
  <c r="D1124" i="3"/>
  <c r="E1124" i="3" s="1"/>
  <c r="D1125" i="3"/>
  <c r="E1125" i="3" s="1"/>
  <c r="D1126" i="3"/>
  <c r="E1126" i="3" s="1"/>
  <c r="D1127" i="3"/>
  <c r="E1127" i="3" s="1"/>
  <c r="D1128" i="3"/>
  <c r="E1128" i="3" s="1"/>
  <c r="D1129" i="3"/>
  <c r="E1129" i="3" s="1"/>
  <c r="D1130" i="3"/>
  <c r="E1130" i="3" s="1"/>
  <c r="D1131" i="3"/>
  <c r="E1131" i="3" s="1"/>
  <c r="D1132" i="3"/>
  <c r="E1132" i="3" s="1"/>
  <c r="D1133" i="3"/>
  <c r="E1133" i="3" s="1"/>
  <c r="D1134" i="3"/>
  <c r="E1134" i="3" s="1"/>
  <c r="D1135" i="3"/>
  <c r="E1135" i="3" s="1"/>
  <c r="D1136" i="3"/>
  <c r="E1136" i="3" s="1"/>
  <c r="D1137" i="3"/>
  <c r="E1137" i="3" s="1"/>
  <c r="D1138" i="3"/>
  <c r="E1138" i="3" s="1"/>
  <c r="D1139" i="3"/>
  <c r="E1139" i="3" s="1"/>
  <c r="D1140" i="3"/>
  <c r="E1140" i="3" s="1"/>
  <c r="D1141" i="3"/>
  <c r="E1141" i="3" s="1"/>
  <c r="D1142" i="3"/>
  <c r="E1142" i="3" s="1"/>
  <c r="D1143" i="3"/>
  <c r="E1143" i="3" s="1"/>
  <c r="D1144" i="3"/>
  <c r="E1144" i="3" s="1"/>
  <c r="D1145" i="3"/>
  <c r="E1145" i="3" s="1"/>
  <c r="D1146" i="3"/>
  <c r="E1146" i="3" s="1"/>
  <c r="D1147" i="3"/>
  <c r="E1147" i="3" s="1"/>
  <c r="D1148" i="3"/>
  <c r="E1148" i="3" s="1"/>
  <c r="D1149" i="3"/>
  <c r="E1149" i="3" s="1"/>
  <c r="D1150" i="3"/>
  <c r="E1150" i="3" s="1"/>
  <c r="D1151" i="3"/>
  <c r="E1151" i="3" s="1"/>
  <c r="D1152" i="3"/>
  <c r="E1152" i="3" s="1"/>
  <c r="D1153" i="3"/>
  <c r="E1153" i="3" s="1"/>
  <c r="D1154" i="3"/>
  <c r="E1154" i="3" s="1"/>
  <c r="D1155" i="3"/>
  <c r="E1155" i="3" s="1"/>
  <c r="D1156" i="3"/>
  <c r="E1156" i="3" s="1"/>
  <c r="D1157" i="3"/>
  <c r="E1157" i="3" s="1"/>
  <c r="D1158" i="3"/>
  <c r="E1158" i="3" s="1"/>
  <c r="D1159" i="3"/>
  <c r="E1159" i="3" s="1"/>
  <c r="D1160" i="3"/>
  <c r="E1160" i="3" s="1"/>
  <c r="D1161" i="3"/>
  <c r="E1161" i="3" s="1"/>
  <c r="D1162" i="3"/>
  <c r="E1162" i="3" s="1"/>
  <c r="D1163" i="3"/>
  <c r="E1163" i="3" s="1"/>
  <c r="D1164" i="3"/>
  <c r="E1164" i="3" s="1"/>
  <c r="D1165" i="3"/>
  <c r="E1165" i="3" s="1"/>
  <c r="D1166" i="3"/>
  <c r="E1166" i="3" s="1"/>
  <c r="D1167" i="3"/>
  <c r="E1167" i="3" s="1"/>
  <c r="D1168" i="3"/>
  <c r="E1168" i="3" s="1"/>
  <c r="D1169" i="3"/>
  <c r="E1169" i="3" s="1"/>
  <c r="D1170" i="3"/>
  <c r="E1170" i="3" s="1"/>
  <c r="D1171" i="3"/>
  <c r="E1171" i="3" s="1"/>
  <c r="D1172" i="3"/>
  <c r="E1172" i="3" s="1"/>
  <c r="D1173" i="3"/>
  <c r="E1173" i="3" s="1"/>
  <c r="D1174" i="3"/>
  <c r="E1174" i="3" s="1"/>
  <c r="D1175" i="3"/>
  <c r="E1175" i="3" s="1"/>
  <c r="D1176" i="3"/>
  <c r="E1176" i="3" s="1"/>
  <c r="D1177" i="3"/>
  <c r="E1177" i="3" s="1"/>
  <c r="D1178" i="3"/>
  <c r="E1178" i="3" s="1"/>
  <c r="D1179" i="3"/>
  <c r="E1179" i="3" s="1"/>
  <c r="D1180" i="3"/>
  <c r="E1180" i="3" s="1"/>
  <c r="D1181" i="3"/>
  <c r="E1181" i="3" s="1"/>
  <c r="D1182" i="3"/>
  <c r="E1182" i="3" s="1"/>
  <c r="D1183" i="3"/>
  <c r="E1183" i="3" s="1"/>
  <c r="D1184" i="3"/>
  <c r="E1184" i="3" s="1"/>
  <c r="D1185" i="3"/>
  <c r="E1185" i="3" s="1"/>
  <c r="D1186" i="3"/>
  <c r="E1186" i="3" s="1"/>
  <c r="D1187" i="3"/>
  <c r="E1187" i="3" s="1"/>
  <c r="D1188" i="3"/>
  <c r="E1188" i="3" s="1"/>
  <c r="D1189" i="3"/>
  <c r="E1189" i="3" s="1"/>
  <c r="D1190" i="3"/>
  <c r="E1190" i="3" s="1"/>
  <c r="D1191" i="3"/>
  <c r="E1191" i="3" s="1"/>
  <c r="D1192" i="3"/>
  <c r="E1192" i="3" s="1"/>
  <c r="D1193" i="3"/>
  <c r="E1193" i="3" s="1"/>
  <c r="D1194" i="3"/>
  <c r="E1194" i="3" s="1"/>
  <c r="D1195" i="3"/>
  <c r="E1195" i="3" s="1"/>
  <c r="D1196" i="3"/>
  <c r="E1196" i="3" s="1"/>
  <c r="D1197" i="3"/>
  <c r="E1197" i="3" s="1"/>
  <c r="D1198" i="3"/>
  <c r="E1198" i="3" s="1"/>
  <c r="D1199" i="3"/>
  <c r="E1199" i="3" s="1"/>
  <c r="D1200" i="3"/>
  <c r="E1200" i="3" s="1"/>
  <c r="D1201" i="3"/>
  <c r="E1201" i="3" s="1"/>
  <c r="D1202" i="3"/>
  <c r="E1202" i="3" s="1"/>
  <c r="D1203" i="3"/>
  <c r="E1203" i="3" s="1"/>
  <c r="D1204" i="3"/>
  <c r="E1204" i="3" s="1"/>
  <c r="D1205" i="3"/>
  <c r="E1205" i="3" s="1"/>
  <c r="D1206" i="3"/>
  <c r="E1206" i="3" s="1"/>
  <c r="D1207" i="3"/>
  <c r="E1207" i="3" s="1"/>
  <c r="D1208" i="3"/>
  <c r="E1208" i="3" s="1"/>
  <c r="D1209" i="3"/>
  <c r="E1209" i="3" s="1"/>
  <c r="D1210" i="3"/>
  <c r="E1210" i="3" s="1"/>
  <c r="D1211" i="3"/>
  <c r="E1211" i="3" s="1"/>
  <c r="D1212" i="3"/>
  <c r="E1212" i="3" s="1"/>
  <c r="D1213" i="3"/>
  <c r="E1213" i="3" s="1"/>
  <c r="D1214" i="3"/>
  <c r="E1214" i="3" s="1"/>
  <c r="D1215" i="3"/>
  <c r="E1215" i="3" s="1"/>
  <c r="D1216" i="3"/>
  <c r="E1216" i="3" s="1"/>
  <c r="D1217" i="3"/>
  <c r="E1217" i="3" s="1"/>
  <c r="D1218" i="3"/>
  <c r="E1218" i="3" s="1"/>
  <c r="D1219" i="3"/>
  <c r="E1219" i="3" s="1"/>
  <c r="D1220" i="3"/>
  <c r="E1220" i="3" s="1"/>
  <c r="D1221" i="3"/>
  <c r="E1221" i="3" s="1"/>
  <c r="D1222" i="3"/>
  <c r="E1222" i="3" s="1"/>
  <c r="D1223" i="3"/>
  <c r="E1223" i="3" s="1"/>
  <c r="D1224" i="3"/>
  <c r="E1224" i="3" s="1"/>
  <c r="D1225" i="3"/>
  <c r="E1225" i="3" s="1"/>
  <c r="D1226" i="3"/>
  <c r="E1226" i="3" s="1"/>
  <c r="D1227" i="3"/>
  <c r="E1227" i="3" s="1"/>
  <c r="D1228" i="3"/>
  <c r="E1228" i="3" s="1"/>
  <c r="D1229" i="3"/>
  <c r="E1229" i="3" s="1"/>
  <c r="D1230" i="3"/>
  <c r="E1230" i="3" s="1"/>
  <c r="D1231" i="3"/>
  <c r="E1231" i="3" s="1"/>
  <c r="D1232" i="3"/>
  <c r="E1232" i="3" s="1"/>
  <c r="D1233" i="3"/>
  <c r="E1233" i="3" s="1"/>
  <c r="D1234" i="3"/>
  <c r="E1234" i="3" s="1"/>
  <c r="D1235" i="3"/>
  <c r="E1235" i="3" s="1"/>
  <c r="D1236" i="3"/>
  <c r="E1236" i="3" s="1"/>
  <c r="D1237" i="3"/>
  <c r="E1237" i="3" s="1"/>
  <c r="D1238" i="3"/>
  <c r="E1238" i="3" s="1"/>
  <c r="D2" i="3"/>
  <c r="I23" i="1"/>
  <c r="I22" i="1"/>
  <c r="I21" i="1"/>
  <c r="I18" i="1"/>
  <c r="I15" i="1"/>
  <c r="I14" i="1"/>
  <c r="I13" i="1"/>
  <c r="I10" i="1"/>
  <c r="I9" i="1"/>
  <c r="I7" i="1"/>
  <c r="I6" i="1"/>
  <c r="E630" i="3" l="1"/>
  <c r="E606" i="3"/>
  <c r="E525" i="3"/>
  <c r="E621" i="3"/>
  <c r="E576" i="3"/>
  <c r="E524" i="3"/>
  <c r="E492" i="3"/>
  <c r="E604" i="3"/>
  <c r="E583" i="3"/>
  <c r="E455" i="3"/>
  <c r="E411" i="3"/>
  <c r="E502" i="3"/>
  <c r="E258" i="3"/>
  <c r="E55" i="3"/>
  <c r="E256" i="3"/>
  <c r="G2" i="3"/>
  <c r="E42" i="3"/>
  <c r="E257" i="3"/>
  <c r="E243" i="3"/>
  <c r="E116" i="3"/>
  <c r="E155" i="3"/>
  <c r="E267" i="3"/>
  <c r="E270" i="3"/>
  <c r="E2" i="3"/>
  <c r="E353" i="3"/>
  <c r="E92" i="3"/>
  <c r="G37" i="1" l="1"/>
  <c r="H37" i="1" s="1"/>
  <c r="J37" i="1" s="1"/>
  <c r="G41" i="1"/>
  <c r="G45" i="1"/>
  <c r="H45" i="1" s="1"/>
  <c r="J45" i="1" s="1"/>
  <c r="G49" i="1"/>
  <c r="H49" i="1" s="1"/>
  <c r="J49" i="1" s="1"/>
  <c r="G53" i="1"/>
  <c r="H53" i="1" s="1"/>
  <c r="J53" i="1" s="1"/>
  <c r="G57" i="1"/>
  <c r="H57" i="1" s="1"/>
  <c r="G61" i="1"/>
  <c r="H61" i="1" s="1"/>
  <c r="J61" i="1" s="1"/>
  <c r="G65" i="1"/>
  <c r="H65" i="1" s="1"/>
  <c r="J65" i="1" s="1"/>
  <c r="G69" i="1"/>
  <c r="H69" i="1" s="1"/>
  <c r="G38" i="1"/>
  <c r="G42" i="1"/>
  <c r="H42" i="1" s="1"/>
  <c r="G46" i="1"/>
  <c r="H46" i="1" s="1"/>
  <c r="G50" i="1"/>
  <c r="H50" i="1" s="1"/>
  <c r="J50" i="1" s="1"/>
  <c r="G54" i="1"/>
  <c r="H54" i="1" s="1"/>
  <c r="J54" i="1" s="1"/>
  <c r="G58" i="1"/>
  <c r="H58" i="1" s="1"/>
  <c r="J58" i="1" s="1"/>
  <c r="G62" i="1"/>
  <c r="H62" i="1" s="1"/>
  <c r="J62" i="1" s="1"/>
  <c r="G66" i="1"/>
  <c r="H66" i="1" s="1"/>
  <c r="J66" i="1" s="1"/>
  <c r="G36" i="1"/>
  <c r="H36" i="1" s="1"/>
  <c r="J36" i="1" s="1"/>
  <c r="G39" i="1"/>
  <c r="H39" i="1" s="1"/>
  <c r="G43" i="1"/>
  <c r="H43" i="1" s="1"/>
  <c r="J43" i="1" s="1"/>
  <c r="G47" i="1"/>
  <c r="H47" i="1" s="1"/>
  <c r="J47" i="1" s="1"/>
  <c r="G51" i="1"/>
  <c r="H51" i="1" s="1"/>
  <c r="J51" i="1" s="1"/>
  <c r="G55" i="1"/>
  <c r="H55" i="1" s="1"/>
  <c r="G59" i="1"/>
  <c r="H59" i="1" s="1"/>
  <c r="J59" i="1" s="1"/>
  <c r="G63" i="1"/>
  <c r="H63" i="1" s="1"/>
  <c r="G67" i="1"/>
  <c r="H67" i="1" s="1"/>
  <c r="J67" i="1" s="1"/>
  <c r="G40" i="1"/>
  <c r="H40" i="1" s="1"/>
  <c r="G44" i="1"/>
  <c r="H44" i="1" s="1"/>
  <c r="G48" i="1"/>
  <c r="H48" i="1" s="1"/>
  <c r="G52" i="1"/>
  <c r="H52" i="1" s="1"/>
  <c r="J52" i="1" s="1"/>
  <c r="G56" i="1"/>
  <c r="H56" i="1" s="1"/>
  <c r="J56" i="1" s="1"/>
  <c r="G60" i="1"/>
  <c r="H60" i="1" s="1"/>
  <c r="J60" i="1" s="1"/>
  <c r="G64" i="1"/>
  <c r="H64" i="1" s="1"/>
  <c r="J64" i="1" s="1"/>
  <c r="G68" i="1"/>
  <c r="H68" i="1" s="1"/>
  <c r="J68" i="1" s="1"/>
  <c r="H41" i="1"/>
  <c r="J41" i="1" s="1"/>
  <c r="H38" i="1"/>
  <c r="J38" i="1" s="1"/>
  <c r="I55" i="1" l="1"/>
  <c r="J55" i="1"/>
  <c r="I39" i="1"/>
  <c r="J39" i="1"/>
  <c r="I46" i="1"/>
  <c r="J46" i="1"/>
  <c r="I48" i="1"/>
  <c r="J48" i="1"/>
  <c r="I42" i="1"/>
  <c r="J42" i="1"/>
  <c r="I57" i="1"/>
  <c r="J57" i="1"/>
  <c r="I44" i="1"/>
  <c r="J44" i="1"/>
  <c r="I63" i="1"/>
  <c r="J63" i="1"/>
  <c r="I69" i="1"/>
  <c r="J69" i="1"/>
  <c r="I40" i="1"/>
  <c r="J40" i="1"/>
  <c r="I38" i="1"/>
  <c r="I65" i="1"/>
  <c r="I50" i="1"/>
  <c r="I37" i="1"/>
  <c r="I45" i="1"/>
  <c r="I61" i="1"/>
  <c r="I36" i="1"/>
  <c r="I60" i="1"/>
  <c r="I43" i="1"/>
  <c r="I47" i="1"/>
  <c r="I52" i="1"/>
  <c r="I59" i="1"/>
  <c r="I64" i="1"/>
  <c r="I56" i="1"/>
  <c r="I51" i="1"/>
  <c r="I62" i="1"/>
  <c r="I67" i="1"/>
  <c r="I58" i="1"/>
  <c r="I41" i="1"/>
  <c r="I53" i="1"/>
  <c r="I66" i="1"/>
  <c r="I54" i="1"/>
  <c r="I49" i="1"/>
  <c r="I68" i="1"/>
</calcChain>
</file>

<file path=xl/sharedStrings.xml><?xml version="1.0" encoding="utf-8"?>
<sst xmlns="http://schemas.openxmlformats.org/spreadsheetml/2006/main" count="31230" uniqueCount="8734">
  <si>
    <t/>
  </si>
  <si>
    <t>Code postal recherché :</t>
  </si>
  <si>
    <t>Index</t>
  </si>
  <si>
    <t>Code Postal</t>
  </si>
  <si>
    <t>Commune</t>
  </si>
  <si>
    <t>Code Insee</t>
  </si>
  <si>
    <t>Commune recherchée :</t>
  </si>
  <si>
    <t>AFR* 2007-2013</t>
  </si>
  <si>
    <t>AFR 2014-2020</t>
  </si>
  <si>
    <t>*Zone d'Aide à Finalité Régionale (AFR)</t>
  </si>
  <si>
    <t>ZRR* 2014</t>
  </si>
  <si>
    <t>ZRR 2017</t>
  </si>
  <si>
    <t>ZRR 2018</t>
  </si>
  <si>
    <t>*Zone de Revitalisation Rurale (ZRR)</t>
  </si>
  <si>
    <t>ZRD*</t>
  </si>
  <si>
    <t>*Zone de Restructuration de la Défense (ZRD)</t>
  </si>
  <si>
    <t>ZFU*</t>
  </si>
  <si>
    <t>Quartier</t>
  </si>
  <si>
    <t>Lien</t>
  </si>
  <si>
    <t>*Zone Franche Urbaine (ZFU)</t>
  </si>
  <si>
    <t>AFR_2007_2013</t>
  </si>
  <si>
    <t>AFR_2014_2020</t>
  </si>
  <si>
    <t>ZRR_2014</t>
  </si>
  <si>
    <t>ZRR_2017</t>
  </si>
  <si>
    <t>ZRR_2018</t>
  </si>
  <si>
    <t>ZRD</t>
  </si>
  <si>
    <t>ZFU</t>
  </si>
  <si>
    <t xml:space="preserve">Quartier </t>
  </si>
  <si>
    <t xml:space="preserve">Occurrence </t>
  </si>
  <si>
    <t>Séquence</t>
  </si>
  <si>
    <t>Nombre de ville corespondant au code postal</t>
  </si>
  <si>
    <t>0</t>
  </si>
  <si>
    <t>Non classée</t>
  </si>
  <si>
    <t>Classée</t>
  </si>
  <si>
    <t>T</t>
  </si>
  <si>
    <t>Sortante maintien bénéfices du classement</t>
  </si>
  <si>
    <t>FP</t>
  </si>
  <si>
    <t>P</t>
  </si>
  <si>
    <t>MONCONTOUR</t>
  </si>
  <si>
    <t>ROUILLAC</t>
  </si>
  <si>
    <t>SAINT LAURENT</t>
  </si>
  <si>
    <t>SAINT SAUVEUR</t>
  </si>
  <si>
    <t>AUBIGNE</t>
  </si>
  <si>
    <t>BRIE</t>
  </si>
  <si>
    <t>CHANTELOUP</t>
  </si>
  <si>
    <t>CORNILLE</t>
  </si>
  <si>
    <t>ESSE</t>
  </si>
  <si>
    <t>LANGON</t>
  </si>
  <si>
    <t>MELLE</t>
  </si>
  <si>
    <t>ROMAGNE</t>
  </si>
  <si>
    <t>SAINTE COLOMBE</t>
  </si>
  <si>
    <t>SAINT JUST</t>
  </si>
  <si>
    <t>SAINT SYMPHORIEN</t>
  </si>
  <si>
    <t>CARO</t>
  </si>
  <si>
    <t>LES FORGES</t>
  </si>
  <si>
    <t>GUILLAC</t>
  </si>
  <si>
    <t>RUFFIAC</t>
  </si>
  <si>
    <t>SAINT AIGNAN</t>
  </si>
  <si>
    <t>SAINT BARTHELEMY</t>
  </si>
  <si>
    <t>SAINTE HELENE</t>
  </si>
  <si>
    <t xml:space="preserve">Période </t>
  </si>
  <si>
    <t>% d'exonération</t>
  </si>
  <si>
    <t>Cinq premières années (60 mois)</t>
  </si>
  <si>
    <t>Entreprises nouvelles - Article 44 du CGI</t>
  </si>
  <si>
    <t xml:space="preserve"> - Exonération pour les ZRR (article 44 quindecies du CGI)</t>
  </si>
  <si>
    <t>Première année suivante exonération totale (12 mois)</t>
  </si>
  <si>
    <t>Deuxième année suivante exonération totale (12 mois)</t>
  </si>
  <si>
    <t>Troisième année suivante exonération totale (12 mois)</t>
  </si>
  <si>
    <t>Au-delà</t>
  </si>
  <si>
    <t xml:space="preserve"> - Exonération pour les AFR (article 44 sexies du CGI)</t>
  </si>
  <si>
    <t>Deux premières années (24 mois)</t>
  </si>
  <si>
    <t xml:space="preserve"> - Exonération pour les ZFU (article 44 octies A du CGI)</t>
  </si>
  <si>
    <t xml:space="preserve">        Exemple: Saint-étienne 42</t>
  </si>
  <si>
    <t xml:space="preserve">     Attention ne pas utiliser d'abréviation et mettre des accents et des tirets entre les espaces </t>
  </si>
  <si>
    <t xml:space="preserve">        BOI-BIC-CHAMP-80-10-10</t>
  </si>
  <si>
    <t xml:space="preserve">        BOI-BIC-CHAMP-80-10-70</t>
  </si>
  <si>
    <t xml:space="preserve">        BOI-BIC-CHAMP-80-10-30</t>
  </si>
  <si>
    <t>ABZAC</t>
  </si>
  <si>
    <t>LES ADJOTS</t>
  </si>
  <si>
    <t>AGRIS</t>
  </si>
  <si>
    <t>AIGRE</t>
  </si>
  <si>
    <t>ALLOUE</t>
  </si>
  <si>
    <t>AMBERAC</t>
  </si>
  <si>
    <t>AMBERNAC</t>
  </si>
  <si>
    <t>AMBLEVILLE</t>
  </si>
  <si>
    <t>ANAIS</t>
  </si>
  <si>
    <t>ANGEAC CHAMPAGNE</t>
  </si>
  <si>
    <t>ANGEAC CHARENTE</t>
  </si>
  <si>
    <t>ANGEDUC</t>
  </si>
  <si>
    <t>ANGOULEME</t>
  </si>
  <si>
    <t>ANSAC SUR VIENNE</t>
  </si>
  <si>
    <t>ANVILLE</t>
  </si>
  <si>
    <t>ARS</t>
  </si>
  <si>
    <t>ASNIERES SUR NOUERE</t>
  </si>
  <si>
    <t>AUBETERRE SUR DRONNE</t>
  </si>
  <si>
    <t>AUNAC</t>
  </si>
  <si>
    <t>AUSSAC VADALLE</t>
  </si>
  <si>
    <t>BAIGNES SAINTE RADEGONDE</t>
  </si>
  <si>
    <t>BALZAC</t>
  </si>
  <si>
    <t>BARBEZIERES</t>
  </si>
  <si>
    <t>BARBEZIEUX SAINT HILAIRE</t>
  </si>
  <si>
    <t>BARDENAC</t>
  </si>
  <si>
    <t>BARRET</t>
  </si>
  <si>
    <t>BARRO</t>
  </si>
  <si>
    <t>BASSAC</t>
  </si>
  <si>
    <t>BAZAC</t>
  </si>
  <si>
    <t>BEAULIEU SUR SONNETTE</t>
  </si>
  <si>
    <t>BECHERESSE</t>
  </si>
  <si>
    <t>BELLON</t>
  </si>
  <si>
    <t>BENEST</t>
  </si>
  <si>
    <t>BERNAC</t>
  </si>
  <si>
    <t>BERNEUIL</t>
  </si>
  <si>
    <t>BESSAC</t>
  </si>
  <si>
    <t>BESSE</t>
  </si>
  <si>
    <t>BIOUSSAC</t>
  </si>
  <si>
    <t>BIRAC</t>
  </si>
  <si>
    <t>BLANZAC PORCHERESSE</t>
  </si>
  <si>
    <t>BLANZAGUET SAINT CYBARD</t>
  </si>
  <si>
    <t>BOISBRETEAU</t>
  </si>
  <si>
    <t>BONNES</t>
  </si>
  <si>
    <t>BONNEUIL</t>
  </si>
  <si>
    <t>BONNEVILLE</t>
  </si>
  <si>
    <t>BORS DE MONTMOREAU</t>
  </si>
  <si>
    <t>BORS DE BAIGNES</t>
  </si>
  <si>
    <t>LE BOUCHAGE</t>
  </si>
  <si>
    <t>BOUEX</t>
  </si>
  <si>
    <t>BOURG CHARENTE</t>
  </si>
  <si>
    <t>BOUTEVILLE</t>
  </si>
  <si>
    <t>BOUTIERS SAINT TROJAN</t>
  </si>
  <si>
    <t>BRETTES</t>
  </si>
  <si>
    <t>BREVILLE</t>
  </si>
  <si>
    <t>BRIE SOUS BARBEZIEUX</t>
  </si>
  <si>
    <t>BRIE SOUS 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</si>
  <si>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</si>
  <si>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</si>
  <si>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</si>
  <si>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</si>
  <si>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</si>
  <si>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</si>
  <si>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</si>
  <si>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</si>
  <si>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</si>
  <si>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</si>
  <si>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</si>
  <si>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 VIGNY</t>
  </si>
  <si>
    <t>CHAMPAGNE MOUTON</t>
  </si>
  <si>
    <t>CHAMPMILLON</t>
  </si>
  <si>
    <t>CHAMPNIERS</t>
  </si>
  <si>
    <t>CHANTILLAC</t>
  </si>
  <si>
    <t>LA CHAPELLE</t>
  </si>
  <si>
    <t>BOISNE LA TUDE</t>
  </si>
  <si>
    <t>CHARME</t>
  </si>
  <si>
    <t>CHARRAS</t>
  </si>
  <si>
    <t>CHASSENEUIL SUR BONNIEURE</t>
  </si>
  <si>
    <t>CHASSENON</t>
  </si>
  <si>
    <t>CHASSIECQ</t>
  </si>
  <si>
    <t>CHASSORS</t>
  </si>
  <si>
    <t>CHATEAUBERNARD</t>
  </si>
  <si>
    <t>CHATEAUNEUF SUR CHARENTE</t>
  </si>
  <si>
    <t>CHATIGNAC</t>
  </si>
  <si>
    <t>CHAZELLES</t>
  </si>
  <si>
    <t>CHENON</t>
  </si>
  <si>
    <t>CHERVES CHATELARS</t>
  </si>
  <si>
    <t>CHERVES RICHEMONT</t>
  </si>
  <si>
    <t>LA CHEVRERIE</t>
  </si>
  <si>
    <t>CHILLAC</t>
  </si>
  <si>
    <t>CHIRAC</t>
  </si>
  <si>
    <t>CLAIX</t>
  </si>
  <si>
    <t>COGNAC</t>
  </si>
  <si>
    <t>COMBIERS</t>
  </si>
  <si>
    <t>CONDAC</t>
  </si>
  <si>
    <t>CONDEON</t>
  </si>
  <si>
    <t>CONFOLENS</t>
  </si>
  <si>
    <t>COULGENS</t>
  </si>
  <si>
    <t>COULONGES</t>
  </si>
  <si>
    <t>COURBILLAC</t>
  </si>
  <si>
    <t>COURCOME</t>
  </si>
  <si>
    <t>COURGEAC</t>
  </si>
  <si>
    <t>COURLAC</t>
  </si>
  <si>
    <t>LA COURONNE</t>
  </si>
  <si>
    <t>COUTURE</t>
  </si>
  <si>
    <t>CRITEUIL LA MAGDELEINE</t>
  </si>
  <si>
    <t>CURAC</t>
  </si>
  <si>
    <t>DEVIAT</t>
  </si>
  <si>
    <t>DIGNAC</t>
  </si>
  <si>
    <t>DIRAC</t>
  </si>
  <si>
    <t>DOUZAT</t>
  </si>
  <si>
    <t>EBREON</t>
  </si>
  <si>
    <t>ECHALLAT</t>
  </si>
  <si>
    <t>ECURAS</t>
  </si>
  <si>
    <t>EDON</t>
  </si>
  <si>
    <t>EMPURE</t>
  </si>
  <si>
    <t>EPENEDE</t>
  </si>
  <si>
    <t>LES ESSARDS</t>
  </si>
  <si>
    <t>ETAGNAC</t>
  </si>
  <si>
    <t>ETRIAC</t>
  </si>
  <si>
    <t>EXIDEUIL</t>
  </si>
  <si>
    <t>EYMOUTHIERS</t>
  </si>
  <si>
    <t>LA FAYE</t>
  </si>
  <si>
    <t>FEUILLADE</t>
  </si>
  <si>
    <t>FLEAC</t>
  </si>
  <si>
    <t>FLEURAC</t>
  </si>
  <si>
    <t>FONTCLAIREAU</t>
  </si>
  <si>
    <t>FONTENILLE</t>
  </si>
  <si>
    <t>LA FORET DE TESSE</t>
  </si>
  <si>
    <t>FOUQUEBRUNE</t>
  </si>
  <si>
    <t>FOUQUEURE</t>
  </si>
  <si>
    <t>FOUSSIGNAC</t>
  </si>
  <si>
    <t>GARAT</t>
  </si>
  <si>
    <t>GARDES LE PONTAROUX</t>
  </si>
  <si>
    <t>GENAC BIGNAC</t>
  </si>
  <si>
    <t>GENOUILLAC</t>
  </si>
  <si>
    <t>GENSAC LA PALLUE</t>
  </si>
  <si>
    <t>GENTE</t>
  </si>
  <si>
    <t>GIMEUX</t>
  </si>
  <si>
    <t>GONDEVILLE</t>
  </si>
  <si>
    <t>GOND PONTOUVRE</t>
  </si>
  <si>
    <t>LES GOURS</t>
  </si>
  <si>
    <t>GOURVILLE</t>
  </si>
  <si>
    <t>LE GRAND MADIEU</t>
  </si>
  <si>
    <t>GRASSAC</t>
  </si>
  <si>
    <t>GUIMPS</t>
  </si>
  <si>
    <t>GUIZENGEARD</t>
  </si>
  <si>
    <t>GURAT</t>
  </si>
  <si>
    <t>HIERSAC</t>
  </si>
  <si>
    <t>HIESSE</t>
  </si>
  <si>
    <t>HOULETTE</t>
  </si>
  <si>
    <t>L ISLE D ESPAGNAC</t>
  </si>
  <si>
    <t>JARNAC</t>
  </si>
  <si>
    <t>JAULDES</t>
  </si>
  <si>
    <t>JAVREZAC</t>
  </si>
  <si>
    <t>JUIGNAC</t>
  </si>
  <si>
    <t>JUILLAC LE COQ</t>
  </si>
  <si>
    <t>JUILLE</t>
  </si>
  <si>
    <t>JULIENNE</t>
  </si>
  <si>
    <t>VAL DES VIGNES</t>
  </si>
  <si>
    <t>LACHAISE</t>
  </si>
  <si>
    <t>LADIVILLE</t>
  </si>
  <si>
    <t>LAGARDE SUR LE NE</t>
  </si>
  <si>
    <t>LAPRADE</t>
  </si>
  <si>
    <t>LESSAC</t>
  </si>
  <si>
    <t>LESTERPS</t>
  </si>
  <si>
    <t>LESIGNAC DURAND</t>
  </si>
  <si>
    <t>LICHERES</t>
  </si>
  <si>
    <t>LIGNE</t>
  </si>
  <si>
    <t>LIGNIERES SONNEVILLE</t>
  </si>
  <si>
    <t>LINARS</t>
  </si>
  <si>
    <t>LE LINDOIS</t>
  </si>
  <si>
    <t>LONDIGNY</t>
  </si>
  <si>
    <t>LONGRE</t>
  </si>
  <si>
    <t>LONNES</t>
  </si>
  <si>
    <t>ROUMAZIERES LOUBERT</t>
  </si>
  <si>
    <t>LOUZAC SAINT ANDRE</t>
  </si>
  <si>
    <t>LUPSAULT</t>
  </si>
  <si>
    <t>LUSSAC</t>
  </si>
  <si>
    <t>LUXE</t>
  </si>
  <si>
    <t>LA MAGDELEINE</t>
  </si>
  <si>
    <t>MAGNAC LAVALETTE VILLARS</t>
  </si>
  <si>
    <t>MAGNAC SUR TOUVRE</t>
  </si>
  <si>
    <t>MAINE DE BOIXE</t>
  </si>
  <si>
    <t>MAINXE</t>
  </si>
  <si>
    <t>MAINZAC</t>
  </si>
  <si>
    <t>MALAVILLE</t>
  </si>
  <si>
    <t>MANOT</t>
  </si>
  <si>
    <t>MANSLE</t>
  </si>
  <si>
    <t>MARCILLAC LANVILLE</t>
  </si>
  <si>
    <t>MAREUIL</t>
  </si>
  <si>
    <t>MARILLAC LE FRANC</t>
  </si>
  <si>
    <t>MARSAC</t>
  </si>
  <si>
    <t>MARTHON</t>
  </si>
  <si>
    <t>MASSIGNAC</t>
  </si>
  <si>
    <t>MAZEROLLES</t>
  </si>
  <si>
    <t>MAZIERES</t>
  </si>
  <si>
    <t>MEDILLAC</t>
  </si>
  <si>
    <t>MERIGNAC</t>
  </si>
  <si>
    <t>MERPINS</t>
  </si>
  <si>
    <t>MESNAC</t>
  </si>
  <si>
    <t>LES METAIRIES</t>
  </si>
  <si>
    <t>MONS</t>
  </si>
  <si>
    <t>MONTBOYER</t>
  </si>
  <si>
    <t>MONTBRON</t>
  </si>
  <si>
    <t>MONTMERAC</t>
  </si>
  <si>
    <t>MONTEMBOEUF</t>
  </si>
  <si>
    <t>MONTIGNAC CHARENTE</t>
  </si>
  <si>
    <t>MONTIGNAC LE COQ</t>
  </si>
  <si>
    <t>MONTIGNE</t>
  </si>
  <si>
    <t>MONTJEAN</t>
  </si>
  <si>
    <t>MONTMOREAU SAINT CYBARD</t>
  </si>
  <si>
    <t>MONTROLLET</t>
  </si>
  <si>
    <t>MORNAC</t>
  </si>
  <si>
    <t>MOSNAC</t>
  </si>
  <si>
    <t>MOULIDARS</t>
  </si>
  <si>
    <t>MOUTHIERS SUR BOEME</t>
  </si>
  <si>
    <t>MOUTON</t>
  </si>
  <si>
    <t>MOUTONNEAU</t>
  </si>
  <si>
    <t>MOUZON</t>
  </si>
  <si>
    <t>NABINAUD</t>
  </si>
  <si>
    <t>NANCLARS</t>
  </si>
  <si>
    <t>NANTEUIL EN VALLEE</t>
  </si>
  <si>
    <t>NERCILLAC</t>
  </si>
  <si>
    <t>NERSAC</t>
  </si>
  <si>
    <t>NIEUIL</t>
  </si>
  <si>
    <t>NONAC</t>
  </si>
  <si>
    <t>ORADOUR</t>
  </si>
  <si>
    <t>ORADOUR FANAIS</t>
  </si>
  <si>
    <t>ORGEDEUIL</t>
  </si>
  <si>
    <t>ORIOLLES</t>
  </si>
  <si>
    <t>ORIVAL</t>
  </si>
  <si>
    <t>PAIZAY NAUDOUIN EMBOURIE</t>
  </si>
  <si>
    <t>PALLUAUD</t>
  </si>
  <si>
    <t>PARZAC</t>
  </si>
  <si>
    <t>PASSIRAC</t>
  </si>
  <si>
    <t>PERIGNAC</t>
  </si>
  <si>
    <t>LA PERUSE</t>
  </si>
  <si>
    <t>PILLAC</t>
  </si>
  <si>
    <t>LES PINS</t>
  </si>
  <si>
    <t>PLASSAC ROUFFIAC</t>
  </si>
  <si>
    <t>PLEUVILLE</t>
  </si>
  <si>
    <t>POULLIGNAC</t>
  </si>
  <si>
    <t>POURSAC</t>
  </si>
  <si>
    <t>PRANZAC</t>
  </si>
  <si>
    <t>PRESSIGNAC</t>
  </si>
  <si>
    <t>PUYMOYEN</t>
  </si>
  <si>
    <t>PUYREAUX</t>
  </si>
  <si>
    <t>RAIX</t>
  </si>
  <si>
    <t>RANCOGNE</t>
  </si>
  <si>
    <t>RANVILLE BREUILLAUD</t>
  </si>
  <si>
    <t>REIGNAC</t>
  </si>
  <si>
    <t>REPARSAC</t>
  </si>
  <si>
    <t>RIOUX MARTIN</t>
  </si>
  <si>
    <t>RIVIERES</t>
  </si>
  <si>
    <t>LA ROCHEFOUCAULD</t>
  </si>
  <si>
    <t>LA ROCHETTE</t>
  </si>
  <si>
    <t>RONSENAC</t>
  </si>
  <si>
    <t>ROUFFIAC</t>
  </si>
  <si>
    <t>ROUGNAC</t>
  </si>
  <si>
    <t>ROULLET SAINT ESTEPHE</t>
  </si>
  <si>
    <t>ROUSSINES</t>
  </si>
  <si>
    <t>ROUZEDE</t>
  </si>
  <si>
    <t>RUELLE SUR TOUVRE</t>
  </si>
  <si>
    <t>RUFFEC</t>
  </si>
  <si>
    <t>SAINT ADJUTORY</t>
  </si>
  <si>
    <t>SAINT AMANT DE BOIXE</t>
  </si>
  <si>
    <t>SAINT AMANT DE BONNIEURE</t>
  </si>
  <si>
    <t>GRAVES SAINT AMANT</t>
  </si>
  <si>
    <t>SAINT AMANT DE NOUERE</t>
  </si>
  <si>
    <t>SAINT ANGEAU</t>
  </si>
  <si>
    <t>SAINT AULAIS LA CHAPELLE</t>
  </si>
  <si>
    <t>SAINT AVIT</t>
  </si>
  <si>
    <t>SAINT BONNET</t>
  </si>
  <si>
    <t>SAINT BRICE</t>
  </si>
  <si>
    <t>SAINT CHRISTOPHE</t>
  </si>
  <si>
    <t>SAINT CIERS SUR BONNIEURE</t>
  </si>
  <si>
    <t>SAINT CLAUD</t>
  </si>
  <si>
    <t>SAINT COUTANT</t>
  </si>
  <si>
    <t>SAINT CYBARDEAUX</t>
  </si>
  <si>
    <t>SAINT FELIX</t>
  </si>
  <si>
    <t>SAINT FORT SUR LE NE</t>
  </si>
  <si>
    <t>SAINT FRAIGNE</t>
  </si>
  <si>
    <t>SAINT FRONT</t>
  </si>
  <si>
    <t>SAINT GENIS D HIERSAC</t>
  </si>
  <si>
    <t>SAINT GEORGES</t>
  </si>
  <si>
    <t>SAINT GERMAIN DE MONTBRON</t>
  </si>
  <si>
    <t>SAINT GOURSON</t>
  </si>
  <si>
    <t>SAINT GROUX</t>
  </si>
  <si>
    <t>SAINT LAURENT DE CERIS</t>
  </si>
  <si>
    <t>SAINT LAURENT DE COGNAC</t>
  </si>
  <si>
    <t>SAINT LAURENT DES COMBES</t>
  </si>
  <si>
    <t>SAINT LEGER</t>
  </si>
  <si>
    <t>SAINT MARTIAL</t>
  </si>
  <si>
    <t>SAINT MARTIN DU CLOCHER</t>
  </si>
  <si>
    <t>SAINT MARY</t>
  </si>
  <si>
    <t>SAINT MAURICE DES LIONS</t>
  </si>
  <si>
    <t>SAINT MEDARD</t>
  </si>
  <si>
    <t>AUGE SAINT MEDARD</t>
  </si>
  <si>
    <t>SAINT MEME LES CARRIERES</t>
  </si>
  <si>
    <t>SAINT MICHEL</t>
  </si>
  <si>
    <t>SAINT PALAIS DU NE</t>
  </si>
  <si>
    <t>SAINT PREUIL</t>
  </si>
  <si>
    <t>SAINT PROJET SAINT CONSTANT</t>
  </si>
  <si>
    <t>SAINT QUENTIN SUR CHARENTE</t>
  </si>
  <si>
    <t>SAINT QUENTIN DE CHALAIS</t>
  </si>
  <si>
    <t>SAINT ROMAIN</t>
  </si>
  <si>
    <t>SAINT SATURNIN</t>
  </si>
  <si>
    <t>SAINTE SEVERE</t>
  </si>
  <si>
    <t>SAINT SEVERIN</t>
  </si>
  <si>
    <t>SAINT SIMEUX</t>
  </si>
  <si>
    <t>SAINT SIMON</t>
  </si>
  <si>
    <t>SAINT SORNIN</t>
  </si>
  <si>
    <t>SAINTE SOULINE</t>
  </si>
  <si>
    <t>SAINT SULPICE DE COGNAC</t>
  </si>
  <si>
    <t>SAINT SULPICE DE RUFFEC</t>
  </si>
  <si>
    <t>SAINT VALLIER</t>
  </si>
  <si>
    <t>SAINT YRIEIX SUR CHARENTE</t>
  </si>
  <si>
    <t>SALLES D ANGLES</t>
  </si>
  <si>
    <t>SALLES DE BARBEZIEUX</t>
  </si>
  <si>
    <t>SALLES DE VILLEFAGNAN</t>
  </si>
  <si>
    <t>SALLES 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</si>
  <si>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</si>
  <si>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</si>
  <si>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</si>
  <si>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</si>
  <si>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</si>
  <si>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</si>
  <si>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</si>
  <si>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</si>
  <si>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SOUVIGNE</t>
  </si>
  <si>
    <t>SOYAUX</t>
  </si>
  <si>
    <t>SUAUX</t>
  </si>
  <si>
    <t>SURIS</t>
  </si>
  <si>
    <t>LA TACHE</t>
  </si>
  <si>
    <t>TAIZE AIZIE</t>
  </si>
  <si>
    <t>TAPONNAT FLEURIGNAC</t>
  </si>
  <si>
    <t>LE TATRE</t>
  </si>
  <si>
    <t>THEIL RABIER</t>
  </si>
  <si>
    <t>TORSAC</t>
  </si>
  <si>
    <t>TOURRIERS</t>
  </si>
  <si>
    <t>TOUVERAC</t>
  </si>
  <si>
    <t>TOUVRE</t>
  </si>
  <si>
    <t>TRIAC LAUTRAIT</t>
  </si>
  <si>
    <t>TROIS PALIS</t>
  </si>
  <si>
    <t>TURGON</t>
  </si>
  <si>
    <t>TUSSON</t>
  </si>
  <si>
    <t>TUZIE</t>
  </si>
  <si>
    <t>VALENCE</t>
  </si>
  <si>
    <t>VARS</t>
  </si>
  <si>
    <t>VAUX LAVALETTE</t>
  </si>
  <si>
    <t>VAUX ROUILLAC</t>
  </si>
  <si>
    <t>VENTOUSE</t>
  </si>
  <si>
    <t>VERDILLE</t>
  </si>
  <si>
    <t>VERNEUIL</t>
  </si>
  <si>
    <t>VERRIERES</t>
  </si>
  <si>
    <t>VERTEUIL SUR CHARENTE</t>
  </si>
  <si>
    <t>VERVANT</t>
  </si>
  <si>
    <t>VIBRAC</t>
  </si>
  <si>
    <t>LE VIEUX CERIER</t>
  </si>
  <si>
    <t>VIEUX RUFFEC</t>
  </si>
  <si>
    <t>VIGNOLLES</t>
  </si>
  <si>
    <t>VILHONNEUR</t>
  </si>
  <si>
    <t>VILLEBOIS LAVALETTE</t>
  </si>
  <si>
    <t>VILLEFAGNAN</t>
  </si>
  <si>
    <t>VILLEGATS</t>
  </si>
  <si>
    <t>VILLEJESUS</t>
  </si>
  <si>
    <t>VILLEJOUBERT</t>
  </si>
  <si>
    <t>VILLIERS LE ROUX</t>
  </si>
  <si>
    <t>VILLOGNON</t>
  </si>
  <si>
    <t>VINDELLE</t>
  </si>
  <si>
    <t>VITRAC SAINT VINCENT</t>
  </si>
  <si>
    <t>VOEUIL ET GIGET</t>
  </si>
  <si>
    <t>VOUHARTE</t>
  </si>
  <si>
    <t>VOULGEZAC</t>
  </si>
  <si>
    <t>VOUTHON</t>
  </si>
  <si>
    <t>VOUZAN</t>
  </si>
  <si>
    <t>XAMBES</t>
  </si>
  <si>
    <t>YVIERS</t>
  </si>
  <si>
    <t>YVRAC ET MALLEYRAND</t>
  </si>
  <si>
    <t>AGUDELLE</t>
  </si>
  <si>
    <t>AIGREFEUILLE D AUNIS</t>
  </si>
  <si>
    <t>ILE D AIX</t>
  </si>
  <si>
    <t>ALLAS BOCAGE</t>
  </si>
  <si>
    <t>ALLAS CHAMPAGNE</t>
  </si>
  <si>
    <t>ANDILLY</t>
  </si>
  <si>
    <t>ANGLIERS</t>
  </si>
  <si>
    <t>ANGOULINS</t>
  </si>
  <si>
    <t>ANNEPONT</t>
  </si>
  <si>
    <t>ANNEZAY</t>
  </si>
  <si>
    <t>ANTEZANT LA CHAPELLE</t>
  </si>
  <si>
    <t>ARCES</t>
  </si>
  <si>
    <t>ARCHIAC</t>
  </si>
  <si>
    <t>ARCHINGEAY</t>
  </si>
  <si>
    <t>ARDILLIERES</t>
  </si>
  <si>
    <t>ARS EN RE</t>
  </si>
  <si>
    <t>ARTHENAC</t>
  </si>
  <si>
    <t>ARVERT</t>
  </si>
  <si>
    <t>ASNIERES LA GIRAUD</t>
  </si>
  <si>
    <t>AUJAC</t>
  </si>
  <si>
    <t>AULNAY</t>
  </si>
  <si>
    <t>AUMAGNE</t>
  </si>
  <si>
    <t>AUTHON EBEON</t>
  </si>
  <si>
    <t>AVY</t>
  </si>
  <si>
    <t>AYTRE</t>
  </si>
  <si>
    <t>BAGNIZEAU</t>
  </si>
  <si>
    <t>BALANZAC</t>
  </si>
  <si>
    <t>BALLANS</t>
  </si>
  <si>
    <t>BALLON</t>
  </si>
  <si>
    <t>LA BARDE</t>
  </si>
  <si>
    <t>BARZAN</t>
  </si>
  <si>
    <t>BAZAUGES</t>
  </si>
  <si>
    <t>BEAUGEAY</t>
  </si>
  <si>
    <t>BEAUVAIS SUR MATHA</t>
  </si>
  <si>
    <t>BEDENAC</t>
  </si>
  <si>
    <t>BELLUIRE</t>
  </si>
  <si>
    <t>BENON</t>
  </si>
  <si>
    <t>BERCLOUX</t>
  </si>
  <si>
    <t>BERNAY SAINT MARTIN</t>
  </si>
  <si>
    <t>BEURLAY</t>
  </si>
  <si>
    <t>BIGNAY</t>
  </si>
  <si>
    <t>BIRON</t>
  </si>
  <si>
    <t>BLANZAC LES MATHA</t>
  </si>
  <si>
    <t>BLANZAY SUR BOUTONNE</t>
  </si>
  <si>
    <t>BOIS</t>
  </si>
  <si>
    <t>LE BOIS PLAGE EN RE</t>
  </si>
  <si>
    <t>BOISREDON</t>
  </si>
  <si>
    <t>BORDS</t>
  </si>
  <si>
    <t>BORESSE ET MARTRON</t>
  </si>
  <si>
    <t>BOSCAMNANT</t>
  </si>
  <si>
    <t>BOUGNEAU</t>
  </si>
  <si>
    <t>BOUHET</t>
  </si>
  <si>
    <t>BOURCEFRANC LE CHAPUS</t>
  </si>
  <si>
    <t>BOURGNEUF</t>
  </si>
  <si>
    <t>BOUTENAC TOUVENT</t>
  </si>
  <si>
    <t>BRAN</t>
  </si>
  <si>
    <t>BRESDON</t>
  </si>
  <si>
    <t>BREUIL LA REORTE</t>
  </si>
  <si>
    <t>BREUILLET</t>
  </si>
  <si>
    <t>BREUIL MAGNE</t>
  </si>
  <si>
    <t>BRIE SOUS ARCHIAC</t>
  </si>
  <si>
    <t>BRIE SOUS MATHA</t>
  </si>
  <si>
    <t>BRIE SOUS MORTAGNE</t>
  </si>
  <si>
    <t>BRIVES SUR CHARENTE</t>
  </si>
  <si>
    <t>BRIZAMBOURG</t>
  </si>
  <si>
    <t>LA BROUSSE</t>
  </si>
  <si>
    <t>BURIE</t>
  </si>
  <si>
    <t>BUSSAC SUR CHARENTE</t>
  </si>
  <si>
    <t>BUSSAC FORET</t>
  </si>
  <si>
    <t>CABARIOT</t>
  </si>
  <si>
    <t>CELLES</t>
  </si>
  <si>
    <t>CERCOUX</t>
  </si>
  <si>
    <t>CHADENAC</t>
  </si>
  <si>
    <t>CHAILLEVETTE</t>
  </si>
  <si>
    <t>CHAMBON</t>
  </si>
  <si>
    <t>CHAMOUILLAC</t>
  </si>
  <si>
    <t>CHAMPAGNAC</t>
  </si>
  <si>
    <t>CHAMPAGNE</t>
  </si>
  <si>
    <t>CHAMPAGNOLLES</t>
  </si>
  <si>
    <t>CHAMPDOLENT</t>
  </si>
  <si>
    <t>CHANIERS</t>
  </si>
  <si>
    <t>CHANTEMERLE SUR LA SOIE</t>
  </si>
  <si>
    <t>LA CHAPELLE DES POTS</t>
  </si>
  <si>
    <t>CHARRON</t>
  </si>
  <si>
    <t>CHARTUZAC</t>
  </si>
  <si>
    <t>LE CHATEAU D OLERON</t>
  </si>
  <si>
    <t>CHATELAILLON PLAGE</t>
  </si>
  <si>
    <t>CHATENET</t>
  </si>
  <si>
    <t>CHAUNAC</t>
  </si>
  <si>
    <t>LE CHAY</t>
  </si>
  <si>
    <t>CHENAC SAINT SEURIN D UZET</t>
  </si>
  <si>
    <t>CHEPNIERS</t>
  </si>
  <si>
    <t>CHERAC</t>
  </si>
  <si>
    <t>CHERBONNIERES</t>
  </si>
  <si>
    <t>CHERMIGNAC</t>
  </si>
  <si>
    <t>CHERVETTES</t>
  </si>
  <si>
    <t>CHEVANCEAUX</t>
  </si>
  <si>
    <t>CHIVES</t>
  </si>
  <si>
    <t>CIERZAC</t>
  </si>
  <si>
    <t>CIRE D AUNIS</t>
  </si>
  <si>
    <t>CLAM</t>
  </si>
  <si>
    <t>CLAVETTE</t>
  </si>
  <si>
    <t>CLERAC</t>
  </si>
  <si>
    <t>CLION</t>
  </si>
  <si>
    <t>LA CLISSE</t>
  </si>
  <si>
    <t>LA CLOTTE</t>
  </si>
  <si>
    <t>COIVERT</t>
  </si>
  <si>
    <t>COLOMBIERS</t>
  </si>
  <si>
    <t>CONSAC</t>
  </si>
  <si>
    <t>CONTRE</t>
  </si>
  <si>
    <t>CORIGNAC</t>
  </si>
  <si>
    <t>CORME ECLUSE</t>
  </si>
  <si>
    <t>CORME ROYAL</t>
  </si>
  <si>
    <t>LA COUARDE SUR MER</t>
  </si>
  <si>
    <t>COURANT</t>
  </si>
  <si>
    <t>COURCELLES</t>
  </si>
  <si>
    <t>COURCERAC</t>
  </si>
  <si>
    <t>COURCON</t>
  </si>
  <si>
    <t>COURCOURY</t>
  </si>
  <si>
    <t>COURPIGNAC</t>
  </si>
  <si>
    <t>COUX</t>
  </si>
  <si>
    <t>COZES</t>
  </si>
  <si>
    <t>CRAMCHABAN</t>
  </si>
  <si>
    <t>CRAVANS</t>
  </si>
  <si>
    <t>CRAZANNES</t>
  </si>
  <si>
    <t>CRESSE</t>
  </si>
  <si>
    <t>CROIX CHAPEAU</t>
  </si>
  <si>
    <t>LA CROIX COMTESSE</t>
  </si>
  <si>
    <t>DAMPIERRE SUR BOUTONNE</t>
  </si>
  <si>
    <t>DOEUIL SUR LE MIGNON</t>
  </si>
  <si>
    <t>DOLUS D OLERON</t>
  </si>
  <si>
    <t>DOMPIERRE SUR CHARENTE</t>
  </si>
  <si>
    <t>DOMPIERRE SUR MER</t>
  </si>
  <si>
    <t>LE DOUHET</t>
  </si>
  <si>
    <t>ECHEBRUNE</t>
  </si>
  <si>
    <t>ECHILLAIS</t>
  </si>
  <si>
    <t>ECOYEUX</t>
  </si>
  <si>
    <t>ECURAT</t>
  </si>
  <si>
    <t>LES EDUTS</t>
  </si>
  <si>
    <t>LES EGLISES D ARGENTEUIL</t>
  </si>
  <si>
    <t>L EGUILLE</t>
  </si>
  <si>
    <t>EPARGNES</t>
  </si>
  <si>
    <t>ESNANDES</t>
  </si>
  <si>
    <t>ETAULES</t>
  </si>
  <si>
    <t>EXPIREMONT</t>
  </si>
  <si>
    <t>FENIOUX</t>
  </si>
  <si>
    <t>FERRIERES</t>
  </si>
  <si>
    <t>FLEAC SUR SEUGNE</t>
  </si>
  <si>
    <t>FLOIRAC</t>
  </si>
  <si>
    <t>LA FLOTTE</t>
  </si>
  <si>
    <t>FONTAINE CHALENDRAY</t>
  </si>
  <si>
    <t>FONTAINES D OZILLAC</t>
  </si>
  <si>
    <t>FONTCOUVERTE</t>
  </si>
  <si>
    <t>FONTENET</t>
  </si>
  <si>
    <t>FORGES</t>
  </si>
  <si>
    <t>LE FOUILLOUX</t>
  </si>
  <si>
    <t>FOURAS</t>
  </si>
  <si>
    <t>LA FREDIERE</t>
  </si>
  <si>
    <t>GEAY</t>
  </si>
  <si>
    <t>GEMOZAC</t>
  </si>
  <si>
    <t>LA GENETOUZE</t>
  </si>
  <si>
    <t>GENOUILLE</t>
  </si>
  <si>
    <t>GERMIGNAC</t>
  </si>
  <si>
    <t>GIBOURNE</t>
  </si>
  <si>
    <t>LE GICQ</t>
  </si>
  <si>
    <t>GIVREZAC</t>
  </si>
  <si>
    <t>LES GONDS</t>
  </si>
  <si>
    <t>GOURVILLETTE</t>
  </si>
  <si>
    <t>GRANDJEAN</t>
  </si>
  <si>
    <t>LA GREVE SUR MIGNON</t>
  </si>
  <si>
    <t>GREZAC</t>
  </si>
  <si>
    <t>LA GRIPPERIE SAINT SYMPHORIEN</t>
  </si>
  <si>
    <t>LE GUA</t>
  </si>
  <si>
    <t>LE GUE D ALLERE</t>
  </si>
  <si>
    <t>GUITINIERES</t>
  </si>
  <si>
    <t>HAIMPS</t>
  </si>
  <si>
    <t>HIERS BROUAGE</t>
  </si>
  <si>
    <t>L HOUMEAU</t>
  </si>
  <si>
    <t>LA JARD</t>
  </si>
  <si>
    <t>JARNAC CHAMPAGNE</t>
  </si>
  <si>
    <t>LA JARNE</t>
  </si>
  <si>
    <t>LA JARRIE</t>
  </si>
  <si>
    <t>LA JARRIE AUDOUIN</t>
  </si>
  <si>
    <t>JAZENNES</t>
  </si>
  <si>
    <t>JONZAC</t>
  </si>
  <si>
    <t>JUICQ</t>
  </si>
  <si>
    <t>JUSSAS</t>
  </si>
  <si>
    <t>LAGORD</t>
  </si>
  <si>
    <t>LA LAIGNE</t>
  </si>
  <si>
    <t>LANDES</t>
  </si>
  <si>
    <t>LANDRAIS</t>
  </si>
  <si>
    <t>LEOVILLE</t>
  </si>
  <si>
    <t>LOIRE LES MARAIS</t>
  </si>
  <si>
    <t>LOIRE SUR NIE</t>
  </si>
  <si>
    <t>LOIX</t>
  </si>
  <si>
    <t>LONGEVES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</si>
  <si>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</si>
  <si>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</si>
  <si>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</si>
  <si>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</si>
  <si>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</si>
  <si>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</si>
  <si>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</si>
  <si>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</si>
  <si>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</si>
  <si>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</t>
  </si>
  <si>
    <t>MARIGNAC</t>
  </si>
  <si>
    <t>MARSAIS</t>
  </si>
  <si>
    <t>MARSILLY</t>
  </si>
  <si>
    <t>MASSAC</t>
  </si>
  <si>
    <t>MATHA</t>
  </si>
  <si>
    <t>LES MATHES</t>
  </si>
  <si>
    <t>MAZERAY</t>
  </si>
  <si>
    <t>MEDIS</t>
  </si>
  <si>
    <t>MESCHERS SUR GIRONDE</t>
  </si>
  <si>
    <t>MESSAC</t>
  </si>
  <si>
    <t>MEURSAC</t>
  </si>
  <si>
    <t>MEUX</t>
  </si>
  <si>
    <t>MIGRE</t>
  </si>
  <si>
    <t>MIGRON</t>
  </si>
  <si>
    <t>MIRAMBEAU</t>
  </si>
  <si>
    <t>MOEZE</t>
  </si>
  <si>
    <t>MONTENDRE</t>
  </si>
  <si>
    <t>MONTGUYON</t>
  </si>
  <si>
    <t>MONTILS</t>
  </si>
  <si>
    <t>MONTLIEU LA GARDE</t>
  </si>
  <si>
    <t>MONTPELLIER DE MEDILLAN</t>
  </si>
  <si>
    <t>MONTROY</t>
  </si>
  <si>
    <t>MORAGNE</t>
  </si>
  <si>
    <t>MORNAC SUR SEUDRE</t>
  </si>
  <si>
    <t>MORTAGNE SUR GIRONDE</t>
  </si>
  <si>
    <t>MORTIERS</t>
  </si>
  <si>
    <t>LE MUNG</t>
  </si>
  <si>
    <t>MURON</t>
  </si>
  <si>
    <t>NACHAMPS</t>
  </si>
  <si>
    <t>NANCRAS</t>
  </si>
  <si>
    <t>NANTILLE</t>
  </si>
  <si>
    <t>NERE</t>
  </si>
  <si>
    <t>NEUILLAC</t>
  </si>
  <si>
    <t>NEULLES</t>
  </si>
  <si>
    <t>NEUVICQ</t>
  </si>
  <si>
    <t>NEUVICQ LE CHATEAU</t>
  </si>
  <si>
    <t>NIEUL LES SAINTES</t>
  </si>
  <si>
    <t>NIEUL LE VIROUIL</t>
  </si>
  <si>
    <t>NIEUL SUR MER</t>
  </si>
  <si>
    <t>NIEULLE SUR SEUDRE</t>
  </si>
  <si>
    <t>LES NOUILLERS</t>
  </si>
  <si>
    <t>NUAILLE D AUNIS</t>
  </si>
  <si>
    <t>NUAILLE SUR BOUTONNE</t>
  </si>
  <si>
    <t>ORIGNOLLES</t>
  </si>
  <si>
    <t>OZILLAC</t>
  </si>
  <si>
    <t>PAILLE</t>
  </si>
  <si>
    <t>PERE</t>
  </si>
  <si>
    <t>PERIGNY</t>
  </si>
  <si>
    <t>PESSINES</t>
  </si>
  <si>
    <t>LE PIN</t>
  </si>
  <si>
    <t>ESSOUVERT</t>
  </si>
  <si>
    <t>PISANY</t>
  </si>
  <si>
    <t>PLASSAC</t>
  </si>
  <si>
    <t>PLASSAY</t>
  </si>
  <si>
    <t>POLIGNAC</t>
  </si>
  <si>
    <t>POMMIERS MOULONS</t>
  </si>
  <si>
    <t>PONS</t>
  </si>
  <si>
    <t>PONT L ABBE D ARNOULT</t>
  </si>
  <si>
    <t>PORT D ENVAUX</t>
  </si>
  <si>
    <t>LES PORTES EN RE</t>
  </si>
  <si>
    <t>POUILLAC</t>
  </si>
  <si>
    <t>POURSAY GARNAUD</t>
  </si>
  <si>
    <t>PREGUILLAC</t>
  </si>
  <si>
    <t>PRIGNAC</t>
  </si>
  <si>
    <t>PUILBOREAU</t>
  </si>
  <si>
    <t>PUY DU LAC</t>
  </si>
  <si>
    <t>PUYRAVAULT</t>
  </si>
  <si>
    <t>PUYROLLAND</t>
  </si>
  <si>
    <t>REAUX SUR TREFLE</t>
  </si>
  <si>
    <t>RETAUD</t>
  </si>
  <si>
    <t>RIVEDOUX PLAGE</t>
  </si>
  <si>
    <t>RIOUX</t>
  </si>
  <si>
    <t>ROCHEFORT</t>
  </si>
  <si>
    <t>LA ROCHELLE</t>
  </si>
  <si>
    <t>ROMAZIERES</t>
  </si>
  <si>
    <t>ROMEGOUX</t>
  </si>
  <si>
    <t>LA RONDE</t>
  </si>
  <si>
    <t>ROUFFIGNAC</t>
  </si>
  <si>
    <t>ROYAN</t>
  </si>
  <si>
    <t>SABLONCEAUX</t>
  </si>
  <si>
    <t>SAINT AGNANT</t>
  </si>
  <si>
    <t>SAINT AIGULIN</t>
  </si>
  <si>
    <t>SAINT ANDRE DE LIDON</t>
  </si>
  <si>
    <t>SAINT AUGUSTIN</t>
  </si>
  <si>
    <t>SAINT BONNET SUR GIRONDE</t>
  </si>
  <si>
    <t>SAINT BRIS DES BOIS</t>
  </si>
  <si>
    <t>SAINT CESAIRE</t>
  </si>
  <si>
    <t>SAINT CIERS CHAMPAGNE</t>
  </si>
  <si>
    <t>SAINT CIERS DU TAILLON</t>
  </si>
  <si>
    <t>SAINT CLEMENT DES BALEINES</t>
  </si>
  <si>
    <t>SAINT COUTANT LE GRAND</t>
  </si>
  <si>
    <t>SAINT CREPIN</t>
  </si>
  <si>
    <t>SAINT CYR DU DORET</t>
  </si>
  <si>
    <t>SAINT DENIS D OLERON</t>
  </si>
  <si>
    <t>SAINT DIZANT DU BOIS</t>
  </si>
  <si>
    <t>SAINT DIZANT DU GUA</t>
  </si>
  <si>
    <t>SAINT EUGENE</t>
  </si>
  <si>
    <t>SAINT FORT SUR GIRONDE</t>
  </si>
  <si>
    <t>SAINT FROULT</t>
  </si>
  <si>
    <t>SAINTE GEMME</t>
  </si>
  <si>
    <t>SAINT GENIS DE SAINTONGE</t>
  </si>
  <si>
    <t>SAINT GEORGES ANTIGNAC</t>
  </si>
  <si>
    <t>SAINT GEORGES DE DIDONNE</t>
  </si>
  <si>
    <t>SAINT GEORGES DE LONGUEPIERRE</t>
  </si>
  <si>
    <t>SAINT GEORGES DES AGOUTS</t>
  </si>
  <si>
    <t>SAINT GEORGES DES COTEAUX</t>
  </si>
  <si>
    <t>SAINT GEORGES D OLERON</t>
  </si>
  <si>
    <t>SAINT GEORGES DU BOIS</t>
  </si>
  <si>
    <t>SAINT GERMAIN DE LUSIGNAN</t>
  </si>
  <si>
    <t>SAINT GERMAIN DE MARENCENNES</t>
  </si>
  <si>
    <t>SAINT GERMAIN DE VIBRAC</t>
  </si>
  <si>
    <t>SAINT GERMAIN DU SEUDRE</t>
  </si>
  <si>
    <t>SAINT GREGOIRE D ARDENNES</t>
  </si>
  <si>
    <t>SAINT HILAIRE DE VILLEFRANCHE</t>
  </si>
  <si>
    <t>SAINT HILAIRE DU BOIS</t>
  </si>
  <si>
    <t>SAINT HIPPOLYTE</t>
  </si>
  <si>
    <t>SAINT JEAN D ANGELY</t>
  </si>
  <si>
    <t>SAINT JEAN D ANGLE</t>
  </si>
  <si>
    <t>SAINT JEAN DE LIVERSAY</t>
  </si>
  <si>
    <t>SAINT JULIEN DE L ESCAP</t>
  </si>
  <si>
    <t>SAINT JUSAINT LUZAC</t>
  </si>
  <si>
    <t>SAINT LAURENT DE LA BARRIERE</t>
  </si>
  <si>
    <t>SAINT LAURENT DE LA PREE</t>
  </si>
  <si>
    <t>SAINTE LHEURINE</t>
  </si>
  <si>
    <t>SAINT LOUP</t>
  </si>
  <si>
    <t>SAINT MAIGRIN</t>
  </si>
  <si>
    <t>SAINT MANDE SUR BREDOIRE</t>
  </si>
  <si>
    <t>SAINT MARD</t>
  </si>
  <si>
    <t>SAINTE MARIE DE RE</t>
  </si>
  <si>
    <t>SAINT MARTIAL DE MIRAMBEAU</t>
  </si>
  <si>
    <t>SAINT MARTIAL DE VITATERNE</t>
  </si>
  <si>
    <t>SAINT MARTIAL SUR NE</t>
  </si>
  <si>
    <t>SAINT MARTIN D ARY</t>
  </si>
  <si>
    <t>SAINT MARTIN DE COUX</t>
  </si>
  <si>
    <t>SAINT MARTIN DE JUILLERS</t>
  </si>
  <si>
    <t>SAINT MARTIN DE RE</t>
  </si>
  <si>
    <t>SAINT MEDARD D AUNIS</t>
  </si>
  <si>
    <t>SAINTE MEME</t>
  </si>
  <si>
    <t>SAINT NAZAIRE SUR CHARENTE</t>
  </si>
  <si>
    <t>SAINT OUEN D AUNIS</t>
  </si>
  <si>
    <t>SAINT OUEN LA THENE</t>
  </si>
  <si>
    <t>SAINT PALAIS DE NEGRIGNAC</t>
  </si>
  <si>
    <t>SAINT PALAIS DE PHIOLIN</t>
  </si>
  <si>
    <t>SAINT PALAIS SUR MER</t>
  </si>
  <si>
    <t>SAINT PARDOULT</t>
  </si>
  <si>
    <t>SAINT PIERRE D AMILLY</t>
  </si>
  <si>
    <t>SAINT PIERRE DE JUILLERS</t>
  </si>
  <si>
    <t>SAINT PIERRE DE L ISLE</t>
  </si>
  <si>
    <t>SAINT PIERRE D OLERON</t>
  </si>
  <si>
    <t>SAINT PIERRE DU PALAIS</t>
  </si>
  <si>
    <t>SAINT PORCHAIRE</t>
  </si>
  <si>
    <t>SAINT QUANTIN DE RANCANNE</t>
  </si>
  <si>
    <t>SAINTE RADEGONDE</t>
  </si>
  <si>
    <t>SAINTE RAMEE</t>
  </si>
  <si>
    <t>SAINT ROGATIEN</t>
  </si>
  <si>
    <t>SAINT ROMAIN SUR GIRONDE</t>
  </si>
  <si>
    <t>SAINT ROMAIN DE BENET</t>
  </si>
  <si>
    <t>SAINT SATURNIN DU BOIS</t>
  </si>
  <si>
    <t>SAINT SAUVANT</t>
  </si>
  <si>
    <t>SAINT SAUVEUR D AUNIS</t>
  </si>
  <si>
    <t>SAINT SAVINIEN</t>
  </si>
  <si>
    <t>SAINT SEURIN DE PALENNE</t>
  </si>
  <si>
    <t>SAINT SEVER DE SAINTONGE</t>
  </si>
  <si>
    <t>SAINT SEVERIN SUR BOUTONNE</t>
  </si>
  <si>
    <t>SAINT SIGISMOND DE CLERMONT</t>
  </si>
  <si>
    <t>SAINT SIMON DE BORDES</t>
  </si>
  <si>
    <t>SAINT SIMON DE PELLOUAILLE</t>
  </si>
  <si>
    <t>SAINT SORLIN DE CONAC</t>
  </si>
  <si>
    <t>SAINTE SOULLE</t>
  </si>
  <si>
    <t>SAINT SULPICE D ARNOULT</t>
  </si>
  <si>
    <t>SAINT SULPICE DE ROYAN</t>
  </si>
  <si>
    <t>SAINT THOMAS DE CONAC</t>
  </si>
  <si>
    <t>SAINT TROJAN LES BAINS</t>
  </si>
  <si>
    <t>SAINT VAIZE</t>
  </si>
  <si>
    <t>SAINT VIVIEN</t>
  </si>
  <si>
    <t>SAINT XANDRE</t>
  </si>
  <si>
    <t>SAINTES</t>
  </si>
  <si>
    <t>SALEIGNES</t>
  </si>
  <si>
    <t>SALIGNAC DE MIRAMBEAU</t>
  </si>
  <si>
    <t>SALIGNAC SUR CHARENTE</t>
  </si>
  <si>
    <t>SALLES SUR MER</t>
  </si>
  <si>
    <t>SAUJON</t>
  </si>
  <si>
    <t>SEIGNE</t>
  </si>
  <si>
    <t>SEMILLAC</t>
  </si>
  <si>
    <t>SEMOUSSAC</t>
  </si>
  <si>
    <t>SEMUSSAC</t>
  </si>
  <si>
    <t>LE SEURE</t>
  </si>
  <si>
    <t>SIECQ</t>
  </si>
  <si>
    <t>SONNAC</t>
  </si>
  <si>
    <t>SOUBISE</t>
  </si>
  <si>
    <t>SOUBRAN</t>
  </si>
  <si>
    <t>SOULIGNONNE</t>
  </si>
  <si>
    <t>SOUMERAS</t>
  </si>
  <si>
    <t>SOUSMOULINS</t>
  </si>
  <si>
    <t>SURGERES</t>
  </si>
  <si>
    <t>TAILLANT</t>
  </si>
  <si>
    <t>TAILLEBOURG</t>
  </si>
  <si>
    <t>TALMONT SUR GIRONDE</t>
  </si>
  <si>
    <t>TANZAC</t>
  </si>
  <si>
    <t>TAUGON</t>
  </si>
  <si>
    <t>TERNANT</t>
  </si>
  <si>
    <t>TESSON</t>
  </si>
  <si>
    <t>THAIMS</t>
  </si>
  <si>
    <t>THAIRE</t>
  </si>
  <si>
    <t>THENAC</t>
  </si>
  <si>
    <t>THEZAC</t>
  </si>
  <si>
    <t>THORS</t>
  </si>
  <si>
    <t>LE THOU</t>
  </si>
  <si>
    <t>TONNAY BOUTONNE</t>
  </si>
  <si>
    <t>TONNAY CHARENTE</t>
  </si>
  <si>
    <t>TORXE</t>
  </si>
  <si>
    <t>LES TOUCHES DE PERIGNY</t>
  </si>
  <si>
    <t>LA TREMBLADE</t>
  </si>
  <si>
    <t>TRIZAY</t>
  </si>
  <si>
    <t>TUGERAS SAINT MAURICE</t>
  </si>
  <si>
    <t>LA VALLEE</t>
  </si>
  <si>
    <t>VANDRE</t>
  </si>
  <si>
    <t>VANZAC</t>
  </si>
  <si>
    <t>VARAIZE</t>
  </si>
  <si>
    <t>VARZAY</t>
  </si>
  <si>
    <t>VAUX SUR MER</t>
  </si>
  <si>
    <t>VENERAND</t>
  </si>
  <si>
    <t>VERGEROUX</t>
  </si>
  <si>
    <t>VERGNE</t>
  </si>
  <si>
    <t>LA VERGNE</t>
  </si>
  <si>
    <t>VERINES</t>
  </si>
  <si>
    <t>VILLARS EN PONS</t>
  </si>
  <si>
    <t>VILLARS LES BOIS</t>
  </si>
  <si>
    <t>LA VILLEDIEU</t>
  </si>
  <si>
    <t>VILLEDOUX</t>
  </si>
  <si>
    <t>VILLEMORIN</t>
  </si>
  <si>
    <t>VILLENEUVE LA COMTESSE</t>
  </si>
  <si>
    <t>VILLEXAVIER</t>
  </si>
  <si>
    <t>VILLIERS COUTURE</t>
  </si>
  <si>
    <t>VINAX</t>
  </si>
  <si>
    <t>VIROLLET</t>
  </si>
  <si>
    <t>VIRSON</t>
  </si>
  <si>
    <t>VOISSAY</t>
  </si>
  <si>
    <t>VOUHE</t>
  </si>
  <si>
    <t>YVES</t>
  </si>
  <si>
    <t>PORT DES BARQUES</t>
  </si>
  <si>
    <t>LE GRAND VILLAGE PLAGE</t>
  </si>
  <si>
    <t>LA BREE LES BAINS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</si>
  <si>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</si>
  <si>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</si>
  <si>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</si>
  <si>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</si>
  <si>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</si>
  <si>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</si>
  <si>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</si>
  <si>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</si>
  <si>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LES ANGLES SUR CORREZE</t>
  </si>
  <si>
    <t>ARGENTAT</t>
  </si>
  <si>
    <t>ARNAC POMPADOUR</t>
  </si>
  <si>
    <t>ASTAILLAC</t>
  </si>
  <si>
    <t>AUBAZINES</t>
  </si>
  <si>
    <t>AURIAC</t>
  </si>
  <si>
    <t>AYEN</t>
  </si>
  <si>
    <t>BAR</t>
  </si>
  <si>
    <t>BASSIGNAC LE BAS</t>
  </si>
  <si>
    <t>BASSIGNAC LE HAUT</t>
  </si>
  <si>
    <t>BEAULIEU SUR DORDOGNE</t>
  </si>
  <si>
    <t>BEAUMONT</t>
  </si>
  <si>
    <t>BELLECHASSAGNE</t>
  </si>
  <si>
    <t>BENAYES</t>
  </si>
  <si>
    <t>BEYNAT</t>
  </si>
  <si>
    <t>BEYSSAC</t>
  </si>
  <si>
    <t>BEYSSENAC</t>
  </si>
  <si>
    <t>BILHAC</t>
  </si>
  <si>
    <t>BONNEFOND</t>
  </si>
  <si>
    <t>BORT LES ORGUES</t>
  </si>
  <si>
    <t>BRANCEILLES</t>
  </si>
  <si>
    <t>BRIGNAC LA PLAINE</t>
  </si>
  <si>
    <t>BRIVE LA GAILLARDE</t>
  </si>
  <si>
    <t>BRIVEZAC</t>
  </si>
  <si>
    <t>BUGEAT</t>
  </si>
  <si>
    <t>CAMPS SAINT MATHURIN LEOBAZEL</t>
  </si>
  <si>
    <t>CHABRIGNAC</t>
  </si>
  <si>
    <t>CHAMBERET</t>
  </si>
  <si>
    <t>CHAMBOULIVE</t>
  </si>
  <si>
    <t>CHAMEYRAT</t>
  </si>
  <si>
    <t>CHAMPAGNAC LA NOAILLE</t>
  </si>
  <si>
    <t>CHAMPAGNAC LA PRUNE</t>
  </si>
  <si>
    <t>CHANAC LES MINES</t>
  </si>
  <si>
    <t>CHANTEIX</t>
  </si>
  <si>
    <t>LA CHAPELLE AUX BROCS</t>
  </si>
  <si>
    <t>LA CHAPELLE AUX SAINTS</t>
  </si>
  <si>
    <t>LA CHAPELLE SAINT GERAUD</t>
  </si>
  <si>
    <t>CHAPELLE SPINASSE</t>
  </si>
  <si>
    <t>CHARTRIER FERRIERE</t>
  </si>
  <si>
    <t>LE CHASTANG</t>
  </si>
  <si>
    <t>CHASTEAUX</t>
  </si>
  <si>
    <t>CHAUFFOUR SUR VELL</t>
  </si>
  <si>
    <t>CHAUMEIL</t>
  </si>
  <si>
    <t>CHAVANAC</t>
  </si>
  <si>
    <t>CHAVEROCHE</t>
  </si>
  <si>
    <t>CHENAILLER MASCHEIX</t>
  </si>
  <si>
    <t>CHIRAC BELLEVUE</t>
  </si>
  <si>
    <t>CLERGOUX</t>
  </si>
  <si>
    <t>COLLONGES LA ROUGE</t>
  </si>
  <si>
    <t>COMBRESSOL</t>
  </si>
  <si>
    <t>CONCEZE</t>
  </si>
  <si>
    <t>CONDAT SUR GANAVEIX</t>
  </si>
  <si>
    <t>CORNIL</t>
  </si>
  <si>
    <t>CORREZE</t>
  </si>
  <si>
    <t>COSNAC</t>
  </si>
  <si>
    <t>COUFFY SUR 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</si>
  <si>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</si>
  <si>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</si>
  <si>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</si>
  <si>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</si>
  <si>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</si>
  <si>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</si>
  <si>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</si>
  <si>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</si>
  <si>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EGLETONS</t>
  </si>
  <si>
    <t>L EGLISE AUX 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</si>
  <si>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</si>
  <si>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</si>
  <si>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</si>
  <si>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</si>
  <si>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</si>
  <si>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</si>
  <si>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</si>
  <si>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</si>
  <si>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</si>
  <si>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GIMEL LES CASCADES</t>
  </si>
  <si>
    <t>GOULLES</t>
  </si>
  <si>
    <t>GOURDON MURAT</t>
  </si>
  <si>
    <t>GRANDSAIGNE</t>
  </si>
  <si>
    <t>GROS CHASTANG</t>
  </si>
  <si>
    <t>GUMOND</t>
  </si>
  <si>
    <t>HAUTEFAGE</t>
  </si>
  <si>
    <t>LE JARDIN</t>
  </si>
  <si>
    <t>JUGEALS NAZARETH</t>
  </si>
  <si>
    <t>JUILLAC</t>
  </si>
  <si>
    <t>LACELLE</t>
  </si>
  <si>
    <t>LADIGNAC SUR RONDELLES</t>
  </si>
  <si>
    <t>LAFAGE SUR SOMBRE</t>
  </si>
  <si>
    <t>LAGARDE ENVAL</t>
  </si>
  <si>
    <t>LAGLEYGEOLLE</t>
  </si>
  <si>
    <t>LAGRAULIERE</t>
  </si>
  <si>
    <t>LAGUENNE</t>
  </si>
  <si>
    <t>LAMAZIERE BASSE</t>
  </si>
  <si>
    <t>LAMAZIERE HAUTE</t>
  </si>
  <si>
    <t>LAMONGERIE</t>
  </si>
  <si>
    <t>LANTEUIL</t>
  </si>
  <si>
    <t>LAPLEAU</t>
  </si>
  <si>
    <t>LARCHE</t>
  </si>
  <si>
    <t>LAROCHE PRES FEYT</t>
  </si>
  <si>
    <t>LASCAUX</t>
  </si>
  <si>
    <t>LATRONCHE</t>
  </si>
  <si>
    <t>LAVAL SUR LUZEGE</t>
  </si>
  <si>
    <t>LESTARDS</t>
  </si>
  <si>
    <t>LIGINIAC</t>
  </si>
  <si>
    <t>LIGNAREIX</t>
  </si>
  <si>
    <t>LIGNEYRAC</t>
  </si>
  <si>
    <t>LIOURDRES</t>
  </si>
  <si>
    <t>LISSAC SUR COUZE</t>
  </si>
  <si>
    <t>LE LONZAC</t>
  </si>
  <si>
    <t>LOSTANGES</t>
  </si>
  <si>
    <t>LOUIGNAC</t>
  </si>
  <si>
    <t>LUBERSAC</t>
  </si>
  <si>
    <t>MADRANGES</t>
  </si>
  <si>
    <t>MALEMORT</t>
  </si>
  <si>
    <t>MANSAC</t>
  </si>
  <si>
    <t>MARCILLAC LA CROISILLE</t>
  </si>
  <si>
    <t>MARCILLAC LA CROZE</t>
  </si>
  <si>
    <t>MARC LA TOUR</t>
  </si>
  <si>
    <t>MARGERIDES</t>
  </si>
  <si>
    <t>MASSERET</t>
  </si>
  <si>
    <t>MAUSSAC</t>
  </si>
  <si>
    <t>MEILHARDS</t>
  </si>
  <si>
    <t>MENOIRE</t>
  </si>
  <si>
    <t>MERCOEUR</t>
  </si>
  <si>
    <t>MERLINES</t>
  </si>
  <si>
    <t>MESTES</t>
  </si>
  <si>
    <t>MEYMAC</t>
  </si>
  <si>
    <t>MEYRIGNAC L EGLISE</t>
  </si>
  <si>
    <t>MEYSSAC</t>
  </si>
  <si>
    <t>MILLEVACHES</t>
  </si>
  <si>
    <t>MONCEAUX SUR DORDOGNE</t>
  </si>
  <si>
    <t>MONESTIER MERLINES</t>
  </si>
  <si>
    <t>MONESTIER PORT DIEU</t>
  </si>
  <si>
    <t>MONTAIGNAC SAINT HIPPOLYTE</t>
  </si>
  <si>
    <t>MONTGIBAUD</t>
  </si>
  <si>
    <t>MOUSTIER VENTADOUR</t>
  </si>
  <si>
    <t>NAVES</t>
  </si>
  <si>
    <t>NESPOULS</t>
  </si>
  <si>
    <t>NEUVIC</t>
  </si>
  <si>
    <t>NEUVILLE</t>
  </si>
  <si>
    <t>NOAILHAC</t>
  </si>
  <si>
    <t>NOAILLES</t>
  </si>
  <si>
    <t>NONARDS</t>
  </si>
  <si>
    <t>OBJAT</t>
  </si>
  <si>
    <t>ORGNAC SUR VEZERE</t>
  </si>
  <si>
    <t>ORLIAC DE BAR</t>
  </si>
  <si>
    <t>PALAZINGES</t>
  </si>
  <si>
    <t>PALISSE</t>
  </si>
  <si>
    <t>PANDRIGNES</t>
  </si>
  <si>
    <t>PERET BEL AIR</t>
  </si>
  <si>
    <t>PEROLS SUR VEZERE</t>
  </si>
  <si>
    <t>PERPEZAC LE BLANC</t>
  </si>
  <si>
    <t>PERPEZAC LE NOIR</t>
  </si>
  <si>
    <t>LE PESCHER</t>
  </si>
  <si>
    <t>PEYRELEVADE</t>
  </si>
  <si>
    <t>PEYRISSAC</t>
  </si>
  <si>
    <t>PIERREFITTE</t>
  </si>
  <si>
    <t>CONFOLENT PORT DIEU</t>
  </si>
  <si>
    <t>PRADINES</t>
  </si>
  <si>
    <t>PUY D ARNAC</t>
  </si>
  <si>
    <t>QUEYSSAC LES VIGNES</t>
  </si>
  <si>
    <t>REYGADE</t>
  </si>
  <si>
    <t>RILHAC TREIGNAC</t>
  </si>
  <si>
    <t>RILHAC XAINTRIE</t>
  </si>
  <si>
    <t>LA ROCHE CANILLAC</t>
  </si>
  <si>
    <t>ROCHE LE PEYROUX</t>
  </si>
  <si>
    <t>ROSIERS D EGLETONS</t>
  </si>
  <si>
    <t>ROSIERS DE JUILLAC</t>
  </si>
  <si>
    <t>SADROC</t>
  </si>
  <si>
    <t>SAILLAC</t>
  </si>
  <si>
    <t>SAINT ANGEL</t>
  </si>
  <si>
    <t>SAINT AULAIRE</t>
  </si>
  <si>
    <t>SAINT BAZILE DE MEYSSAC</t>
  </si>
  <si>
    <t>SAINT BONNET AVALOUZE</t>
  </si>
  <si>
    <t>SAINT BONNET ELVERT</t>
  </si>
  <si>
    <t>SAINT BONNET LA RIVIERE</t>
  </si>
  <si>
    <t>SAINT BONNET L ENFANTIER</t>
  </si>
  <si>
    <t>SAINT BONNET LES TOURS DE MERLE</t>
  </si>
  <si>
    <t>SAINT BONNET PRES BORT</t>
  </si>
  <si>
    <t>SAINT CERNIN DE LARCHE</t>
  </si>
  <si>
    <t>SAINT CHAMANT</t>
  </si>
  <si>
    <t>SAINT CIRGUES LA LOUTRE</t>
  </si>
  <si>
    <t>SAINT CLEMENT</t>
  </si>
  <si>
    <t>SAINT CYPRIEN</t>
  </si>
  <si>
    <t>SAINT CYR LA ROCHE</t>
  </si>
  <si>
    <t>SAINT ELOY LES TUILERIES</t>
  </si>
  <si>
    <t>SAINT ETIENNE AUX CLOS</t>
  </si>
  <si>
    <t>SAINT ETIENNE LA GENESTE</t>
  </si>
  <si>
    <t>SAINT EXUPERY LES ROCHES</t>
  </si>
  <si>
    <t>SAINTE FEREOLE</t>
  </si>
  <si>
    <t>SAINTE FORTUNADE</t>
  </si>
  <si>
    <t>SAINT FREJOUX</t>
  </si>
  <si>
    <t>SAINT GENIEZ O MERLE</t>
  </si>
  <si>
    <t>SAINT GERMAIN LAVOLPS</t>
  </si>
  <si>
    <t>SAINT GERMAIN LES VERGNES</t>
  </si>
  <si>
    <t>SAINT HILAIRE FOISSAC</t>
  </si>
  <si>
    <t>SAINT HILAIRE LES COURBES</t>
  </si>
  <si>
    <t>SAINT HILAIRE LUC</t>
  </si>
  <si>
    <t>SAINT HILAIRE PEYROUX</t>
  </si>
  <si>
    <t>SAINT HILAIRE TAURIEUX</t>
  </si>
  <si>
    <t>SAINT JAL</t>
  </si>
  <si>
    <t>SAINT JULIEN AUX BOIS</t>
  </si>
  <si>
    <t>SAINT JULIEN LE PELERIN</t>
  </si>
  <si>
    <t>SAINT JULIEN LE VENDOMOIS</t>
  </si>
  <si>
    <t>SAINT JULIEN MAUMONT</t>
  </si>
  <si>
    <t>SAINTE MARIE LAPANOUZE</t>
  </si>
  <si>
    <t>SAINT MARTIAL DE GIMEL</t>
  </si>
  <si>
    <t>SAINT MARTIAL ENTRAYGUES</t>
  </si>
  <si>
    <t>SAINT MARTIN LA MEANNE</t>
  </si>
  <si>
    <t>SAINT MARTIN SEPERT</t>
  </si>
  <si>
    <t>SAINT MERD DE LAPLEAU</t>
  </si>
  <si>
    <t>SAINT MERD LES OUSSINES</t>
  </si>
  <si>
    <t>SAINT MEXANT</t>
  </si>
  <si>
    <t>SAINT PANTALEON DE LAPLEAU</t>
  </si>
  <si>
    <t>SAINT PANTALEON DE LARCHE</t>
  </si>
  <si>
    <t>SAINT PARDOUX CORBIER</t>
  </si>
  <si>
    <t>SAINT PARDOUX LA CROISILLE</t>
  </si>
  <si>
    <t>SAINT PARDOUX LE NEUF</t>
  </si>
  <si>
    <t>SAINT PARDOUX LE VIEUX</t>
  </si>
  <si>
    <t>SAINT PARDOUX L ORTIGIER</t>
  </si>
  <si>
    <t>SAINT PAUL</t>
  </si>
  <si>
    <t>SAINT PRIESAINT DE GIMEL</t>
  </si>
  <si>
    <t>SAINT PRIVAT</t>
  </si>
  <si>
    <t>SAINT REMY</t>
  </si>
  <si>
    <t>SAINT ROBERT</t>
  </si>
  <si>
    <t>SAINT SALVADOUR</t>
  </si>
  <si>
    <t>SAINT SETIERS</t>
  </si>
  <si>
    <t>SAINT SOLVE</t>
  </si>
  <si>
    <t>SAINT SORNIN LAVOLPS</t>
  </si>
  <si>
    <t>SAINT SULPICE LES BOIS</t>
  </si>
  <si>
    <t>SAINT SYLVAIN</t>
  </si>
  <si>
    <t>SAINT VIANCE</t>
  </si>
  <si>
    <t>SAINT VICTOUR</t>
  </si>
  <si>
    <t>SAINT YBARD</t>
  </si>
  <si>
    <t>SAINT YRIEIX LE DEJALAT</t>
  </si>
  <si>
    <t>SALON LA TOUR</t>
  </si>
  <si>
    <t>SARRAN</t>
  </si>
  <si>
    <t>SARROUX</t>
  </si>
  <si>
    <t>SEGUR LE CHATEAU</t>
  </si>
  <si>
    <t>SEILHAC</t>
  </si>
  <si>
    <t>SERANDON</t>
  </si>
  <si>
    <t>SERILHAC</t>
  </si>
  <si>
    <t>SERVIERES LE CHATEAU</t>
  </si>
  <si>
    <t>SEXCLES</t>
  </si>
  <si>
    <t>SIONIAC</t>
  </si>
  <si>
    <t>SORNAC</t>
  </si>
  <si>
    <t>SOUDAINE LAVINADIERE</t>
  </si>
  <si>
    <t>SOUDEILLES</t>
  </si>
  <si>
    <t>SOURSAC</t>
  </si>
  <si>
    <t>TARNAC</t>
  </si>
  <si>
    <t>THALAMY</t>
  </si>
  <si>
    <t>TOY VIAM</t>
  </si>
  <si>
    <t>TREIGNAC</t>
  </si>
  <si>
    <t>TROCHE</t>
  </si>
  <si>
    <t>TUDEILS</t>
  </si>
  <si>
    <t>TULLE</t>
  </si>
  <si>
    <t>TURENNE</t>
  </si>
  <si>
    <t>USSAC</t>
  </si>
  <si>
    <t>USSEL</t>
  </si>
  <si>
    <t>UZERCHE</t>
  </si>
  <si>
    <t>VALIERGUES</t>
  </si>
  <si>
    <t>VARETZ</t>
  </si>
  <si>
    <t>VARS SUR ROSEIX</t>
  </si>
  <si>
    <t>VEGENNES</t>
  </si>
  <si>
    <t>VEIX</t>
  </si>
  <si>
    <t>VEYRIERES</t>
  </si>
  <si>
    <t>VIAM</t>
  </si>
  <si>
    <t>VIGEOIS</t>
  </si>
  <si>
    <t>VIGNOLS</t>
  </si>
  <si>
    <t>VITRAC SUR MONTANE</t>
  </si>
  <si>
    <t>VOUTEZAC</t>
  </si>
  <si>
    <t>YSSANDON</t>
  </si>
  <si>
    <t>AHUN</t>
  </si>
  <si>
    <t>AJAIN</t>
  </si>
  <si>
    <t>ANZEME</t>
  </si>
  <si>
    <t>ARFEUILLE CHATAIN</t>
  </si>
  <si>
    <t>ARRENES</t>
  </si>
  <si>
    <t>AUBUSSON</t>
  </si>
  <si>
    <t>AUGE</t>
  </si>
  <si>
    <t>AUGERES</t>
  </si>
  <si>
    <t>AULON</t>
  </si>
  <si>
    <t>AURIAT</t>
  </si>
  <si>
    <t>AUZANCES</t>
  </si>
  <si>
    <t>AZAT CHATENET</t>
  </si>
  <si>
    <t>AZERABLES</t>
  </si>
  <si>
    <t>BANIZE</t>
  </si>
  <si>
    <t>BASVILLE</t>
  </si>
  <si>
    <t>BAZELAT</t>
  </si>
  <si>
    <t>BEISSAT</t>
  </si>
  <si>
    <t>BELLEGARDE EN MARCHE</t>
  </si>
  <si>
    <t>BENEVENT L ABBAYE</t>
  </si>
  <si>
    <t>BETETE</t>
  </si>
  <si>
    <t>BLAUDEIX</t>
  </si>
  <si>
    <t>BLESSAC</t>
  </si>
  <si>
    <t>BONNAT</t>
  </si>
  <si>
    <t>BORD SAINT GEORGES</t>
  </si>
  <si>
    <t>BOSMOREAU LES MINES</t>
  </si>
  <si>
    <t>BOSROGER</t>
  </si>
  <si>
    <t>LE BOURG D HEM</t>
  </si>
  <si>
    <t>BOURGANEUF</t>
  </si>
  <si>
    <t>BOUSSAC</t>
  </si>
  <si>
    <t>BOUSSAC BOURG</t>
  </si>
  <si>
    <t>LA BRIONNE</t>
  </si>
  <si>
    <t>BROUSSE</t>
  </si>
  <si>
    <t>BUDELIERE</t>
  </si>
  <si>
    <t>BUSSIERE DUNOISE</t>
  </si>
  <si>
    <t>BUSSIERE NOUVELLE</t>
  </si>
  <si>
    <t>BUSSIERE SAINT GEORGES</t>
  </si>
  <si>
    <t>LA CELLE DUNOISE</t>
  </si>
  <si>
    <t>LA CELLE SOUS GOUZON</t>
  </si>
  <si>
    <t>LA CELLETTE</t>
  </si>
  <si>
    <t>CEYROUX</t>
  </si>
  <si>
    <t>CHAMBERAUD</t>
  </si>
  <si>
    <t>CHAMBON SAINTE CROIX</t>
  </si>
  <si>
    <t>CHAMBON SUR VOUEIZE</t>
  </si>
  <si>
    <t>CHAMBONCHARD</t>
  </si>
  <si>
    <t>CHAMBORAND</t>
  </si>
  <si>
    <t>CHAMPAGNAT</t>
  </si>
  <si>
    <t>CHAMPSANGLARD</t>
  </si>
  <si>
    <t>LA CHAPELLE BALOUE</t>
  </si>
  <si>
    <t>LA CHAPELLE SAINT MARTIAL</t>
  </si>
  <si>
    <t>LA CHAPELLE TAILLEFERT</t>
  </si>
  <si>
    <t>CHARD</t>
  </si>
  <si>
    <t>CHATELARD</t>
  </si>
  <si>
    <t>CHATELUS LE MARCHEIX</t>
  </si>
  <si>
    <t>CHATELUS MALVALEIX</t>
  </si>
  <si>
    <t>LE CHAUCHET</t>
  </si>
  <si>
    <t>LA CHAUSSADE</t>
  </si>
  <si>
    <t>CHAVANAT</t>
  </si>
  <si>
    <t>CHENERAILLES</t>
  </si>
  <si>
    <t>CHENIERS</t>
  </si>
  <si>
    <t>CLAIRAVAUX</t>
  </si>
  <si>
    <t>CLUGNAT</t>
  </si>
  <si>
    <t>COLONDANNES</t>
  </si>
  <si>
    <t>LE COMPAS</t>
  </si>
  <si>
    <t>LA COURTINE</t>
  </si>
  <si>
    <t>CRESSAT</t>
  </si>
  <si>
    <t>CROCQ</t>
  </si>
  <si>
    <t>CROZANT</t>
  </si>
  <si>
    <t>CROZE</t>
  </si>
  <si>
    <t>DOMEYROT</t>
  </si>
  <si>
    <t>DONTREIX</t>
  </si>
  <si>
    <t>LE DONZEIL</t>
  </si>
  <si>
    <t>DUN LE PALESTEL</t>
  </si>
  <si>
    <t>EVAUX LES BAINS</t>
  </si>
  <si>
    <t>FAUX LA MONTAGNE</t>
  </si>
  <si>
    <t>FAUX MAZURAS</t>
  </si>
  <si>
    <t>FELLETIN</t>
  </si>
  <si>
    <t>FENIERS</t>
  </si>
  <si>
    <t>FLAYAT</t>
  </si>
  <si>
    <t>FLEURAT</t>
  </si>
  <si>
    <t>FONTANIERES</t>
  </si>
  <si>
    <t>LA FORET DU TEMPLE</t>
  </si>
  <si>
    <t>FRANSECHES</t>
  </si>
  <si>
    <t>FRESSELINES</t>
  </si>
  <si>
    <t>GARTEMPE</t>
  </si>
  <si>
    <t>GENTIOUX PIGEROLLES</t>
  </si>
  <si>
    <t>GIOUX</t>
  </si>
  <si>
    <t>GLENIC</t>
  </si>
  <si>
    <t>GOUZON</t>
  </si>
  <si>
    <t>LE GRAND BOURG</t>
  </si>
  <si>
    <t>GUERET</t>
  </si>
  <si>
    <t>ISSOUDUN LETRIEIX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</si>
  <si>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</si>
  <si>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</si>
  <si>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</si>
  <si>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</si>
  <si>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</si>
  <si>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</si>
  <si>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</si>
  <si>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 LES MINES</t>
  </si>
  <si>
    <t>LEPAUD</t>
  </si>
  <si>
    <t>LEPINAS</t>
  </si>
  <si>
    <t>LEYRAT</t>
  </si>
  <si>
    <t>LINARD</t>
  </si>
  <si>
    <t>LIOUX LES MONGES</t>
  </si>
  <si>
    <t>LIZIERES</t>
  </si>
  <si>
    <t>LOURDOUEIX SAINT PIERRE</t>
  </si>
  <si>
    <t>LUPERSAT</t>
  </si>
  <si>
    <t>LUSSAT</t>
  </si>
  <si>
    <t>MAGNAT L ETRANGE</t>
  </si>
  <si>
    <t>MAINSAT</t>
  </si>
  <si>
    <t>MAISON FEYNE</t>
  </si>
  <si>
    <t>MAISONNISSES</t>
  </si>
  <si>
    <t>MALLERET</t>
  </si>
  <si>
    <t>MALLERET BOUSSAC</t>
  </si>
  <si>
    <t>MALVAL</t>
  </si>
  <si>
    <t>MANSAT LA COURRIERE</t>
  </si>
  <si>
    <t>LES MARS</t>
  </si>
  <si>
    <t>LE MAS D ARTIGE</t>
  </si>
  <si>
    <t>MASBARAUD MERIGNAT</t>
  </si>
  <si>
    <t>MAUTES</t>
  </si>
  <si>
    <t>MAZEIRAT</t>
  </si>
  <si>
    <t>LA MAZIERE AUX BONS HOMMES</t>
  </si>
  <si>
    <t>MEASNES</t>
  </si>
  <si>
    <t>MERINCHAL</t>
  </si>
  <si>
    <t>MONTAIGUT LE BLANC</t>
  </si>
  <si>
    <t>MONTBOUCHER</t>
  </si>
  <si>
    <t>LE MONTEIL AU VICOMTE</t>
  </si>
  <si>
    <t>MORTROUX</t>
  </si>
  <si>
    <t>MOURIOUX VIEILLEVILLE</t>
  </si>
  <si>
    <t>MOUTIER D AHUN</t>
  </si>
  <si>
    <t>MOUTIER MALCARD</t>
  </si>
  <si>
    <t>MOUTIER ROZEILLE</t>
  </si>
  <si>
    <t>NAILLAT</t>
  </si>
  <si>
    <t>NEOUX</t>
  </si>
  <si>
    <t>NOTH</t>
  </si>
  <si>
    <t>LA NOUAILLE</t>
  </si>
  <si>
    <t>NOUHANT</t>
  </si>
  <si>
    <t>NOUZERINES</t>
  </si>
  <si>
    <t>NOUZEROLLES</t>
  </si>
  <si>
    <t>NOUZIERS</t>
  </si>
  <si>
    <t>PARSAC RIMONDEIX</t>
  </si>
  <si>
    <t>PEYRABOUT</t>
  </si>
  <si>
    <t>PEYRAT LA NONIERE</t>
  </si>
  <si>
    <t>PIONNAT</t>
  </si>
  <si>
    <t>PONTARION</t>
  </si>
  <si>
    <t>PONTCHARRAUD</t>
  </si>
  <si>
    <t>LA POUGE</t>
  </si>
  <si>
    <t>POUSSANGES</t>
  </si>
  <si>
    <t>PUY MALSIGNAT</t>
  </si>
  <si>
    <t>RETERRE</t>
  </si>
  <si>
    <t>ROCHES</t>
  </si>
  <si>
    <t>ROUGNAT</t>
  </si>
  <si>
    <t>ROYERE DE VASSIVIERE</t>
  </si>
  <si>
    <t>SAGNAT</t>
  </si>
  <si>
    <t>SANNAT</t>
  </si>
  <si>
    <t>SARDENT</t>
  </si>
  <si>
    <t>LA SAUNIERE</t>
  </si>
  <si>
    <t>SAVENNES</t>
  </si>
  <si>
    <t>SERMUR</t>
  </si>
  <si>
    <t>LA SERRE BUSSIERE VIEILLE</t>
  </si>
  <si>
    <t>SOUBREBOST</t>
  </si>
  <si>
    <t>SOUMANS</t>
  </si>
  <si>
    <t>SOUS PARSAT</t>
  </si>
  <si>
    <t>LA SOUTERRAINE</t>
  </si>
  <si>
    <t>SAINT AGNANT DE VERSILLAT</t>
  </si>
  <si>
    <t>SAINT AGNANT PRES CROCQ</t>
  </si>
  <si>
    <t>SAINT ALPINIEN</t>
  </si>
  <si>
    <t>SAINT AMAND</t>
  </si>
  <si>
    <t>SAINT AMAND JARTOUDEIX</t>
  </si>
  <si>
    <t>SAINT AVIT DE TARDES</t>
  </si>
  <si>
    <t>SAINT AVIT LE PAUVRE</t>
  </si>
  <si>
    <t>SAINT BARD</t>
  </si>
  <si>
    <t>SAINT CHABRAIS</t>
  </si>
  <si>
    <t>SAINT DIZIER LA TOUR</t>
  </si>
  <si>
    <t>SAINT DIZIER LES DOMAINES</t>
  </si>
  <si>
    <t>SAINT DIZIER LEYRENNE</t>
  </si>
  <si>
    <t>SAINT DOMET</t>
  </si>
  <si>
    <t>SAINT ELOI</t>
  </si>
  <si>
    <t>SAINT ETIENNE DE FURSAC</t>
  </si>
  <si>
    <t>SAINTE FEYRE</t>
  </si>
  <si>
    <t>SAINTE FEYRE LA MONTAGNE</t>
  </si>
  <si>
    <t>SAINT FIEL</t>
  </si>
  <si>
    <t>SAINT FRION</t>
  </si>
  <si>
    <t>SAINT GEORGES LA POUGE</t>
  </si>
  <si>
    <t>SAINT GEORGES NIGREMONT</t>
  </si>
  <si>
    <t>SAINT GERMAIN BEAUPRE</t>
  </si>
  <si>
    <t>SAINT GOUSSAUD</t>
  </si>
  <si>
    <t>SAINT HILAIRE LA PLAINE</t>
  </si>
  <si>
    <t>SAINT HILAIRE LE CHATEAU</t>
  </si>
  <si>
    <t>SAINT JULIEN LA GENETE</t>
  </si>
  <si>
    <t>SAINT JULIEN LE CHATEL</t>
  </si>
  <si>
    <t>SAINT JUNIEN LA BREGERE</t>
  </si>
  <si>
    <t>SAINT LEGER BRIDEREIX</t>
  </si>
  <si>
    <t>SAINT LEGER LE GUERETOIS</t>
  </si>
  <si>
    <t>SAINT MAIXANT</t>
  </si>
  <si>
    <t>SAINT MARC A FRONGIER</t>
  </si>
  <si>
    <t>SAINT MARC A LOUBAUD</t>
  </si>
  <si>
    <t>SAINT MARIEN</t>
  </si>
  <si>
    <t>SAINT MARTIAL LE MONT</t>
  </si>
  <si>
    <t>SAINT MARTIAL LE VIEUX</t>
  </si>
  <si>
    <t>SAINT MARTIN CHATEAU</t>
  </si>
  <si>
    <t>SAINT MARTIN SAINTE CATHERINE</t>
  </si>
  <si>
    <t>SAINT MAURICE PRES CROCQ</t>
  </si>
  <si>
    <t>SAINT MAURICE LA SOUTERRAINE</t>
  </si>
  <si>
    <t>SAINT MEDARD LA ROCHETTE</t>
  </si>
  <si>
    <t>SAINT MERD LA BREUILLE</t>
  </si>
  <si>
    <t>SAINT MICHEL DE VEISSE</t>
  </si>
  <si>
    <t>SAINT MOREIL</t>
  </si>
  <si>
    <t>SAINT ORADOUX DE CHIROUZE</t>
  </si>
  <si>
    <t>SAINT ORADOUX PRES CROCQ</t>
  </si>
  <si>
    <t>SAINT PARDOUX D ARNET</t>
  </si>
  <si>
    <t>SAINT PARDOUX MORTEROLLES</t>
  </si>
  <si>
    <t>SAINT PARDOUX LES CARDS</t>
  </si>
  <si>
    <t>SAINT PIERRE CHERIGNAT</t>
  </si>
  <si>
    <t>SAINT PIERRE BELLEVUE</t>
  </si>
  <si>
    <t>SAINT PIERRE LE BOST</t>
  </si>
  <si>
    <t>SAINT PRIEST</t>
  </si>
  <si>
    <t>SAINT PRIESAINT LA FEUILLE</t>
  </si>
  <si>
    <t>SAINT PRIESAINT LA PLAINE</t>
  </si>
  <si>
    <t>SAINT PRIESAINT PALUS</t>
  </si>
  <si>
    <t>SAINT QUENTIN LA CHABANNE</t>
  </si>
  <si>
    <t>SAINT SEBASTIEN</t>
  </si>
  <si>
    <t>SAINT SILVAIN BAS LE ROC</t>
  </si>
  <si>
    <t>SAINT SILVAIN BELLEGARDE</t>
  </si>
  <si>
    <t>SAINT SILVAIN MONTAIGUT</t>
  </si>
  <si>
    <t>SAINT SILVAIN SOUS TOULX</t>
  </si>
  <si>
    <t>SAINT SULPICE LE DUNOIS</t>
  </si>
  <si>
    <t>SAINT SULPICE LE GUERETOIS</t>
  </si>
  <si>
    <t>SAINT SULPICE LES CHAMPS</t>
  </si>
  <si>
    <t>SAINT VAURY</t>
  </si>
  <si>
    <t>SAINT VICTOR EN MARCHE</t>
  </si>
  <si>
    <t>SAINT YRIEIX LA MONTAGNE</t>
  </si>
  <si>
    <t>SAINT YRIEIX LES BOIS</t>
  </si>
  <si>
    <t>TARDES</t>
  </si>
  <si>
    <t>TERCILLAT</t>
  </si>
  <si>
    <t>THAURON</t>
  </si>
  <si>
    <t>TOULX SAINTE CROIX</t>
  </si>
  <si>
    <t>TROIS FONDS</t>
  </si>
  <si>
    <t>VALLIERE</t>
  </si>
  <si>
    <t>VAREILLES</t>
  </si>
  <si>
    <t>VERNEIGES</t>
  </si>
  <si>
    <t>VIDAILLAT</t>
  </si>
  <si>
    <t>VIERSAT</t>
  </si>
  <si>
    <t>VIGEVILLE</t>
  </si>
  <si>
    <t>VILLARD</t>
  </si>
  <si>
    <t>LA VILLENEUVE</t>
  </si>
  <si>
    <t>LA VILLETELLE</t>
  </si>
  <si>
    <t>ABJAT SUR BANDIAT</t>
  </si>
  <si>
    <t>AGONAC</t>
  </si>
  <si>
    <t>AJAT</t>
  </si>
  <si>
    <t>ALLES SUR DORDOGNE</t>
  </si>
  <si>
    <t>ALLAS LES MINES</t>
  </si>
  <si>
    <t>ALLEMANS</t>
  </si>
  <si>
    <t>ANGOISSE</t>
  </si>
  <si>
    <t>ANLHIAC</t>
  </si>
  <si>
    <t>ANNESSE ET BEAULIEU</t>
  </si>
  <si>
    <t>ANTONNE ET TRIGONANT</t>
  </si>
  <si>
    <t>ARCHIGNAC</t>
  </si>
  <si>
    <t>AUBAS</t>
  </si>
  <si>
    <t>AUDRIX</t>
  </si>
  <si>
    <t>AUGIGNAC</t>
  </si>
  <si>
    <t>AURIAC DU PERIGORD</t>
  </si>
  <si>
    <t>AZERAT</t>
  </si>
  <si>
    <t>LA BACHELLERIE</t>
  </si>
  <si>
    <t>BADEFOLS D ANS</t>
  </si>
  <si>
    <t>BADEFOLS SUR DORDOGNE</t>
  </si>
  <si>
    <t>BANEUIL</t>
  </si>
  <si>
    <t>BARDOU</t>
  </si>
  <si>
    <t>BARS</t>
  </si>
  <si>
    <t>BASSILLAC</t>
  </si>
  <si>
    <t>BAYAC</t>
  </si>
  <si>
    <t>BEAUMONTOIS EN PERIGORD</t>
  </si>
  <si>
    <t>BEAUPOUYET</t>
  </si>
  <si>
    <t>BEAUREGARD DE TERRASSON</t>
  </si>
  <si>
    <t>BEAUREGARD ET BASSAC</t>
  </si>
  <si>
    <t>BEAURONNE</t>
  </si>
  <si>
    <t>BELEYMAS</t>
  </si>
  <si>
    <t>PAYS DE BELVES</t>
  </si>
  <si>
    <t>BERBIGUIERES</t>
  </si>
  <si>
    <t>BERGERAC</t>
  </si>
  <si>
    <t>BERTRIC BUREE</t>
  </si>
  <si>
    <t>BEYNAC ET CAZENAC</t>
  </si>
  <si>
    <t>BIRAS</t>
  </si>
  <si>
    <t>BOISSE</t>
  </si>
  <si>
    <t>BOISSEUILH</t>
  </si>
  <si>
    <t>BONNEVILLE ET SAINT AVIT DE FUMADIERES</t>
  </si>
  <si>
    <t>BORREZE</t>
  </si>
  <si>
    <t>BOSSET</t>
  </si>
  <si>
    <t>BOUILLAC</t>
  </si>
  <si>
    <t>BOULAZAC ISLE MANOIRE</t>
  </si>
  <si>
    <t>BOUNIAGUES</t>
  </si>
  <si>
    <t>BOURDEILLES</t>
  </si>
  <si>
    <t>LE BOURDEIX</t>
  </si>
  <si>
    <t>BOURG DES MAISONS</t>
  </si>
  <si>
    <t>BOURG DU BOST</t>
  </si>
  <si>
    <t>BOURGNAC</t>
  </si>
  <si>
    <t>BOURNIQUEL</t>
  </si>
  <si>
    <t>BOURROU</t>
  </si>
  <si>
    <t>BOUTEILLES SAINT SEBASTIEN</t>
  </si>
  <si>
    <t>BOUZIC</t>
  </si>
  <si>
    <t>BRANTOME EN PERIGORD</t>
  </si>
  <si>
    <t>BROUCHAUD</t>
  </si>
  <si>
    <t>LE BUGUE</t>
  </si>
  <si>
    <t>LE BUISSON DE CADOUIN</t>
  </si>
  <si>
    <t>BUSSAC</t>
  </si>
  <si>
    <t>BUSSEROLLES</t>
  </si>
  <si>
    <t>BUSSIERE BADIL</t>
  </si>
  <si>
    <t>CALES</t>
  </si>
  <si>
    <t>CALVIAC EN PERIGORD</t>
  </si>
  <si>
    <t>CAMPAGNAC LES QUERCY</t>
  </si>
  <si>
    <t>CAMPAGNE</t>
  </si>
  <si>
    <t>CAMPSEGRET</t>
  </si>
  <si>
    <t>CANTILLAC</t>
  </si>
  <si>
    <t>CAPDROT</t>
  </si>
  <si>
    <t>CARLUX</t>
  </si>
  <si>
    <t>CARSAC AILLAC</t>
  </si>
  <si>
    <t>CARSAC DE GURSON</t>
  </si>
  <si>
    <t>CARVES</t>
  </si>
  <si>
    <t>LA CASSAGNE</t>
  </si>
  <si>
    <t>CASTELNAUD LA CHAPELLE</t>
  </si>
  <si>
    <t>CASTELS</t>
  </si>
  <si>
    <t>CAUSE DE CLERANS</t>
  </si>
  <si>
    <t>CAZOULES</t>
  </si>
  <si>
    <t>CENAC ET SAINT JULIEN</t>
  </si>
  <si>
    <t>CHALAGNAC</t>
  </si>
  <si>
    <t>CHAMPAGNAC DE BELAIR</t>
  </si>
  <si>
    <t>CHAMPAGNE ET FONTAINE</t>
  </si>
  <si>
    <t>CHAMPCEVINEL</t>
  </si>
  <si>
    <t>CHAMPNIERS ET REILHAC</t>
  </si>
  <si>
    <t>CHAMPS ROMAIN</t>
  </si>
  <si>
    <t>CHANCELADE</t>
  </si>
  <si>
    <t>CHANTERAC</t>
  </si>
  <si>
    <t>CHAPDEUIL</t>
  </si>
  <si>
    <t>LA CHAPELLE AUBAREIL</t>
  </si>
  <si>
    <t>LA CHAPELLE FAUCHER</t>
  </si>
  <si>
    <t>LA CHAPELLE GONAGUET</t>
  </si>
  <si>
    <t>LA CHAPELLE GRESIGNAC</t>
  </si>
  <si>
    <t>LA CHAPELLE MONTABOURLET</t>
  </si>
  <si>
    <t>LA CHAPELLE MONTMOREAU</t>
  </si>
  <si>
    <t>LA CHAPELLE SAINT JEAN</t>
  </si>
  <si>
    <t>CHASSAIGNES</t>
  </si>
  <si>
    <t>CHATEAU L EVEQUE</t>
  </si>
  <si>
    <t>CHATRES</t>
  </si>
  <si>
    <t>CHAVAGNAC</t>
  </si>
  <si>
    <t>CHERVAL</t>
  </si>
  <si>
    <t>CHERVEIX CUBAS</t>
  </si>
  <si>
    <t>CHOURGNAC</t>
  </si>
  <si>
    <t>CLADECH</t>
  </si>
  <si>
    <t>CLERMONT DE BEAUREGARD</t>
  </si>
  <si>
    <t>CLERMONT D EXCIDEUIL</t>
  </si>
  <si>
    <t>COLOMBIER</t>
  </si>
  <si>
    <t>COLY</t>
  </si>
  <si>
    <t>COMBERANCHE ET EPELUCHE</t>
  </si>
  <si>
    <t>CONDAT SUR TRINCOU</t>
  </si>
  <si>
    <t>CONDAT SUR VEZERE</t>
  </si>
  <si>
    <t>CONNEZAC</t>
  </si>
  <si>
    <t>CONNE DE LABARDE</t>
  </si>
  <si>
    <t>LA COQUILLE</t>
  </si>
  <si>
    <t>CORGNAC SUR L ISLE</t>
  </si>
  <si>
    <t>COUBJOURS</t>
  </si>
  <si>
    <t>COULAURES</t>
  </si>
  <si>
    <t>COULOUNIEIX CHAMIERS</t>
  </si>
  <si>
    <t>COURSAC</t>
  </si>
  <si>
    <t>COURS DE PILE</t>
  </si>
  <si>
    <t>COUTURES</t>
  </si>
  <si>
    <t>COUX ET BIGAROQUE MOUZENS</t>
  </si>
  <si>
    <t>COUZE ET SAINT FRONT</t>
  </si>
  <si>
    <t>CREYSSAC</t>
  </si>
  <si>
    <t>CREYSSE</t>
  </si>
  <si>
    <t>CREYSSENSAC ET PISSOT</t>
  </si>
  <si>
    <t>CUBJAC</t>
  </si>
  <si>
    <t>CUNEGES</t>
  </si>
  <si>
    <t>DAGLAN</t>
  </si>
  <si>
    <t>DOISSAT</t>
  </si>
  <si>
    <t>DOMME</t>
  </si>
  <si>
    <t>LA DORNAC</t>
  </si>
  <si>
    <t>DOUCHAPT</t>
  </si>
  <si>
    <t>DOUVILLE</t>
  </si>
  <si>
    <t>LA DOUZE</t>
  </si>
  <si>
    <t>DOUZILLAC</t>
  </si>
  <si>
    <t>DUSSAC</t>
  </si>
  <si>
    <t>ECHOURGNAC</t>
  </si>
  <si>
    <t>EGLISE NEUVE DE VERGT</t>
  </si>
  <si>
    <t>EGLISE NEUVE D ISSAC</t>
  </si>
  <si>
    <t>ESCOIRE</t>
  </si>
  <si>
    <t>ETOUARS</t>
  </si>
  <si>
    <t>EXCIDEUIL</t>
  </si>
  <si>
    <t>EYGURANDE ET GARDEDEUIL</t>
  </si>
  <si>
    <t>EYMET</t>
  </si>
  <si>
    <t>PLAISANCE</t>
  </si>
  <si>
    <t>EYVIRAT</t>
  </si>
  <si>
    <t>EYZERAC</t>
  </si>
  <si>
    <t>LES EYZIES DE TAYAC SIREUIL</t>
  </si>
  <si>
    <t>FANLAC</t>
  </si>
  <si>
    <t>LES FARGES</t>
  </si>
  <si>
    <t>FAURILLES</t>
  </si>
  <si>
    <t>LA FEUILLADE</t>
  </si>
  <si>
    <t>FIRBEIX</t>
  </si>
  <si>
    <t>FLAUGEAC</t>
  </si>
  <si>
    <t>LE FLEIX</t>
  </si>
  <si>
    <t>FLORIMONT GAUMIER</t>
  </si>
  <si>
    <t>FONROQUE</t>
  </si>
  <si>
    <t>FOSSEMAGNE</t>
  </si>
  <si>
    <t>FOUGUEYROLLES</t>
  </si>
  <si>
    <t>FOULEIX</t>
  </si>
  <si>
    <t>FRAISSE</t>
  </si>
  <si>
    <t>GABILLOU</t>
  </si>
  <si>
    <t>GAGEAC ET ROUILLAC</t>
  </si>
  <si>
    <t>GARDONNE</t>
  </si>
  <si>
    <t>GAUGEAC</t>
  </si>
  <si>
    <t>GENIS</t>
  </si>
  <si>
    <t>GINESTET</t>
  </si>
  <si>
    <t>LA GONTERIE BOULOUNEIX</t>
  </si>
  <si>
    <t>GOUT ROSSIGNOL</t>
  </si>
  <si>
    <t>GRAND BRASSAC</t>
  </si>
  <si>
    <t>GRANGES D ANS</t>
  </si>
  <si>
    <t>GRIGNOLS</t>
  </si>
  <si>
    <t>GRIVES</t>
  </si>
  <si>
    <t>GROLEJAC</t>
  </si>
  <si>
    <t>GRUN BORDAS</t>
  </si>
  <si>
    <t>HAUTEFAYE</t>
  </si>
  <si>
    <t>HAUTEFORT</t>
  </si>
  <si>
    <t>ISSAC</t>
  </si>
  <si>
    <t>ISSIGEAC</t>
  </si>
  <si>
    <t>JAURE</t>
  </si>
  <si>
    <t>JAVERLHAC ET LA CHAPELLE SAINT ROBERT</t>
  </si>
  <si>
    <t>JAYAC</t>
  </si>
  <si>
    <t>LA JEMAYE</t>
  </si>
  <si>
    <t>JOURNIAC</t>
  </si>
  <si>
    <t>JUMILHAC LE GRAND</t>
  </si>
  <si>
    <t>LACROPTE</t>
  </si>
  <si>
    <t>RUDEAU LADOSSE</t>
  </si>
  <si>
    <t>LA FORCE</t>
  </si>
  <si>
    <t>LALINDE</t>
  </si>
  <si>
    <t>LAMONZIE MONTASTRUC</t>
  </si>
  <si>
    <t>LAMONZIE SAINT MARTIN</t>
  </si>
  <si>
    <t>LAMOTHE MONTRAVEL</t>
  </si>
  <si>
    <t>LANOUAILLE</t>
  </si>
  <si>
    <t>LANQUAIS</t>
  </si>
  <si>
    <t>LE LARDIN SAINT LAZARE</t>
  </si>
  <si>
    <t>LARZAC</t>
  </si>
  <si>
    <t>LAVALADE</t>
  </si>
  <si>
    <t>LAVAUR</t>
  </si>
  <si>
    <t>LAVEYSSIERE</t>
  </si>
  <si>
    <t>LES LECHES</t>
  </si>
  <si>
    <t>LEGUILLAC DE L AUCHE</t>
  </si>
  <si>
    <t>LEMBRAS</t>
  </si>
  <si>
    <t>LEMPZOURS</t>
  </si>
  <si>
    <t>LIMEUIL</t>
  </si>
  <si>
    <t>LIMEYRAT</t>
  </si>
  <si>
    <t>LIORAC SUR LOUYRE</t>
  </si>
  <si>
    <t>LISLE</t>
  </si>
  <si>
    <t>LOLME</t>
  </si>
  <si>
    <t>LOUBEJAC</t>
  </si>
  <si>
    <t>LUNAS</t>
  </si>
  <si>
    <t>LUSIGNAC</t>
  </si>
  <si>
    <t>LUSSAS ET NONTRONNEAU</t>
  </si>
  <si>
    <t>MANAURIE</t>
  </si>
  <si>
    <t>MANZAC SUR VERN</t>
  </si>
  <si>
    <t>MARCILLAC SAINT QUENTIN</t>
  </si>
  <si>
    <t>MARNAC</t>
  </si>
  <si>
    <t>MARQUAY</t>
  </si>
  <si>
    <t>MARSAC SUR L ISLE</t>
  </si>
  <si>
    <t>MARSALES</t>
  </si>
  <si>
    <t>MAURENS</t>
  </si>
  <si>
    <t>MAUZAC ET GRAND CASTANG</t>
  </si>
  <si>
    <t>MAUZENS ET MIREMONT</t>
  </si>
  <si>
    <t>MAYAC</t>
  </si>
  <si>
    <t>MAZEYROLLES</t>
  </si>
  <si>
    <t>MENESPLET</t>
  </si>
  <si>
    <t>MENSIGNAC</t>
  </si>
  <si>
    <t>MESCOULES</t>
  </si>
  <si>
    <t>MEYRALS</t>
  </si>
  <si>
    <t>MIALET</t>
  </si>
  <si>
    <t>MILHAC DE NONTRON</t>
  </si>
  <si>
    <t>MINZAC</t>
  </si>
  <si>
    <t>MOLIERES</t>
  </si>
  <si>
    <t>MONBAZILLAC</t>
  </si>
  <si>
    <t>MONESTIER</t>
  </si>
  <si>
    <t>MONFAUCON</t>
  </si>
  <si>
    <t>MONMADALES</t>
  </si>
  <si>
    <t>MONMARVES</t>
  </si>
  <si>
    <t>MONPAZIER</t>
  </si>
  <si>
    <t>MONSAC</t>
  </si>
  <si>
    <t>MONSAGUEL</t>
  </si>
  <si>
    <t>MONTAGNAC D AUBEROCHE</t>
  </si>
  <si>
    <t>MONTAGNAC LA CREMPSE</t>
  </si>
  <si>
    <t>MONTAGRIER</t>
  </si>
  <si>
    <t>MONTAUT</t>
  </si>
  <si>
    <t>MONTAZEAU</t>
  </si>
  <si>
    <t>MONTCARET</t>
  </si>
  <si>
    <t>MONTFERRAND DU PERIGORD</t>
  </si>
  <si>
    <t>MONTIGNAC</t>
  </si>
  <si>
    <t>MONTPEYROUX</t>
  </si>
  <si>
    <t>MONPLAISANT</t>
  </si>
  <si>
    <t>MONTPON MENESTEROL</t>
  </si>
  <si>
    <t>MONTREM</t>
  </si>
  <si>
    <t>MOULEYDIER</t>
  </si>
  <si>
    <t>MOULIN NEUF</t>
  </si>
  <si>
    <t>MUSSIDAN</t>
  </si>
  <si>
    <t>NABIRAT</t>
  </si>
  <si>
    <t>NADAILLAC</t>
  </si>
  <si>
    <t>NAILHAC</t>
  </si>
  <si>
    <t>NANTEUIL AURIAC DE BOURZAC</t>
  </si>
  <si>
    <t>NANTHEUIL</t>
  </si>
  <si>
    <t>NANTHIAT</t>
  </si>
  <si>
    <t>NASTRINGUES</t>
  </si>
  <si>
    <t>NAUSSANNES</t>
  </si>
  <si>
    <t>NEGRONDES</t>
  </si>
  <si>
    <t>NONTRON</t>
  </si>
  <si>
    <t>NOTRE DAME DE SANILHAC</t>
  </si>
  <si>
    <t>ORLIAC</t>
  </si>
  <si>
    <t>ORLIAGUET</t>
  </si>
  <si>
    <t>PARCOUL CHENAUD</t>
  </si>
  <si>
    <t>PAULIN</t>
  </si>
  <si>
    <t>PAUNAT</t>
  </si>
  <si>
    <t>PAUSSAC ET SAINT VIVIEN</t>
  </si>
  <si>
    <t>PAYZAC</t>
  </si>
  <si>
    <t>PAZAYAC</t>
  </si>
  <si>
    <t>PERIGUEUX</t>
  </si>
  <si>
    <t>PETIT BERSAC</t>
  </si>
  <si>
    <t>PEYRIGNAC</t>
  </si>
  <si>
    <t>PEYRILLAC ET MILLAC</t>
  </si>
  <si>
    <t>PEYZAC LE MOUSTIER</t>
  </si>
  <si>
    <t>PEZULS</t>
  </si>
  <si>
    <t>PIEGUT PLUVIERS</t>
  </si>
  <si>
    <t>LE PIZOU</t>
  </si>
  <si>
    <t>PLAZAC</t>
  </si>
  <si>
    <t>POMPORT</t>
  </si>
  <si>
    <t>PONTOURS</t>
  </si>
  <si>
    <t>PORT SAINTE FOY ET PONCHAPT</t>
  </si>
  <si>
    <t>PRATS DE CARLUX</t>
  </si>
  <si>
    <t>PRATS DU PERIGORD</t>
  </si>
  <si>
    <t>PRESSIGNAC VICQ</t>
  </si>
  <si>
    <t>PREYSSAC D EXCIDEUIL</t>
  </si>
  <si>
    <t>PRIGONRIEUX</t>
  </si>
  <si>
    <t>PROISSANS</t>
  </si>
  <si>
    <t>QUEYSSAC</t>
  </si>
  <si>
    <t>QUINSAC</t>
  </si>
  <si>
    <t>RAMPIEUX</t>
  </si>
  <si>
    <t>RAZAC D EYMET</t>
  </si>
  <si>
    <t>RAZAC DE SAUSSIGNAC</t>
  </si>
  <si>
    <t>RAZAC SUR L ISLE</t>
  </si>
  <si>
    <t>RIBAGNAC</t>
  </si>
  <si>
    <t>RIBERAC</t>
  </si>
  <si>
    <t>LA ROCHEBEAUCOURT ET ARGENTINE</t>
  </si>
  <si>
    <t>LA ROCHE CHALAIS</t>
  </si>
  <si>
    <t>LA ROQUE GAGEAC</t>
  </si>
  <si>
    <t>ROUFFIGNAC SAINT CERNIN DE REILHAC</t>
  </si>
  <si>
    <t>ROUFFIGNAC DE SIGOULES</t>
  </si>
  <si>
    <t>SADILLAC</t>
  </si>
  <si>
    <t>SAGELAT</t>
  </si>
  <si>
    <t>SAINT AGNE</t>
  </si>
  <si>
    <t>SAINTE ALVERE SAINT LAURENT LES BATONS</t>
  </si>
  <si>
    <t>SAINT AMAND DE COLY</t>
  </si>
  <si>
    <t>SAINT AMAND DE VERGT</t>
  </si>
  <si>
    <t>SAINT ANDRE D ALLAS</t>
  </si>
  <si>
    <t>SAINT ANDRE DE DOUBLE</t>
  </si>
  <si>
    <t>SAINT ANTOINE DE BREUILH</t>
  </si>
  <si>
    <t>SAINT AQUILIN</t>
  </si>
  <si>
    <t>SAINT ASTIER</t>
  </si>
  <si>
    <t>SAINT AUBIN DE CADELECH</t>
  </si>
  <si>
    <t>SAINT AUBIN DE LANQUAIS</t>
  </si>
  <si>
    <t>SAINT AUBIN DE NABIRAT</t>
  </si>
  <si>
    <t>SAINT AULAYE PUYMANGOU</t>
  </si>
  <si>
    <t>SAINT AVIT DE VIALARD</t>
  </si>
  <si>
    <t>SAINT AVIT RIVIERE</t>
  </si>
  <si>
    <t>SAINT AVIT SENIEUR</t>
  </si>
  <si>
    <t>SAINT BARTHELEMY DE BELLEGARDE</t>
  </si>
  <si>
    <t>SAINT BARTHELEMY DE BUSSIERE</t>
  </si>
  <si>
    <t>SAINT CAPRAISE DE LALINDE</t>
  </si>
  <si>
    <t>SAINT CAPRAISE D EYMET</t>
  </si>
  <si>
    <t>SAINT CASSIEN</t>
  </si>
  <si>
    <t>SAINT CERNIN DE LABARDE</t>
  </si>
  <si>
    <t>SAINT CERNIN DE L HERM</t>
  </si>
  <si>
    <t>SAINT CHAMASSY</t>
  </si>
  <si>
    <t>SAINT CIRQ</t>
  </si>
  <si>
    <t>SAINT CREPIN D AUBEROCHE</t>
  </si>
  <si>
    <t>SAINT CREPIN DE RICHEMONT</t>
  </si>
  <si>
    <t>SAINT CREPIN ET CARLUCET</t>
  </si>
  <si>
    <t>SAINTE CROIX</t>
  </si>
  <si>
    <t>SAINTE CROIX DE MAREUIL</t>
  </si>
  <si>
    <t>SAINT CYBRANET</t>
  </si>
  <si>
    <t>SAINT CYR LES CHAMPAGNES</t>
  </si>
  <si>
    <t>SAINT ESTEPHE</t>
  </si>
  <si>
    <t>SAINT ETIENNE DE PUYCORBIER</t>
  </si>
  <si>
    <t>SAINTE EULALIE D ANS</t>
  </si>
  <si>
    <t>SAINTE EULALIE D EYMET</t>
  </si>
  <si>
    <t>SAINT FELIX DE BOURDEILLES</t>
  </si>
  <si>
    <t>SAINT FELIX DE REILLAC ET MORTEMART</t>
  </si>
  <si>
    <t>SAINT FELIX DE VILLADEIX</t>
  </si>
  <si>
    <t>SAINTE FOY DE BELVES</t>
  </si>
  <si>
    <t>SAINTE FOY DE LONGAS</t>
  </si>
  <si>
    <t>SAINT FRONT D ALEMPS</t>
  </si>
  <si>
    <t>SAINT FRONT DE PRADOUX</t>
  </si>
  <si>
    <t>SAINT FRONT LA RIVIERE</t>
  </si>
  <si>
    <t>SAINT FRONT SUR NIZONNE</t>
  </si>
  <si>
    <t>SAINT GENIES</t>
  </si>
  <si>
    <t>SAINT GEORGES BLANCANEIX</t>
  </si>
  <si>
    <t>SAINT GEORGES DE MONTCLARD</t>
  </si>
  <si>
    <t>SAINT GERAUD DE CORPS</t>
  </si>
  <si>
    <t>SAINT GERMAIN DE BELVES</t>
  </si>
  <si>
    <t>SAINT GERMAIN DES PRES</t>
  </si>
  <si>
    <t>SAINT GERMAIN DU SALEMBRE</t>
  </si>
  <si>
    <t>SAINT GERMAIN ET MONS</t>
  </si>
  <si>
    <t>SAINT GERY</t>
  </si>
  <si>
    <t>SAINT GEYRAC</t>
  </si>
  <si>
    <t>SAINT HILAIRE D ESTISSAC</t>
  </si>
  <si>
    <t>SAINTE INNOCENCE</t>
  </si>
  <si>
    <t>SAINT JEAN D ATAUX</t>
  </si>
  <si>
    <t>SAINT JEAN DE COLE</t>
  </si>
  <si>
    <t>SAINT JEAN D ESTISSAC</t>
  </si>
  <si>
    <t>SAINT JEAN D EYRAUD</t>
  </si>
  <si>
    <t>SAINT JORY DE CHALAIS</t>
  </si>
  <si>
    <t>SAINT JORY LAS BLOUX</t>
  </si>
  <si>
    <t>SAINT JULIEN DE CREMPSE</t>
  </si>
  <si>
    <t>SAINT JULIEN DE LAMPON</t>
  </si>
  <si>
    <t>SAINT JULIEN D EYMET</t>
  </si>
  <si>
    <t>SAINT LAURENT DES HOMMES</t>
  </si>
  <si>
    <t>SAINT LAURENT DES VIGNES</t>
  </si>
  <si>
    <t>SAINT LAURENT LA VALLEE</t>
  </si>
  <si>
    <t>SAINT LEON D ISSIGEAC</t>
  </si>
  <si>
    <t>SAINT LEON SUR L ISLE</t>
  </si>
  <si>
    <t>SAINT LEON SUR VEZERE</t>
  </si>
  <si>
    <t>SAINT LOUIS EN L ISLE</t>
  </si>
  <si>
    <t>SAINT MARCEL DU PERIGORD</t>
  </si>
  <si>
    <t>SAINT MARCORY</t>
  </si>
  <si>
    <t>SAINT MARTIAL D ALBAREDE</t>
  </si>
  <si>
    <t>SAINT MARTIAL D ARTENSET</t>
  </si>
  <si>
    <t>SAINT MARTIAL DE NABIRAT</t>
  </si>
  <si>
    <t>SAINT MARTIAL DE VALETTE</t>
  </si>
  <si>
    <t>SAINT MARTIAL VIVEYROL</t>
  </si>
  <si>
    <t>SAINT MARTIN DE FRESSENGEAS</t>
  </si>
  <si>
    <t>SAINT MARTIN DE GURSON</t>
  </si>
  <si>
    <t>SAINT MARTIN DE RIBERAC</t>
  </si>
  <si>
    <t>SAINT MARTIN DES COMBES</t>
  </si>
  <si>
    <t>SAINT MARTIN L ASTIER</t>
  </si>
  <si>
    <t>SAINT MARTIN LE PIN</t>
  </si>
  <si>
    <t>SAINT MAIME DE PEREYROL</t>
  </si>
  <si>
    <t>SAINT MEARD DE DRONE</t>
  </si>
  <si>
    <t>SAINT MEARD DE GURCON</t>
  </si>
  <si>
    <t>SAINT MEDARD DE MUSSIDAN</t>
  </si>
  <si>
    <t>SAINT MEDARD D EXCIDEUIL</t>
  </si>
  <si>
    <t>SAINT MESMIN</t>
  </si>
  <si>
    <t>SAINT MICHEL DE DOUBLE</t>
  </si>
  <si>
    <t>SAINT MICHEL DE MONTAIGNE</t>
  </si>
  <si>
    <t>SAINT MICHEL DE VILLADEIX</t>
  </si>
  <si>
    <t>SAINTE MONDANE</t>
  </si>
  <si>
    <t>SAINTE NATHALENE</t>
  </si>
  <si>
    <t>SAINT NEXANS</t>
  </si>
  <si>
    <t>SAINTE ORSE</t>
  </si>
  <si>
    <t>SAINT PANCRACE</t>
  </si>
  <si>
    <t>SAINT PANTALY D EXCIDEUIL</t>
  </si>
  <si>
    <t>SAINT PARDOUX DE DRONE</t>
  </si>
  <si>
    <t>SAINT PARDOUX ET VIELVIC</t>
  </si>
  <si>
    <t>SAINT PARDOUX LA RIVIERE</t>
  </si>
  <si>
    <t>SAINT PAUL DE SERRE</t>
  </si>
  <si>
    <t>SAINT PAUL LA ROCHE</t>
  </si>
  <si>
    <t>SAINT PAUL LIZONNE</t>
  </si>
  <si>
    <t>SAINT PERDOUX</t>
  </si>
  <si>
    <t>SAINT PIERRE DE CHIGNAC</t>
  </si>
  <si>
    <t>SAINT PIERRE DE COLE</t>
  </si>
  <si>
    <t>SAINT PIERRE DE FRUGIE</t>
  </si>
  <si>
    <t>SAINT PIERRE D EYRAUD</t>
  </si>
  <si>
    <t>SAINT POMPONT</t>
  </si>
  <si>
    <t>SAINT PRIESAINT LES FOUGERES</t>
  </si>
  <si>
    <t>SAINT PRIVAT DES PRES</t>
  </si>
  <si>
    <t>SAINT RABIER</t>
  </si>
  <si>
    <t>SAINT RAPHAEL</t>
  </si>
  <si>
    <t>SAINT ROMAIN DE MONPAZIER</t>
  </si>
  <si>
    <t>SAINT ROMAIN ET SAINT CLEMENT</t>
  </si>
  <si>
    <t>SAINT SAUD LACOUSSIERE</t>
  </si>
  <si>
    <t>SAINT SAUVEUR LALANDE</t>
  </si>
  <si>
    <t>SAINT SEURIN DE PRATS</t>
  </si>
  <si>
    <t>SAINT SEVERIN D ESTISSAC</t>
  </si>
  <si>
    <t>SAINT SULPICE DE ROUMAGNAC</t>
  </si>
  <si>
    <t>SAINT SULPICE D EXCIDEUIL</t>
  </si>
  <si>
    <t>SAINTE TRIE</t>
  </si>
  <si>
    <t>SAINT VICTOR</t>
  </si>
  <si>
    <t>SAINT VINCENT DE CONNEZAC</t>
  </si>
  <si>
    <t>SAINT VINCENT DE COSSE</t>
  </si>
  <si>
    <t>SAINT VINCENT JALMOUTIERS</t>
  </si>
  <si>
    <t>SAINT VINCENT LE PALUEL</t>
  </si>
  <si>
    <t>SAINT VINCENT SUR L ISLE</t>
  </si>
  <si>
    <t>SALAGNAC</t>
  </si>
  <si>
    <t>SALIGNAC EYVIGUES</t>
  </si>
  <si>
    <t>SALLES DE BELVES</t>
  </si>
  <si>
    <t>SALON</t>
  </si>
  <si>
    <t>SARLANDE</t>
  </si>
  <si>
    <t>SARLAT LA CANEDA</t>
  </si>
  <si>
    <t>SARLIAC SUR L ISLE</t>
  </si>
  <si>
    <t>SARRAZAC</t>
  </si>
  <si>
    <t>SAUSSIGNAC</t>
  </si>
  <si>
    <t>SAVIGNAC DE MIREMONT</t>
  </si>
  <si>
    <t>SAVIGNAC DE NONTRON</t>
  </si>
  <si>
    <t>SAVIGNAC LEDRIER</t>
  </si>
  <si>
    <t>SAVIGNAC LES EGLISES</t>
  </si>
  <si>
    <t>SCEAU SAINT ANGEL</t>
  </si>
  <si>
    <t>SENCENAC PUY DE FOURCHES</t>
  </si>
  <si>
    <t>SERGEAC</t>
  </si>
  <si>
    <t>SERRES ET MONTGUYARD</t>
  </si>
  <si>
    <t>SERVANCHES</t>
  </si>
  <si>
    <t>SIGOULES</t>
  </si>
  <si>
    <t>SIMEYROLS</t>
  </si>
  <si>
    <t>SINGLEYRAC</t>
  </si>
  <si>
    <t>SIORAC DE RIBERAC</t>
  </si>
  <si>
    <t>SIORAC EN PERIGORD</t>
  </si>
  <si>
    <t>SORGES ET LIGUEUX EN PERIGORD</t>
  </si>
  <si>
    <t>SOUDAT</t>
  </si>
  <si>
    <t>SOULAURES</t>
  </si>
  <si>
    <t>SOURZAC</t>
  </si>
  <si>
    <t>TAMNIES</t>
  </si>
  <si>
    <t>TEILLOTS</t>
  </si>
  <si>
    <t>TEMPLE LAGUYON</t>
  </si>
  <si>
    <t>TERRASSON LAVILLEDIEU</t>
  </si>
  <si>
    <t>TEYJAT</t>
  </si>
  <si>
    <t>THENON</t>
  </si>
  <si>
    <t>THIVIERS</t>
  </si>
  <si>
    <t>THONAC</t>
  </si>
  <si>
    <t>TOCANE SAINT APRE</t>
  </si>
  <si>
    <t>LA TOUR BLANCHE</t>
  </si>
  <si>
    <t>TOURTOIRAC</t>
  </si>
  <si>
    <t>TRELISSAC</t>
  </si>
  <si>
    <t>TREMOLAT</t>
  </si>
  <si>
    <t>TURSAC</t>
  </si>
  <si>
    <t>URVAL</t>
  </si>
  <si>
    <t>VALEUIL</t>
  </si>
  <si>
    <t>VALLEREUIL</t>
  </si>
  <si>
    <t>VALOJOULX</t>
  </si>
  <si>
    <t>VANXAINS</t>
  </si>
  <si>
    <t>VARAIGNES</t>
  </si>
  <si>
    <t>VARENNES</t>
  </si>
  <si>
    <t>VAUNAC</t>
  </si>
  <si>
    <t>VELINES</t>
  </si>
  <si>
    <t>VENDOIRE</t>
  </si>
  <si>
    <t>VERDON</t>
  </si>
  <si>
    <t>VERGT</t>
  </si>
  <si>
    <t>VERGT DE BIRON</t>
  </si>
  <si>
    <t>VERTEILLAC</t>
  </si>
  <si>
    <t>VEYRIGNAC</t>
  </si>
  <si>
    <t>VEYRINES DE DOMME</t>
  </si>
  <si>
    <t>VEYRINES DE VERGT</t>
  </si>
  <si>
    <t>VEZAC</t>
  </si>
  <si>
    <t>VILLAC</t>
  </si>
  <si>
    <t>VILLAMBLARD</t>
  </si>
  <si>
    <t>VILLARS</t>
  </si>
  <si>
    <t>VILLEFRANCHE DE LONCHAT</t>
  </si>
  <si>
    <t>VILLEFRANCHE DU PERIGORD</t>
  </si>
  <si>
    <t>VILLETOUREIX</t>
  </si>
  <si>
    <t>VITRAC</t>
  </si>
  <si>
    <t>AILLAS</t>
  </si>
  <si>
    <t>AMBARES ET LAGRAVE</t>
  </si>
  <si>
    <t>AMBES</t>
  </si>
  <si>
    <t>ANDERNOS LES BAINS</t>
  </si>
  <si>
    <t>ANGLADE</t>
  </si>
  <si>
    <t>ARBANATS</t>
  </si>
  <si>
    <t>ARBIS</t>
  </si>
  <si>
    <t>ARCACHON</t>
  </si>
  <si>
    <t>ARCINS</t>
  </si>
  <si>
    <t>ARES</t>
  </si>
  <si>
    <t>ARSAC</t>
  </si>
  <si>
    <t>ARTIGUES PRES BORDEAUX</t>
  </si>
  <si>
    <t>LES ARTIGUES DE LUSSAC</t>
  </si>
  <si>
    <t>ARVEYRES</t>
  </si>
  <si>
    <t>ASQUES</t>
  </si>
  <si>
    <t>AUBIAC</t>
  </si>
  <si>
    <t>VAL DE VIRVEE</t>
  </si>
  <si>
    <t>AUDENGE</t>
  </si>
  <si>
    <t>AURIOLLES</t>
  </si>
  <si>
    <t>AUROS</t>
  </si>
  <si>
    <t>AVENSAN</t>
  </si>
  <si>
    <t>AYGUEMORTE LES GRAVES</t>
  </si>
  <si>
    <t>BAGAS</t>
  </si>
  <si>
    <t>BAIGNEAUX</t>
  </si>
  <si>
    <t>BALIZAC</t>
  </si>
  <si>
    <t>BARIE</t>
  </si>
  <si>
    <t>BARON</t>
  </si>
  <si>
    <t>LE BARP</t>
  </si>
  <si>
    <t>BARSAC</t>
  </si>
  <si>
    <t>BASSANNE</t>
  </si>
  <si>
    <t>BASSENS</t>
  </si>
  <si>
    <t>BAURECH</t>
  </si>
  <si>
    <t>BAYAS</t>
  </si>
  <si>
    <t>BAYON SUR GIRONDE</t>
  </si>
  <si>
    <t>BAZAS</t>
  </si>
  <si>
    <t>BEAUTIRAN</t>
  </si>
  <si>
    <t>BEGADAN</t>
  </si>
  <si>
    <t>BEGLES</t>
  </si>
  <si>
    <t>BEGUEY</t>
  </si>
  <si>
    <t>BELIN BELIET</t>
  </si>
  <si>
    <t>BELLEBAT</t>
  </si>
  <si>
    <t>BELLEFOND</t>
  </si>
  <si>
    <t>BELVES DE CASTILLON</t>
  </si>
  <si>
    <t>BERNOS BEAULAC</t>
  </si>
  <si>
    <t>BERSON</t>
  </si>
  <si>
    <t>BERTHEZ</t>
  </si>
  <si>
    <t>BEYCHAC ET CAILLAU</t>
  </si>
  <si>
    <t>BIEUJAC</t>
  </si>
  <si>
    <t>BIGANOS</t>
  </si>
  <si>
    <t>LES BILLAUX</t>
  </si>
  <si>
    <t>BLAIGNAC</t>
  </si>
  <si>
    <t>BLAIGNAN</t>
  </si>
  <si>
    <t>BLANQUEFORT</t>
  </si>
  <si>
    <t>BLASIMON</t>
  </si>
  <si>
    <t>BLAYE</t>
  </si>
  <si>
    <t>BLESIGNAC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</si>
  <si>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</si>
  <si>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</si>
  <si>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</si>
  <si>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</si>
  <si>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</si>
  <si>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</si>
  <si>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</si>
  <si>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</si>
  <si>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</si>
  <si>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LE BOUSCAT</t>
  </si>
  <si>
    <t>BRACH</t>
  </si>
  <si>
    <t>BRANNE</t>
  </si>
  <si>
    <t>BRANNENS</t>
  </si>
  <si>
    <t>BRAUD ET SAINT LOUIS</t>
  </si>
  <si>
    <t>BROUQUEYRAN</t>
  </si>
  <si>
    <t>BRUGES</t>
  </si>
  <si>
    <t>BUDOS</t>
  </si>
  <si>
    <t>CABANAC ET VILLAGRAINS</t>
  </si>
  <si>
    <t>CABARA</t>
  </si>
  <si>
    <t>CADARSAC</t>
  </si>
  <si>
    <t>CADAUJAC</t>
  </si>
  <si>
    <t>CADILLAC</t>
  </si>
  <si>
    <t>CADILLAC EN FRONSADAIS</t>
  </si>
  <si>
    <t>CAMARSAC</t>
  </si>
  <si>
    <t>CAMBES</t>
  </si>
  <si>
    <t>CAMBLANES ET MEYNAC</t>
  </si>
  <si>
    <t>CAMIAC ET SAINT DENIS</t>
  </si>
  <si>
    <t>CAMIRAN</t>
  </si>
  <si>
    <t>CAMPS SUR L ISLE</t>
  </si>
  <si>
    <t>CAMPUGNAN</t>
  </si>
  <si>
    <t>CANEJAN</t>
  </si>
  <si>
    <t>CANTOIS</t>
  </si>
  <si>
    <t>CAPIAN</t>
  </si>
  <si>
    <t>CAPLONG</t>
  </si>
  <si>
    <t>CAPTIEUX</t>
  </si>
  <si>
    <t>CARBON BLANC</t>
  </si>
  <si>
    <t>CARCANS</t>
  </si>
  <si>
    <t>CARDAN</t>
  </si>
  <si>
    <t>CARIGNAN DE BORDEAUX</t>
  </si>
  <si>
    <t>CARS</t>
  </si>
  <si>
    <t>CARTELEGUE</t>
  </si>
  <si>
    <t>CASSEUIL</t>
  </si>
  <si>
    <t>CASTELMORON D ALBRET</t>
  </si>
  <si>
    <t>CASTELNAU DE MEDOC</t>
  </si>
  <si>
    <t>CASTELVIEL</t>
  </si>
  <si>
    <t>CASTETS EN DORTHE</t>
  </si>
  <si>
    <t>CASTILLON LA BATAILLE</t>
  </si>
  <si>
    <t>CASTRES GIRONDE</t>
  </si>
  <si>
    <t>CAUDROT</t>
  </si>
  <si>
    <t>CAUMONT</t>
  </si>
  <si>
    <t>CAUVIGNAC</t>
  </si>
  <si>
    <t>CAVIGNAC</t>
  </si>
  <si>
    <t>CAZALIS</t>
  </si>
  <si>
    <t>CAZATS</t>
  </si>
  <si>
    <t>CAZAUGITAT</t>
  </si>
  <si>
    <t>CENAC</t>
  </si>
  <si>
    <t>CENON</t>
  </si>
  <si>
    <t>CERONS</t>
  </si>
  <si>
    <t>CESSAC</t>
  </si>
  <si>
    <t>CESTAS</t>
  </si>
  <si>
    <t>CEZAC</t>
  </si>
  <si>
    <t>CHAMADELLE</t>
  </si>
  <si>
    <t>CISSAC MEDOC</t>
  </si>
  <si>
    <t>CIVRAC DE BLAYE</t>
  </si>
  <si>
    <t>CIVRAC SUR DORDOGNE</t>
  </si>
  <si>
    <t>CIVRAC EN MEDOC</t>
  </si>
  <si>
    <t>CLEYRAC</t>
  </si>
  <si>
    <t>COIMERES</t>
  </si>
  <si>
    <t>COIRAC</t>
  </si>
  <si>
    <t>COMPS</t>
  </si>
  <si>
    <t>COUBEYRAC</t>
  </si>
  <si>
    <t>COUQUEQUES</t>
  </si>
  <si>
    <t>COURPIAC</t>
  </si>
  <si>
    <t>COURS DE MONSEGUR</t>
  </si>
  <si>
    <t>COURS LES BAINS</t>
  </si>
  <si>
    <t>COUTRAS</t>
  </si>
  <si>
    <t>CREON</t>
  </si>
  <si>
    <t>CROIGNON</t>
  </si>
  <si>
    <t>CUBNEZAIS</t>
  </si>
  <si>
    <t>CUBZAC LES PONTS</t>
  </si>
  <si>
    <t>CUDOS</t>
  </si>
  <si>
    <t>CURSAN</t>
  </si>
  <si>
    <t>CUSSAC FORT MEDOC</t>
  </si>
  <si>
    <t>DAIGNAC</t>
  </si>
  <si>
    <t>DARDENAC</t>
  </si>
  <si>
    <t>DAUBEZE</t>
  </si>
  <si>
    <t>DIEULIVOL</t>
  </si>
  <si>
    <t>DONNEZAC</t>
  </si>
  <si>
    <t>DONZAC</t>
  </si>
  <si>
    <t>DOULEZON</t>
  </si>
  <si>
    <t>LES EGLISOTTES ET CHALAURES</t>
  </si>
  <si>
    <t>ESCAUDES</t>
  </si>
  <si>
    <t>ESCOUSSANS</t>
  </si>
  <si>
    <t>ESPIET</t>
  </si>
  <si>
    <t>LES ESSEINTES</t>
  </si>
  <si>
    <t>ETAULIERS</t>
  </si>
  <si>
    <t>EYNESSE</t>
  </si>
  <si>
    <t>EYRANS</t>
  </si>
  <si>
    <t>EYSINES</t>
  </si>
  <si>
    <t>FALEYRAS</t>
  </si>
  <si>
    <t>FARGUES</t>
  </si>
  <si>
    <t>FARGUES SAINT HILAIRE</t>
  </si>
  <si>
    <t>LE FIEU</t>
  </si>
  <si>
    <t>FLAUJAGUES</t>
  </si>
  <si>
    <t>FLOUDES</t>
  </si>
  <si>
    <t>FONTET</t>
  </si>
  <si>
    <t>FOSSES ET BALEYSSAC</t>
  </si>
  <si>
    <t>FOURS</t>
  </si>
  <si>
    <t>FRANCS</t>
  </si>
  <si>
    <t>FRONSAC</t>
  </si>
  <si>
    <t>FRONTENAC</t>
  </si>
  <si>
    <t>GABARNAC</t>
  </si>
  <si>
    <t>GAILLAN EN MEDOC</t>
  </si>
  <si>
    <t>GAJAC</t>
  </si>
  <si>
    <t>GALGON</t>
  </si>
  <si>
    <t>GANS</t>
  </si>
  <si>
    <t>GARDEGAN ET TOURTIRAC</t>
  </si>
  <si>
    <t>GAURIAC</t>
  </si>
  <si>
    <t>GAURIAGUET</t>
  </si>
  <si>
    <t>GENERAC</t>
  </si>
  <si>
    <t>GENISSAC</t>
  </si>
  <si>
    <t>GENSAC</t>
  </si>
  <si>
    <t>GIRONDE SUR DROPT</t>
  </si>
  <si>
    <t>GISCOS</t>
  </si>
  <si>
    <t>GORNAC</t>
  </si>
  <si>
    <t>GOUALADE</t>
  </si>
  <si>
    <t>GOURS</t>
  </si>
  <si>
    <t>GRADIGNAN</t>
  </si>
  <si>
    <t>GRAYAN ET L HOPITAL</t>
  </si>
  <si>
    <t>GREZILLAC</t>
  </si>
  <si>
    <t>GUILLOS</t>
  </si>
  <si>
    <t>GUITRES</t>
  </si>
  <si>
    <t>GUJAN MESTRAS</t>
  </si>
  <si>
    <t>LE HAILLAN</t>
  </si>
  <si>
    <t>HAUX</t>
  </si>
  <si>
    <t>HOSTENS</t>
  </si>
  <si>
    <t>HOURTIN</t>
  </si>
  <si>
    <t>HURE</t>
  </si>
  <si>
    <t>ILLATS</t>
  </si>
  <si>
    <t>ISLE SAINT GEORGES</t>
  </si>
  <si>
    <t>IZON</t>
  </si>
  <si>
    <t>JAU DIGNAC ET LOIRAC</t>
  </si>
  <si>
    <t>JUGAZAN</t>
  </si>
  <si>
    <t>LABARDE</t>
  </si>
  <si>
    <t>LABESCAU</t>
  </si>
  <si>
    <t>LA BREDE</t>
  </si>
  <si>
    <t>LACANAU</t>
  </si>
  <si>
    <t>LADAUX</t>
  </si>
  <si>
    <t>LADOS</t>
  </si>
  <si>
    <t>LAGORCE</t>
  </si>
  <si>
    <t>LA LANDE DE FRONSAC</t>
  </si>
  <si>
    <t>LAMARQUE</t>
  </si>
  <si>
    <t>LAMOTHE LANDERRON</t>
  </si>
  <si>
    <t>LALANDE DE POMEROL</t>
  </si>
  <si>
    <t>LANDERROUAT</t>
  </si>
  <si>
    <t>LANDERROUET SUR SEGUR</t>
  </si>
  <si>
    <t>LANDIRAS</t>
  </si>
  <si>
    <t>LANGOIRAN</t>
  </si>
  <si>
    <t>LANSAC</t>
  </si>
  <si>
    <t>LANTON</t>
  </si>
  <si>
    <t>LAPOUYADE</t>
  </si>
  <si>
    <t>LAROQUE</t>
  </si>
  <si>
    <t>LARTIGUE</t>
  </si>
  <si>
    <t>LARUSCADE</t>
  </si>
  <si>
    <t>LATRESNE</t>
  </si>
  <si>
    <t>LAVAZAN</t>
  </si>
  <si>
    <t>LEGE CAP FERRET</t>
  </si>
  <si>
    <t>LEOGEATS</t>
  </si>
  <si>
    <t>LEOGNAN</t>
  </si>
  <si>
    <t>LERM ET MUSSET</t>
  </si>
  <si>
    <t>LESPARRE MEDOC</t>
  </si>
  <si>
    <t>LESTIAC SUR GARONNE</t>
  </si>
  <si>
    <t>LES LEVES ET THOUMEYRAGUES</t>
  </si>
  <si>
    <t>LIBOURNE</t>
  </si>
  <si>
    <t>LIGNAN DE BAZAS</t>
  </si>
  <si>
    <t>LIGNAN DE BORDEAUX</t>
  </si>
  <si>
    <t>LIGUEUX</t>
  </si>
  <si>
    <t>LISTRAC DE DUREZE</t>
  </si>
  <si>
    <t>LISTRAC MEDOC</t>
  </si>
  <si>
    <t>LORMONT</t>
  </si>
  <si>
    <t>LOUBENS</t>
  </si>
  <si>
    <t>LOUCHATS</t>
  </si>
  <si>
    <t>LOUPES</t>
  </si>
  <si>
    <t>LOUPIAC</t>
  </si>
  <si>
    <t>LOUPIAC DE LA REOLE</t>
  </si>
  <si>
    <t>LUCMAU</t>
  </si>
  <si>
    <t>LUDON MEDOC</t>
  </si>
  <si>
    <t>LUGAIGNAC</t>
  </si>
  <si>
    <t>LUGASSON</t>
  </si>
  <si>
    <t>LUGON ET L ILE DU CARNAY</t>
  </si>
  <si>
    <t>LUGOS</t>
  </si>
  <si>
    <t>MACAU</t>
  </si>
  <si>
    <t>MADIRAC</t>
  </si>
  <si>
    <t>MARANSIN</t>
  </si>
  <si>
    <t>MARCENAIS</t>
  </si>
  <si>
    <t>MARCILLAC</t>
  </si>
  <si>
    <t>MARGAUX</t>
  </si>
  <si>
    <t>MARGUERON</t>
  </si>
  <si>
    <t>MARIMBAULT</t>
  </si>
  <si>
    <t>MARIONS</t>
  </si>
  <si>
    <t>MARSAS</t>
  </si>
  <si>
    <t>MARTIGNAS SUR JALLE</t>
  </si>
  <si>
    <t>MARTILLAC</t>
  </si>
  <si>
    <t>MARTRES</t>
  </si>
  <si>
    <t>MASSEILLES</t>
  </si>
  <si>
    <t>MASSUGAS</t>
  </si>
  <si>
    <t>MAURIAC</t>
  </si>
  <si>
    <t>MAZERES</t>
  </si>
  <si>
    <t>MAZION</t>
  </si>
  <si>
    <t>MERIGNAS</t>
  </si>
  <si>
    <t>MESTERRIEUX</t>
  </si>
  <si>
    <t>MIOS</t>
  </si>
  <si>
    <t>MOMBRIER</t>
  </si>
  <si>
    <t>MONGAUZY</t>
  </si>
  <si>
    <t>MONPRIMBLANC</t>
  </si>
  <si>
    <t>MONSEGUR</t>
  </si>
  <si>
    <t>MONTAGNE</t>
  </si>
  <si>
    <t>MONTAGOUDIN</t>
  </si>
  <si>
    <t>MONTUSSAN</t>
  </si>
  <si>
    <t>MORIZES</t>
  </si>
  <si>
    <t>MOUILLAC</t>
  </si>
  <si>
    <t>MOULIETS ET VILLEMARTIN</t>
  </si>
  <si>
    <t>MOULIS EN MEDOC</t>
  </si>
  <si>
    <t>MOULON</t>
  </si>
  <si>
    <t>MOURENS</t>
  </si>
  <si>
    <t>NAUJAC SUR MER</t>
  </si>
  <si>
    <t>NAUJAN ET POSTIAC</t>
  </si>
  <si>
    <t>NEAC</t>
  </si>
  <si>
    <t>NERIGEAN</t>
  </si>
  <si>
    <t>NEUFFONS</t>
  </si>
  <si>
    <t>LE 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</si>
  <si>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</si>
  <si>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</si>
  <si>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</si>
  <si>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</si>
  <si>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</si>
  <si>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</si>
  <si>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</si>
  <si>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</si>
  <si>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LES PEINTURES</t>
  </si>
  <si>
    <t>PELLEGRUE</t>
  </si>
  <si>
    <t>PERISSAC</t>
  </si>
  <si>
    <t>PESSAC</t>
  </si>
  <si>
    <t>PESSAC SUR DORDOGNE</t>
  </si>
  <si>
    <t>PETIT PALAIS ET CORNEMPS</t>
  </si>
  <si>
    <t>PEUJARD</t>
  </si>
  <si>
    <t>LE PIAN MEDOC</t>
  </si>
  <si>
    <t>LE PIAN SUR GARONNE</t>
  </si>
  <si>
    <t>PINEUILH</t>
  </si>
  <si>
    <t>PLEINE SELVE</t>
  </si>
  <si>
    <t>PODENSAC</t>
  </si>
  <si>
    <t>POMEROL</t>
  </si>
  <si>
    <t>POMPEJAC</t>
  </si>
  <si>
    <t>POMPIGNAC</t>
  </si>
  <si>
    <t>PONDAURAT</t>
  </si>
  <si>
    <t>PORCHERES</t>
  </si>
  <si>
    <t>LE PORGE</t>
  </si>
  <si>
    <t>PORTETS</t>
  </si>
  <si>
    <t>LE POUT</t>
  </si>
  <si>
    <t>PRECHAC</t>
  </si>
  <si>
    <t>PREIGNAC</t>
  </si>
  <si>
    <t>PRIGNAC EN MEDOC</t>
  </si>
  <si>
    <t>PRIGNAC ET MARCAMPS</t>
  </si>
  <si>
    <t>PUGNAC</t>
  </si>
  <si>
    <t>PUISSEGUIN</t>
  </si>
  <si>
    <t>PUJOLS SUR CIRON</t>
  </si>
  <si>
    <t>PUJOLS</t>
  </si>
  <si>
    <t>LE PUY</t>
  </si>
  <si>
    <t>PUYBARBAN</t>
  </si>
  <si>
    <t>PUYNORMAND</t>
  </si>
  <si>
    <t>QUEYRAC</t>
  </si>
  <si>
    <t>RAUZAN</t>
  </si>
  <si>
    <t>LA REOLE</t>
  </si>
  <si>
    <t>RIMONS</t>
  </si>
  <si>
    <t>RIOCAUD</t>
  </si>
  <si>
    <t>RIONS</t>
  </si>
  <si>
    <t>LA RIVIERE</t>
  </si>
  <si>
    <t>ROAILLAN</t>
  </si>
  <si>
    <t>ROQUEBRUNE</t>
  </si>
  <si>
    <t>LA ROQUILLE</t>
  </si>
  <si>
    <t>RUCH</t>
  </si>
  <si>
    <t>SABLONS</t>
  </si>
  <si>
    <t>SADIRAC</t>
  </si>
  <si>
    <t>SAILLANS</t>
  </si>
  <si>
    <t>SAINT ANDRE DE CUBZAC</t>
  </si>
  <si>
    <t>SAINT ANDRE DU BOIS</t>
  </si>
  <si>
    <t>SAINT ANDRE ET APPELLES</t>
  </si>
  <si>
    <t>SAINT ANDRONY</t>
  </si>
  <si>
    <t>SAINT ANTOINE DU QUEYRET</t>
  </si>
  <si>
    <t>SAINT ANTOINE SUR L ISLE</t>
  </si>
  <si>
    <t>SAINT AUBIN DE BLAYE</t>
  </si>
  <si>
    <t>SAINT AUBIN DE BRANNE</t>
  </si>
  <si>
    <t>SAINT AUBIN DE MEDOC</t>
  </si>
  <si>
    <t>SAINT AVIT DE SOULEGE</t>
  </si>
  <si>
    <t>SAINT AVIT SAINT NAZAIRE</t>
  </si>
  <si>
    <t>SAINT CAPRAIS DE BLAYE</t>
  </si>
  <si>
    <t>SAINT CAPRAIS DE BORDEAUX</t>
  </si>
  <si>
    <t>SAINT CHRISTOLY DE BLAYE</t>
  </si>
  <si>
    <t>SAINT CHRISTOLY MEDOC</t>
  </si>
  <si>
    <t>SAINT CHRISTOPHE DES BARDES</t>
  </si>
  <si>
    <t>SAINT CHRISTOPHE DE DOUBLE</t>
  </si>
  <si>
    <t>SAINT CIBARD</t>
  </si>
  <si>
    <t>SAINT CIERS D ABZAC</t>
  </si>
  <si>
    <t>SAINT CIERS DE CANESSE</t>
  </si>
  <si>
    <t>SAINT CIERS SUR GIRONDE</t>
  </si>
  <si>
    <t>SAINT COME</t>
  </si>
  <si>
    <t>SAINTE CROIX DU MONT</t>
  </si>
  <si>
    <t>SAINT DENIS DE PILE</t>
  </si>
  <si>
    <t>SAINT EMILION</t>
  </si>
  <si>
    <t>SAINT ETIENNE DE LISSE</t>
  </si>
  <si>
    <t>SAINTE EULALIE</t>
  </si>
  <si>
    <t>SAINT EXUPERY</t>
  </si>
  <si>
    <t>SAINT FELIX DE FONCAUDE</t>
  </si>
  <si>
    <t>SAINT FERME</t>
  </si>
  <si>
    <t>SAINTE FLORENCE</t>
  </si>
  <si>
    <t>SAINTE FOY LA GRANDE</t>
  </si>
  <si>
    <t>SAINTE FOY LA LONGUE</t>
  </si>
  <si>
    <t>SAINT GENES DE BLAYE</t>
  </si>
  <si>
    <t>SAINT GENES DE CASTILLON</t>
  </si>
  <si>
    <t>SAINT GENES DE FRONSAC</t>
  </si>
  <si>
    <t>SAINT GENES DE LOMBAUD</t>
  </si>
  <si>
    <t>SAINT GENIS DU BOIS</t>
  </si>
  <si>
    <t>SAINT GERMAIN DE GRAVE</t>
  </si>
  <si>
    <t>SAINT GERMAIN D ESTEUIL</t>
  </si>
  <si>
    <t>SAINT GERMAIN DU PUCH</t>
  </si>
  <si>
    <t>SAINT GERMAIN DE LA RIVIERE</t>
  </si>
  <si>
    <t>SAINT GERVAIS</t>
  </si>
  <si>
    <t>SAINT GIRONS D AIGUEVIVES</t>
  </si>
  <si>
    <t>SAINT HILAIRE DE LA NOAILLE</t>
  </si>
  <si>
    <t>SAINT JEAN DE BLAIGNAC</t>
  </si>
  <si>
    <t>SAINT JEAN D ILLAC</t>
  </si>
  <si>
    <t>SAINT JULIEN BEYCHEVELLE</t>
  </si>
  <si>
    <t>SAINT LAURENT MEDOC</t>
  </si>
  <si>
    <t>SAINT LAURENT D ARCE</t>
  </si>
  <si>
    <t>SAINT LAURENT DU BOIS</t>
  </si>
  <si>
    <t>SAINT LAURENT DU PLAN</t>
  </si>
  <si>
    <t>SAINT LEGER DE BALSON</t>
  </si>
  <si>
    <t>SAINT LEON</t>
  </si>
  <si>
    <t>SAINT LOUBERT</t>
  </si>
  <si>
    <t>SAINT LOUBES</t>
  </si>
  <si>
    <t>SAINT LOUIS DE MONTFERRAND</t>
  </si>
  <si>
    <t>SAINT MACAIRE</t>
  </si>
  <si>
    <t>SAINT MAGNE</t>
  </si>
  <si>
    <t>SAINT MAGNE DE CASTILLON</t>
  </si>
  <si>
    <t>SAINT MARIENS</t>
  </si>
  <si>
    <t>SAINT MARTIN LACAUSSADE</t>
  </si>
  <si>
    <t>SAINT MARTIN DE LAYE</t>
  </si>
  <si>
    <t>SAINT MARTIN DE LERM</t>
  </si>
  <si>
    <t>SAINT MARTIN DE SESCAS</t>
  </si>
  <si>
    <t>SAINT MARTIN DU BOIS</t>
  </si>
  <si>
    <t>SAINT MARTIN DU PUY</t>
  </si>
  <si>
    <t>SAINT MEDARD DE GUIZIERES</t>
  </si>
  <si>
    <t>SAINT MEDARD D EYRANS</t>
  </si>
  <si>
    <t>SAINT MEDARD EN JALLES</t>
  </si>
  <si>
    <t>SAINT MICHEL DE CASTELNAU</t>
  </si>
  <si>
    <t>SAINT MICHEL DE FRONSAC</t>
  </si>
  <si>
    <t>SAINT MICHEL DE RIEUFRET</t>
  </si>
  <si>
    <t>SAINT MICHEL DE LAPUJADE</t>
  </si>
  <si>
    <t>SAINT MORILLON</t>
  </si>
  <si>
    <t>SAINT PALAIS</t>
  </si>
  <si>
    <t>SAINT PARDON DE CONQUES</t>
  </si>
  <si>
    <t>SAINT PEY D ARMENS</t>
  </si>
  <si>
    <t>SAINT PEY DE CASTETS</t>
  </si>
  <si>
    <t>SAINT PHILIPPE D AIGUILLE</t>
  </si>
  <si>
    <t>SAINT PHILIPPE DU SEIGNAL</t>
  </si>
  <si>
    <t>SAINT PIERRE D AURILLAC</t>
  </si>
  <si>
    <t>SAINT PIERRE DE BAT</t>
  </si>
  <si>
    <t>SAINT PIERRE DE MONS</t>
  </si>
  <si>
    <t>SAINT QUENTIN DE BARON</t>
  </si>
  <si>
    <t>SAINT QUENTIN DE CAPLONG</t>
  </si>
  <si>
    <t>SAINT ROMAIN LA VIRVEE</t>
  </si>
  <si>
    <t>SAINT SAUVEUR DE PUYNORMAND</t>
  </si>
  <si>
    <t>SAINT SAVIN</t>
  </si>
  <si>
    <t>SAINT SELVE</t>
  </si>
  <si>
    <t>SAINT SEURIN DE BOURG</t>
  </si>
  <si>
    <t>SAINT SEURIN DE CADOURNE</t>
  </si>
  <si>
    <t>SAINT SEURIN DE CURSAC</t>
  </si>
  <si>
    <t>SAINT SEURIN SUR L ISLE</t>
  </si>
  <si>
    <t>SAINT SEVE</t>
  </si>
  <si>
    <t>SAINT SULPICE DE FALEYRENS</t>
  </si>
  <si>
    <t>SAINT SULPICE DE GUILLERAGUES</t>
  </si>
  <si>
    <t>SAINT SULPICE DE POMMIERS</t>
  </si>
  <si>
    <t>SAINT SULPICE ET CAMEYRAC</t>
  </si>
  <si>
    <t>SAINTE TERRE</t>
  </si>
  <si>
    <t>SAINT TROJAN</t>
  </si>
  <si>
    <t>SAINT VINCENT DE PAUL</t>
  </si>
  <si>
    <t>SAINT VINCENT DE PERTIGNAS</t>
  </si>
  <si>
    <t>SAINT VIVIEN DE BLAYE</t>
  </si>
  <si>
    <t>SAINT VIVIEN DE MEDOC</t>
  </si>
  <si>
    <t>SAINT VIVIEN DE MONSEGUR</t>
  </si>
  <si>
    <t>SAINT YZAN DE SOUDIAC</t>
  </si>
  <si>
    <t>SAINT YZANS DE MEDOC</t>
  </si>
  <si>
    <t>SALAUNES</t>
  </si>
  <si>
    <t>SALLEBOEUF</t>
  </si>
  <si>
    <t>SALLES</t>
  </si>
  <si>
    <t>LES SALLES DE CASTILLON</t>
  </si>
  <si>
    <t>SAMONAC</t>
  </si>
  <si>
    <t>SAUCATS</t>
  </si>
  <si>
    <t>SAUGON</t>
  </si>
  <si>
    <t>SAUMOS</t>
  </si>
  <si>
    <t>SAUTERNES</t>
  </si>
  <si>
    <t>LA SAUVE</t>
  </si>
  <si>
    <t>SAUVETERRE DE GUYENNE</t>
  </si>
  <si>
    <t>SAUVIAC</t>
  </si>
  <si>
    <t>SAVIGNAC</t>
  </si>
  <si>
    <t>SAVIGNAC DE L ISLE</t>
  </si>
  <si>
    <t>SEMENS</t>
  </si>
  <si>
    <t>SENDETS</t>
  </si>
  <si>
    <t>SIGALENS</t>
  </si>
  <si>
    <t>SILLAS</t>
  </si>
  <si>
    <t>SOULAC SUR MER</t>
  </si>
  <si>
    <t>SOULIGNAC</t>
  </si>
  <si>
    <t>SOUSSAC</t>
  </si>
  <si>
    <t>SOUSSANS</t>
  </si>
  <si>
    <t>TABANAC</t>
  </si>
  <si>
    <t>LE TAILLAN MEDOC</t>
  </si>
  <si>
    <t>TAILLECAVAT</t>
  </si>
  <si>
    <t>TALAIS</t>
  </si>
  <si>
    <t>TALENCE</t>
  </si>
  <si>
    <t>TARGON</t>
  </si>
  <si>
    <t>TARNES</t>
  </si>
  <si>
    <t>TAURIAC</t>
  </si>
  <si>
    <t>TAYAC</t>
  </si>
  <si>
    <t>LE TEICH</t>
  </si>
  <si>
    <t>LE TEMPLE</t>
  </si>
  <si>
    <t>LA TESTE DE BUCH</t>
  </si>
  <si>
    <t>TEUILLAC</t>
  </si>
  <si>
    <t>TIZAC DE CURTON</t>
  </si>
  <si>
    <t>TIZAC DE LAPOUYADE</t>
  </si>
  <si>
    <t>TOULENNE</t>
  </si>
  <si>
    <t>LE TOURNE</t>
  </si>
  <si>
    <t>TRESSES</t>
  </si>
  <si>
    <t>LE TUZAN</t>
  </si>
  <si>
    <t>UZESTE</t>
  </si>
  <si>
    <t>VALEYRAC</t>
  </si>
  <si>
    <t>VAYRES</t>
  </si>
  <si>
    <t>VENDAYS MONTALIVET</t>
  </si>
  <si>
    <t>VENSAC</t>
  </si>
  <si>
    <t>VERAC</t>
  </si>
  <si>
    <t>VERDELAIS</t>
  </si>
  <si>
    <t>LE VERDON SUR MER</t>
  </si>
  <si>
    <t>VERTHEUIL</t>
  </si>
  <si>
    <t>VIGNONET</t>
  </si>
  <si>
    <t>VILLANDRAUT</t>
  </si>
  <si>
    <t>VILLEGOUGE</t>
  </si>
  <si>
    <t>VILLENAVE DE RIONS</t>
  </si>
  <si>
    <t>VILLENAVE D ORNON</t>
  </si>
  <si>
    <t>VILLENEUVE</t>
  </si>
  <si>
    <t>VIRELADE</t>
  </si>
  <si>
    <t>VIRSAC</t>
  </si>
  <si>
    <t>YVRAC</t>
  </si>
  <si>
    <t>MARCHEPRIME</t>
  </si>
  <si>
    <t>AIRE SUR L ADOUR</t>
  </si>
  <si>
    <t>AMOU</t>
  </si>
  <si>
    <t>ANGOUME</t>
  </si>
  <si>
    <t>ANGRESSE</t>
  </si>
  <si>
    <t>ARBOUCAVE</t>
  </si>
  <si>
    <t>ARENGOSSE</t>
  </si>
  <si>
    <t>ARGELOS</t>
  </si>
  <si>
    <t>ARGELOUSE</t>
  </si>
  <si>
    <t>ARJUZANX</t>
  </si>
  <si>
    <t>ARSAGUE</t>
  </si>
  <si>
    <t>ARTASSENX</t>
  </si>
  <si>
    <t>ARTHEZ D 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</si>
  <si>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</si>
  <si>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</si>
  <si>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</si>
  <si>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</si>
  <si>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</si>
  <si>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</si>
  <si>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</si>
  <si>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</si>
  <si>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 SOUBIRAN</t>
  </si>
  <si>
    <t>BAIGTS</t>
  </si>
  <si>
    <t>BANOS</t>
  </si>
  <si>
    <t>BASCONS</t>
  </si>
  <si>
    <t>BAS MAUCO</t>
  </si>
  <si>
    <t>BASSERCLES</t>
  </si>
  <si>
    <t>BASTENNES</t>
  </si>
  <si>
    <t>BATS</t>
  </si>
  <si>
    <t>BAUDIGNAN</t>
  </si>
  <si>
    <t>BEGAAR</t>
  </si>
  <si>
    <t>BELHADE</t>
  </si>
  <si>
    <t>BELIS</t>
  </si>
  <si>
    <t>BELUS</t>
  </si>
  <si>
    <t>BENESSE LES DAX</t>
  </si>
  <si>
    <t>BENESSE MAREMNE</t>
  </si>
  <si>
    <t>BENQUET</t>
  </si>
  <si>
    <t>BERGOUEY</t>
  </si>
  <si>
    <t>BETBEZER D 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</si>
  <si>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</si>
  <si>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</si>
  <si>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</si>
  <si>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</si>
  <si>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</si>
  <si>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</si>
  <si>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</si>
  <si>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BORDERES ET LAMENSANS</t>
  </si>
  <si>
    <t>BOSTENS</t>
  </si>
  <si>
    <t>BOUGUE</t>
  </si>
  <si>
    <t>BOURDALAT</t>
  </si>
  <si>
    <t>BOURRIOT BERGONCE</t>
  </si>
  <si>
    <t>BRASSEMPOUY</t>
  </si>
  <si>
    <t>BRETAGNE DE MARSAN</t>
  </si>
  <si>
    <t>BROCAS</t>
  </si>
  <si>
    <t>BUANES</t>
  </si>
  <si>
    <t>CACHEN</t>
  </si>
  <si>
    <t>CAGNOTTE</t>
  </si>
  <si>
    <t>CALLEN</t>
  </si>
  <si>
    <t>CAMPET ET LAMOLERE</t>
  </si>
  <si>
    <t>CANDRESSE</t>
  </si>
  <si>
    <t>CANENX ET REAUT</t>
  </si>
  <si>
    <t>CAPBRETON</t>
  </si>
  <si>
    <t>CARCARES SAINTE CROIX</t>
  </si>
  <si>
    <t>CARCEN PONSON</t>
  </si>
  <si>
    <t>CASSEN</t>
  </si>
  <si>
    <t>CASTAIGNOS SOUSLENS</t>
  </si>
  <si>
    <t>CASTANDET</t>
  </si>
  <si>
    <t>CASTELNAU CHALOSSE</t>
  </si>
  <si>
    <t>CASTELNAU TURSAN</t>
  </si>
  <si>
    <t>CASTELNER</t>
  </si>
  <si>
    <t>CASTEL SARRAZIN</t>
  </si>
  <si>
    <t>CASTETS</t>
  </si>
  <si>
    <t>CAUNA</t>
  </si>
  <si>
    <t>CAUNEILLE</t>
  </si>
  <si>
    <t>CAUPENNE</t>
  </si>
  <si>
    <t>CAZERES SUR L ADOUR</t>
  </si>
  <si>
    <t>CERE</t>
  </si>
  <si>
    <t>CLASSUN</t>
  </si>
  <si>
    <t>CLEDES</t>
  </si>
  <si>
    <t>CLERMONT</t>
  </si>
  <si>
    <t>COMMENSACQ</t>
  </si>
  <si>
    <t>COUDURES</t>
  </si>
  <si>
    <t>CREON D ARMAGNAC</t>
  </si>
  <si>
    <t>DAX</t>
  </si>
  <si>
    <t>DOAZIT</t>
  </si>
  <si>
    <t>DONZACQ</t>
  </si>
  <si>
    <t>DUHORT BACHEN</t>
  </si>
  <si>
    <t>DUMES</t>
  </si>
  <si>
    <t>ESCALANS</t>
  </si>
  <si>
    <t>ESCOURCE</t>
  </si>
  <si>
    <t>ESTIBEAUX</t>
  </si>
  <si>
    <t>ESTIGARDE</t>
  </si>
  <si>
    <t>EUGENIE LES BAINS</t>
  </si>
  <si>
    <t>EYRES MONCUBE</t>
  </si>
  <si>
    <t>LE FRECHE</t>
  </si>
  <si>
    <t>GAAS</t>
  </si>
  <si>
    <t>GABARRET</t>
  </si>
  <si>
    <t>GAILLERES</t>
  </si>
  <si>
    <t>GAMARDE LES BAINS</t>
  </si>
  <si>
    <t>GAREIN</t>
  </si>
  <si>
    <t>GARREY</t>
  </si>
  <si>
    <t>GARROSSE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</si>
  <si>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</si>
  <si>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</si>
  <si>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</si>
  <si>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</si>
  <si>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</si>
  <si>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</si>
  <si>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</si>
  <si>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</si>
  <si>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</si>
  <si>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 SUR L ADOUR</t>
  </si>
  <si>
    <t>HABAS</t>
  </si>
  <si>
    <t>HAGETMAU</t>
  </si>
  <si>
    <t>HASTINGUES</t>
  </si>
  <si>
    <t>HAURIET</t>
  </si>
  <si>
    <t>HAUT MAUCO</t>
  </si>
  <si>
    <t>HERM</t>
  </si>
  <si>
    <t>HERRE</t>
  </si>
  <si>
    <t>HEUGAS</t>
  </si>
  <si>
    <t>HINX</t>
  </si>
  <si>
    <t>HONTANX</t>
  </si>
  <si>
    <t>HORSARRIEU</t>
  </si>
  <si>
    <t>JOSSE</t>
  </si>
  <si>
    <t>LABASTIDE CHALOSSE</t>
  </si>
  <si>
    <t>LABASTIDE D ARMAGNAC</t>
  </si>
  <si>
    <t>LABATUT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</si>
  <si>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</si>
  <si>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</si>
  <si>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</si>
  <si>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</si>
  <si>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</si>
  <si>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</si>
  <si>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</si>
  <si>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</si>
  <si>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</si>
  <si>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</si>
  <si>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</si>
  <si>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</si>
  <si>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LARRIVIERE SAINT SAVIN</t>
  </si>
  <si>
    <t>LATRILLE</t>
  </si>
  <si>
    <t>LAUREDE</t>
  </si>
  <si>
    <t>LAURET</t>
  </si>
  <si>
    <t>LENCOUACQ</t>
  </si>
  <si>
    <t>LEON</t>
  </si>
  <si>
    <t>LESGOR</t>
  </si>
  <si>
    <t>LESPERON</t>
  </si>
  <si>
    <t>LE LEUY</t>
  </si>
  <si>
    <t>LEVIGNACQ</t>
  </si>
  <si>
    <t>LINXE</t>
  </si>
  <si>
    <t>LIPOSTHEY</t>
  </si>
  <si>
    <t>LIT ET MIXE</t>
  </si>
  <si>
    <t>LOSSE</t>
  </si>
  <si>
    <t>LOUER</t>
  </si>
  <si>
    <t>LOURQUEN</t>
  </si>
  <si>
    <t>LUBBON</t>
  </si>
  <si>
    <t>LUCBARDEZ ET BARGUES</t>
  </si>
  <si>
    <t>LUE</t>
  </si>
  <si>
    <t>RETJONS</t>
  </si>
  <si>
    <t>LUGLON</t>
  </si>
  <si>
    <t>LUSSAGNET</t>
  </si>
  <si>
    <t>LUXEY</t>
  </si>
  <si>
    <t>MAGESCQ</t>
  </si>
  <si>
    <t>MAILLAS</t>
  </si>
  <si>
    <t>MAILLERES</t>
  </si>
  <si>
    <t>MANO</t>
  </si>
  <si>
    <t>MANT</t>
  </si>
  <si>
    <t>MARPAPS</t>
  </si>
  <si>
    <t>MAURIES</t>
  </si>
  <si>
    <t>MAURRIN</t>
  </si>
  <si>
    <t>MAUVEZIN D ARMAGNAC</t>
  </si>
  <si>
    <t>MAYLIS</t>
  </si>
  <si>
    <t>MEES</t>
  </si>
  <si>
    <t>MEILHAN</t>
  </si>
  <si>
    <t>MESSANGES</t>
  </si>
  <si>
    <t>MEZOS</t>
  </si>
  <si>
    <t>MIMBASTE</t>
  </si>
  <si>
    <t>MIMIZAN</t>
  </si>
  <si>
    <t>MIRAMONT SENSACQ</t>
  </si>
  <si>
    <t>MISSON</t>
  </si>
  <si>
    <t>MOLIETS ET MAA</t>
  </si>
  <si>
    <t>MOMUY</t>
  </si>
  <si>
    <t>MONGET</t>
  </si>
  <si>
    <t>MONT DE MARSAN</t>
  </si>
  <si>
    <t>MONTEGUT</t>
  </si>
  <si>
    <t>MONTFORT EN CHALOSSE</t>
  </si>
  <si>
    <t>MONTGAILLARD</t>
  </si>
  <si>
    <t>MONTSOUE</t>
  </si>
  <si>
    <t>MORCENX</t>
  </si>
  <si>
    <t>MORGANX</t>
  </si>
  <si>
    <t>MOUSCARDES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</si>
  <si>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</si>
  <si>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</si>
  <si>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</si>
  <si>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</si>
  <si>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</si>
  <si>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</si>
  <si>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</si>
  <si>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</si>
  <si>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</si>
  <si>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</si>
  <si>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 LAHARIE</t>
  </si>
  <si>
    <t>ORIST</t>
  </si>
  <si>
    <t>ORTHEVIELLE</t>
  </si>
  <si>
    <t>ORX</t>
  </si>
  <si>
    <t>OSSAGES</t>
  </si>
  <si>
    <t>OUSSE SUZAN</t>
  </si>
  <si>
    <t>OZOURT</t>
  </si>
  <si>
    <t>PARENTIS EN BORN</t>
  </si>
  <si>
    <t>PARLEBOSCQ</t>
  </si>
  <si>
    <t>PAYROS CAZAUTETS</t>
  </si>
  <si>
    <t>PECORADE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</si>
  <si>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</si>
  <si>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</si>
  <si>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</si>
  <si>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</si>
  <si>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</si>
  <si>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</si>
  <si>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</si>
  <si>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</si>
  <si>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 LES FORGES</t>
  </si>
  <si>
    <t>PONTONX SUR L ADOUR</t>
  </si>
  <si>
    <t>PORT DE LANNE</t>
  </si>
  <si>
    <t>POUDENX</t>
  </si>
  <si>
    <t>POUILLON</t>
  </si>
  <si>
    <t>POUYDESSEAUX</t>
  </si>
  <si>
    <t>POYANNE</t>
  </si>
  <si>
    <t>POYARTIN</t>
  </si>
  <si>
    <t>PRECHACQ LES BAINS</t>
  </si>
  <si>
    <t>PUJO LE PLAN</t>
  </si>
  <si>
    <t>PUYOL CAZALET</t>
  </si>
  <si>
    <t>RENUNG</t>
  </si>
  <si>
    <t>RIMBEZ ET BAUDIETS</t>
  </si>
  <si>
    <t>RION DES LANDES</t>
  </si>
  <si>
    <t>RIVIERE SAAS ET GOURBY</t>
  </si>
  <si>
    <t>ROQUEFORT</t>
  </si>
  <si>
    <t>SABRES</t>
  </si>
  <si>
    <t>SAINT AGNET</t>
  </si>
  <si>
    <t>SAINT ANDRE DE SEIGNANX</t>
  </si>
  <si>
    <t>SAINT AUBIN</t>
  </si>
  <si>
    <t>SAINT CRICQ CHALOSSE</t>
  </si>
  <si>
    <t>SAINT CRICQ DU GAVE</t>
  </si>
  <si>
    <t>SAINT CRICQ VILLENEUVE</t>
  </si>
  <si>
    <t>SAINT ETIENNE D ORTHE</t>
  </si>
  <si>
    <t>SAINTE EULALIE EN BORN</t>
  </si>
  <si>
    <t>SAINTE FOY</t>
  </si>
  <si>
    <t>SAINT GEIN</t>
  </si>
  <si>
    <t>SAINT GEOURS D AURIBAT</t>
  </si>
  <si>
    <t>SAINT GEOURS DE MAREMNE</t>
  </si>
  <si>
    <t>SAINT GOR</t>
  </si>
  <si>
    <t>SAINT JEAN DE LIER</t>
  </si>
  <si>
    <t>SAINT JEAN DE MARSACQ</t>
  </si>
  <si>
    <t>SAINT JULIEN D ARMAGNAC</t>
  </si>
  <si>
    <t>SAINT JULIEN EN BORN</t>
  </si>
  <si>
    <t>SAINT JUSTIN</t>
  </si>
  <si>
    <t>SAINT LAURENT DE GOSSE</t>
  </si>
  <si>
    <t>SAINT LON LES MINES</t>
  </si>
  <si>
    <t>SAINT LOUBOUER</t>
  </si>
  <si>
    <t>SAINTE MARIE DE GOSSE</t>
  </si>
  <si>
    <t>SAINT MARTIN DE HINX</t>
  </si>
  <si>
    <t>SAINT MARTIN DE SEIGNANX</t>
  </si>
  <si>
    <t>SAINT MARTIN D ONEY</t>
  </si>
  <si>
    <t>SAINT MAURICE SUR ADOUR</t>
  </si>
  <si>
    <t>SAINT MICHEL ESCALUS</t>
  </si>
  <si>
    <t>SAINT PANDELON</t>
  </si>
  <si>
    <t>SAINT PAUL EN BORN</t>
  </si>
  <si>
    <t>SAINT PAUL LES DAX</t>
  </si>
  <si>
    <t>SAINT PERDON</t>
  </si>
  <si>
    <t>SAINT PIERRE DU MONT</t>
  </si>
  <si>
    <t>SAINT SEVER</t>
  </si>
  <si>
    <t>SAINT VINCENT DE TYROSSE</t>
  </si>
  <si>
    <t>SAINT 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</si>
  <si>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</si>
  <si>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</si>
  <si>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</si>
  <si>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</si>
  <si>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</si>
  <si>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</si>
  <si>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</si>
  <si>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</si>
  <si>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 ET CAMBRAN</t>
  </si>
  <si>
    <t>SAUGNACQ ET MURET</t>
  </si>
  <si>
    <t>SEIGNOSSE</t>
  </si>
  <si>
    <t>LE SEN</t>
  </si>
  <si>
    <t>SERRES GASTON</t>
  </si>
  <si>
    <t>SERRESLOUS ET ARRIBANS</t>
  </si>
  <si>
    <t>SEYRESSE</t>
  </si>
  <si>
    <t>SIEST</t>
  </si>
  <si>
    <t>SINDERES</t>
  </si>
  <si>
    <t>SOLFERINO</t>
  </si>
  <si>
    <t>SOORTS HOSSEGOR</t>
  </si>
  <si>
    <t>SORBETS</t>
  </si>
  <si>
    <t>SORDE L ABBAYE</t>
  </si>
  <si>
    <t>SORE</t>
  </si>
  <si>
    <t>SORT EN CHALOSSE</t>
  </si>
  <si>
    <t>SOUPROSSE</t>
  </si>
  <si>
    <t>SOUSTONS</t>
  </si>
  <si>
    <t>TALLER</t>
  </si>
  <si>
    <t>TARNOS</t>
  </si>
  <si>
    <t>TARTAS</t>
  </si>
  <si>
    <t>TERCIS LES BAINS</t>
  </si>
  <si>
    <t>TETHIEU</t>
  </si>
  <si>
    <t>TILH</t>
  </si>
  <si>
    <t>TOSSE</t>
  </si>
  <si>
    <t>TOULOUZETTE</t>
  </si>
  <si>
    <t>TRENSACQ</t>
  </si>
  <si>
    <t>UCHACQ ET PARENTIS</t>
  </si>
  <si>
    <t>URGONS</t>
  </si>
  <si>
    <t>UZA</t>
  </si>
  <si>
    <t>VERT</t>
  </si>
  <si>
    <t>VICQ D AURIBAT</t>
  </si>
  <si>
    <t>VIELLE TURSAN</t>
  </si>
  <si>
    <t>VIELLE SAINT GIRONS</t>
  </si>
  <si>
    <t>VIELLE SOUBIRAN</t>
  </si>
  <si>
    <t>VIEUX BOUCAU LES BAINS</t>
  </si>
  <si>
    <t>LE VIGNAU</t>
  </si>
  <si>
    <t>VILLENAVE</t>
  </si>
  <si>
    <t>VILLENEUVE DE MARSAN</t>
  </si>
  <si>
    <t>YCHOUX</t>
  </si>
  <si>
    <t>YGOS SAINT SATURNIN</t>
  </si>
  <si>
    <t>YZOSSE</t>
  </si>
  <si>
    <t>AGEN</t>
  </si>
  <si>
    <t>AGME</t>
  </si>
  <si>
    <t>AGNAC</t>
  </si>
  <si>
    <t>AIGUILLON</t>
  </si>
  <si>
    <t>ALLEMANS DU DROPT</t>
  </si>
  <si>
    <t>ALLEZ ET CAZENEUVE</t>
  </si>
  <si>
    <t>ALLONS</t>
  </si>
  <si>
    <t>AMBRUS</t>
  </si>
  <si>
    <t>ANDIRAN</t>
  </si>
  <si>
    <t>ANTAGNAC</t>
  </si>
  <si>
    <t>ANTHE</t>
  </si>
  <si>
    <t>ANZEX</t>
  </si>
  <si>
    <t>ARGENTON</t>
  </si>
  <si>
    <t>ARMILLAC</t>
  </si>
  <si>
    <t>ASTAFFORT</t>
  </si>
  <si>
    <t>AURADOU</t>
  </si>
  <si>
    <t>AURIAC SUR DROPT</t>
  </si>
  <si>
    <t>BAJAMONT</t>
  </si>
  <si>
    <t>BALEYSSAGUES</t>
  </si>
  <si>
    <t>BARBASTE</t>
  </si>
  <si>
    <t>BAZENS</t>
  </si>
  <si>
    <t>BEAUGAS</t>
  </si>
  <si>
    <t>BEAUPUY</t>
  </si>
  <si>
    <t>BEAUVILLE</t>
  </si>
  <si>
    <t>BEAUZIAC</t>
  </si>
  <si>
    <t>BIRAC SUR TREC</t>
  </si>
  <si>
    <t>BLANQUEFORT SUR BRIOLANCE</t>
  </si>
  <si>
    <t>BLAYMONT</t>
  </si>
  <si>
    <t>BOE</t>
  </si>
  <si>
    <t>BON ENCONTRE</t>
  </si>
  <si>
    <t>BOUDY DE BEAUREGARD</t>
  </si>
  <si>
    <t>BOUGLON</t>
  </si>
  <si>
    <t>BOURGOUGNAGUE</t>
  </si>
  <si>
    <t>BOURLENS</t>
  </si>
  <si>
    <t>BOURNEL</t>
  </si>
  <si>
    <t>BOURRAN</t>
  </si>
  <si>
    <t>BOUSSES</t>
  </si>
  <si>
    <t>BRAX</t>
  </si>
  <si>
    <t>BRUCH</t>
  </si>
  <si>
    <t>BRUGNAC</t>
  </si>
  <si>
    <t>BUZET SUR BAISE</t>
  </si>
  <si>
    <t>CAHUZAC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</si>
  <si>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</si>
  <si>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</si>
  <si>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</si>
  <si>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</si>
  <si>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</si>
  <si>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</si>
  <si>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</si>
  <si>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</si>
  <si>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 SUR LOT</t>
  </si>
  <si>
    <t>CASTELNAUD DE GRATECAMBE</t>
  </si>
  <si>
    <t>CASTELNAU SUR GUPIE</t>
  </si>
  <si>
    <t>CASTILLONNES</t>
  </si>
  <si>
    <t>CAUBEYRES</t>
  </si>
  <si>
    <t>CAUBON SAINT SAUVEUR</t>
  </si>
  <si>
    <t>CAUDECOSTE</t>
  </si>
  <si>
    <t>CAUMONT SUR GARONNE</t>
  </si>
  <si>
    <t>CAUZAC</t>
  </si>
  <si>
    <t>CAVARC</t>
  </si>
  <si>
    <t>CAZIDEROQUE</t>
  </si>
  <si>
    <t>CLAIRAC</t>
  </si>
  <si>
    <t>CLERMONT DESSOUS</t>
  </si>
  <si>
    <t>CLERMONT SOUBIRAN</t>
  </si>
  <si>
    <t>COCUMONT</t>
  </si>
  <si>
    <t>COLAYRAC SAINT CIRQ</t>
  </si>
  <si>
    <t>CONDEZAYGUES</t>
  </si>
  <si>
    <t>COULX</t>
  </si>
  <si>
    <t>COURBIAC</t>
  </si>
  <si>
    <t>COURS</t>
  </si>
  <si>
    <t>COUTHURES SUR GARONNE</t>
  </si>
  <si>
    <t>LA CROIX BLANCHE</t>
  </si>
  <si>
    <t>CUQ</t>
  </si>
  <si>
    <t>CUZORN</t>
  </si>
  <si>
    <t>DAMAZAN</t>
  </si>
  <si>
    <t>DAUSSE</t>
  </si>
  <si>
    <t>DEVILLAC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</si>
  <si>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</si>
  <si>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</si>
  <si>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</si>
  <si>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</si>
  <si>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</si>
  <si>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</si>
  <si>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</si>
  <si>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</si>
  <si>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</si>
  <si>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</si>
  <si>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</si>
  <si>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</si>
  <si>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 SUR 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</si>
  <si>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</si>
  <si>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</si>
  <si>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</si>
  <si>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</si>
  <si>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</si>
  <si>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</si>
  <si>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</si>
  <si>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 SUR GARONNE</t>
  </si>
  <si>
    <t>FRANCESCAS</t>
  </si>
  <si>
    <t>FRECHOU</t>
  </si>
  <si>
    <t>FREGIMONT</t>
  </si>
  <si>
    <t>FRESPECH</t>
  </si>
  <si>
    <t>FUMEL</t>
  </si>
  <si>
    <t>GALAPIAN</t>
  </si>
  <si>
    <t>GAUJAC</t>
  </si>
  <si>
    <t>GAVAUDUN</t>
  </si>
  <si>
    <t>GONTAUD DE NOGARET</t>
  </si>
  <si>
    <t>GRANGES SUR LOT</t>
  </si>
  <si>
    <t>GRATELOUP SAINT GAYRAND</t>
  </si>
  <si>
    <t>GRAYSSAS</t>
  </si>
  <si>
    <t>GREZET CAVAGNAN</t>
  </si>
  <si>
    <t>GUERIN</t>
  </si>
  <si>
    <t>HAUTEFAGE LA TOUR</t>
  </si>
  <si>
    <t>HAUTESVIGNES</t>
  </si>
  <si>
    <t>HOUEILLES</t>
  </si>
  <si>
    <t>JUSIX</t>
  </si>
  <si>
    <t>LABASTIDE CASTEL AMOUROUX</t>
  </si>
  <si>
    <t>LABRETONIE</t>
  </si>
  <si>
    <t>LACAPELLE BIRON</t>
  </si>
  <si>
    <t>LACAUSSADE</t>
  </si>
  <si>
    <t>LACEPEDE</t>
  </si>
  <si>
    <t>LACHAPELLE</t>
  </si>
  <si>
    <t>LAFITTE SUR LOT</t>
  </si>
  <si>
    <t>LAFOX</t>
  </si>
  <si>
    <t>LAGARRIGUE</t>
  </si>
  <si>
    <t>LAGRUERE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</si>
  <si>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</si>
  <si>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</si>
  <si>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</si>
  <si>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</si>
  <si>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</si>
  <si>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</si>
  <si>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</si>
  <si>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 TIMBAUT</t>
  </si>
  <si>
    <t>LASSERRE</t>
  </si>
  <si>
    <t>LAUGNAC</t>
  </si>
  <si>
    <t>LAUSSOU</t>
  </si>
  <si>
    <t>LAUZUN</t>
  </si>
  <si>
    <t>LAVARDAC</t>
  </si>
  <si>
    <t>LAVERGNE</t>
  </si>
  <si>
    <t>LAYRAC</t>
  </si>
  <si>
    <t>LEDAT</t>
  </si>
  <si>
    <t>LEVIGNAC DE GUYENNE</t>
  </si>
  <si>
    <t>LEYRITZ MONCASSIN</t>
  </si>
  <si>
    <t>LONGUEVILLE</t>
  </si>
  <si>
    <t>LOUBES BERNAC</t>
  </si>
  <si>
    <t>LOUGRATTE</t>
  </si>
  <si>
    <t>LUSIGNAN PETIT</t>
  </si>
  <si>
    <t>MADAILLAN</t>
  </si>
  <si>
    <t>MARCELLUS</t>
  </si>
  <si>
    <t>MARMANDE</t>
  </si>
  <si>
    <t>MARMONT PACHAS</t>
  </si>
  <si>
    <t>LE MAS D AGENAIS</t>
  </si>
  <si>
    <t>MASQUIERES</t>
  </si>
  <si>
    <t>MASSELS</t>
  </si>
  <si>
    <t>MASSOULES</t>
  </si>
  <si>
    <t>MAUVEZIN SUR GUPIE</t>
  </si>
  <si>
    <t>MAZIERES NARESSE</t>
  </si>
  <si>
    <t>MEILHAN SUR GARONNE</t>
  </si>
  <si>
    <t>MEZIN</t>
  </si>
  <si>
    <t>MIRAMONT DE GUYENNE</t>
  </si>
  <si>
    <t>MOIRAX</t>
  </si>
  <si>
    <t>MONBAHUS</t>
  </si>
  <si>
    <t>MONBALEN</t>
  </si>
  <si>
    <t>MONCAUT</t>
  </si>
  <si>
    <t>MONCLAR</t>
  </si>
  <si>
    <t>MONCRABEAU</t>
  </si>
  <si>
    <t>MONFLANQUIN</t>
  </si>
  <si>
    <t>MONGAILLARD</t>
  </si>
  <si>
    <t>MONHEURT</t>
  </si>
  <si>
    <t>MONSEMPRON LIBOS</t>
  </si>
  <si>
    <t>MONTAGNAC SUR AUVIGNON</t>
  </si>
  <si>
    <t>MONTAGNAC SUR LEDE</t>
  </si>
  <si>
    <t>MONTASTRUC</t>
  </si>
  <si>
    <t>MONTAURIOL</t>
  </si>
  <si>
    <t>MONTAYRAL</t>
  </si>
  <si>
    <t>MONTESQUIEU</t>
  </si>
  <si>
    <t>MONTETON</t>
  </si>
  <si>
    <t>MONTIGNAC DE LAUZUN</t>
  </si>
  <si>
    <t>MONTIGNAC TOUPINERIE</t>
  </si>
  <si>
    <t>MONTPEZAT</t>
  </si>
  <si>
    <t>MONTPOUILLAN</t>
  </si>
  <si>
    <t>MONVIEL</t>
  </si>
  <si>
    <t>MOULINET</t>
  </si>
  <si>
    <t>MOUSTIER</t>
  </si>
  <si>
    <t>NERAC</t>
  </si>
  <si>
    <t>NICOLE</t>
  </si>
  <si>
    <t>NOMDIEU</t>
  </si>
  <si>
    <t>PAILLOLES</t>
  </si>
  <si>
    <t>PARDAILLAN</t>
  </si>
  <si>
    <t>PARRANQUET</t>
  </si>
  <si>
    <t>LE PASSAGE</t>
  </si>
  <si>
    <t>PAULHIAC</t>
  </si>
  <si>
    <t>PENNE D AGENAIS</t>
  </si>
  <si>
    <t>PEYRIERE</t>
  </si>
  <si>
    <t>PINDERES</t>
  </si>
  <si>
    <t>PINEL HAUTERIVE</t>
  </si>
  <si>
    <t>POMPIEY</t>
  </si>
  <si>
    <t>POMPOGNE</t>
  </si>
  <si>
    <t>PONT DU CASSE</t>
  </si>
  <si>
    <t>PORT SAINTE MARIE</t>
  </si>
  <si>
    <t>POUDENAS</t>
  </si>
  <si>
    <t>POUSSIGNAC</t>
  </si>
  <si>
    <t>PRAYSSAS</t>
  </si>
  <si>
    <t>PUCH D AGENAIS</t>
  </si>
  <si>
    <t>PUYMICLAN</t>
  </si>
  <si>
    <t>PUYMIROL</t>
  </si>
  <si>
    <t>PUYSSERAMPION</t>
  </si>
  <si>
    <t>RAYET</t>
  </si>
  <si>
    <t>RAZIMET</t>
  </si>
  <si>
    <t>REAUP LISSE</t>
  </si>
  <si>
    <t>LA REUNION</t>
  </si>
  <si>
    <t>RIVES</t>
  </si>
  <si>
    <t>ROMESTAING</t>
  </si>
  <si>
    <t>ROUMAGNE</t>
  </si>
  <si>
    <t>SAINT ANTOINE DE FICALBA</t>
  </si>
  <si>
    <t>SAINT BARTHELEMY D AGENAIS</t>
  </si>
  <si>
    <t>SAINTE BAZEILLE</t>
  </si>
  <si>
    <t>SAINT CAPRAIS DE LERM</t>
  </si>
  <si>
    <t>SAINT COLOMB DE LAUZUN</t>
  </si>
  <si>
    <t>SAINTE COLOMBE DE DURAS</t>
  </si>
  <si>
    <t>SAINTE COLOMBE DE VILLENEUVE</t>
  </si>
  <si>
    <t>SAINTE COLOMBE EN BRUILHOIS</t>
  </si>
  <si>
    <t>SAINT ETIENNE DE FOUGERES</t>
  </si>
  <si>
    <t>SAINT ETIENNE DE VILLEREAL</t>
  </si>
  <si>
    <t>SAINT EUTROPE DE BORN</t>
  </si>
  <si>
    <t>SAINT FRONT SUR LEMANCE</t>
  </si>
  <si>
    <t>SAINTE GEMME MARTAILLAC</t>
  </si>
  <si>
    <t>SAINT GERAUD</t>
  </si>
  <si>
    <t>SAINT HILAIRE DE LUSIGNAN</t>
  </si>
  <si>
    <t>SAINT JEAN DE DURAS</t>
  </si>
  <si>
    <t>SAINT JEAN DE THURAC</t>
  </si>
  <si>
    <t>SAINTE LIVRADE SUR LOT</t>
  </si>
  <si>
    <t>SAINTE MARTHE</t>
  </si>
  <si>
    <t>SAINT MARTIN CURTON</t>
  </si>
  <si>
    <t>SAINT MARTIN DE BEAUVILLE</t>
  </si>
  <si>
    <t>SAINT MARTIN DE VILLEREAL</t>
  </si>
  <si>
    <t>SAINT MARTIN PETIT</t>
  </si>
  <si>
    <t>SAINTE MAURE DE PEYRIAC</t>
  </si>
  <si>
    <t>SAINT MAURICE DE LESTAPEL</t>
  </si>
  <si>
    <t>SAINT MAURIN</t>
  </si>
  <si>
    <t>SAINT NICOLAS DE LA BALERME</t>
  </si>
  <si>
    <t>SAINT PARDOUX DU BREUIL</t>
  </si>
  <si>
    <t>SAINT PARDOUX ISAAC</t>
  </si>
  <si>
    <t>SAINT PASTOUR</t>
  </si>
  <si>
    <t>SAINT PE SAINT SIMON</t>
  </si>
  <si>
    <t>SAINT PIERRE DE BUZET</t>
  </si>
  <si>
    <t>SAINT PIERRE DE CLAIRAC</t>
  </si>
  <si>
    <t>SAINT PIERRE SUR DROPT</t>
  </si>
  <si>
    <t>SAINT QUENTIN DU DROPT</t>
  </si>
  <si>
    <t>SAINT ROMAIN LE NOBLE</t>
  </si>
  <si>
    <t>SAINT SALVY</t>
  </si>
  <si>
    <t>SAINT SARDOS</t>
  </si>
  <si>
    <t>SAINT SAUVEUR DE MEILHAN</t>
  </si>
  <si>
    <t>SAINT SERNIN</t>
  </si>
  <si>
    <t>SAINT SIXTE</t>
  </si>
  <si>
    <t>SAINT SYLVESTRE SUR LOT</t>
  </si>
  <si>
    <t>SAINT URCISSE</t>
  </si>
  <si>
    <t>SAINT VINCENT DE LAMONTJOIE</t>
  </si>
  <si>
    <t>SAINT VITE</t>
  </si>
  <si>
    <t>SAMAZAN</t>
  </si>
  <si>
    <t>SAUMEJAN</t>
  </si>
  <si>
    <t>SAUMONT</t>
  </si>
  <si>
    <t>SAUVAGNAS</t>
  </si>
  <si>
    <t>LA SAUVETAT DE SAVERES</t>
  </si>
  <si>
    <t>LA SAUVETAT DU DROPT</t>
  </si>
  <si>
    <t>LA SAUVETAT SUR LEDE</t>
  </si>
  <si>
    <t>SAUVETERRE LA LEMANCE</t>
  </si>
  <si>
    <t>SAUVETERRE SAINT DENIS</t>
  </si>
  <si>
    <t>SAVIGNAC DE DURAS</t>
  </si>
  <si>
    <t>SAVIGNAC SUR LEYZE</t>
  </si>
  <si>
    <t>SEGALAS</t>
  </si>
  <si>
    <t>SEMBAS</t>
  </si>
  <si>
    <t>SENESTIS</t>
  </si>
  <si>
    <t>SERIGNAC PEBOUDOU</t>
  </si>
  <si>
    <t>SERIGNAC SUR GARONNE</t>
  </si>
  <si>
    <t>SEYCHES</t>
  </si>
  <si>
    <t>SOS</t>
  </si>
  <si>
    <t>SOUMENSAC</t>
  </si>
  <si>
    <t>TAYRAC</t>
  </si>
  <si>
    <t>LE TEMPLE SUR LOT</t>
  </si>
  <si>
    <t>THOUARS SUR GARONNE</t>
  </si>
  <si>
    <t>TOMBEBOEUF</t>
  </si>
  <si>
    <t>TONNEINS</t>
  </si>
  <si>
    <t>TOURLIAC</t>
  </si>
  <si>
    <t>TOURNON D AGENAIS</t>
  </si>
  <si>
    <t>TOURTRES</t>
  </si>
  <si>
    <t>TREMONS</t>
  </si>
  <si>
    <t>TRENTELS</t>
  </si>
  <si>
    <t>VARES</t>
  </si>
  <si>
    <t>VERTEUIL D AGENAIS</t>
  </si>
  <si>
    <t>VIANNE</t>
  </si>
  <si>
    <t>VILLEBRAMAR</t>
  </si>
  <si>
    <t>VILLEFRANCHE DU QUEYRAN</t>
  </si>
  <si>
    <t>VILLENEUVE DE DURAS</t>
  </si>
  <si>
    <t>VILLENEUVE SUR LOT</t>
  </si>
  <si>
    <t>VILLEREAL</t>
  </si>
  <si>
    <t>VILLETON</t>
  </si>
  <si>
    <t>VIRAZEIL</t>
  </si>
  <si>
    <t>XAINTRAILLES</t>
  </si>
  <si>
    <t>AAST</t>
  </si>
  <si>
    <t>ABERE</t>
  </si>
  <si>
    <t>ABIDOS</t>
  </si>
  <si>
    <t>ABITAIN</t>
  </si>
  <si>
    <t>ABOS</t>
  </si>
  <si>
    <t>ACCOUS</t>
  </si>
  <si>
    <t>AGNOS</t>
  </si>
  <si>
    <t>AHAXE ALCIETTE BASCASSAN</t>
  </si>
  <si>
    <t>AHETZE</t>
  </si>
  <si>
    <t>AICIRITS CAMOU SUHAST</t>
  </si>
  <si>
    <t>AINCILLE</t>
  </si>
  <si>
    <t>AINHARP</t>
  </si>
  <si>
    <t>AINHICE MONGELOS</t>
  </si>
  <si>
    <t>AINHOA</t>
  </si>
  <si>
    <t>ALCAY ALCABEHETY SUNHARETTE</t>
  </si>
  <si>
    <t>ALDUDES</t>
  </si>
  <si>
    <t>ALOS SIBAS ABENSE</t>
  </si>
  <si>
    <t>AMENDEUIX ONEIX</t>
  </si>
  <si>
    <t>AMOROTS SUCCOS</t>
  </si>
  <si>
    <t>ANDOINS</t>
  </si>
  <si>
    <t>ANDREIN</t>
  </si>
  <si>
    <t>ANGAIS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</si>
  <si>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</si>
  <si>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</si>
  <si>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</si>
  <si>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</si>
  <si>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</si>
  <si>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</si>
  <si>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</si>
  <si>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</si>
  <si>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</si>
  <si>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ARBERATS SILLEGUE</t>
  </si>
  <si>
    <t>ARBONNE</t>
  </si>
  <si>
    <t>ARBOUET 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</si>
  <si>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</si>
  <si>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</si>
  <si>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</si>
  <si>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</si>
  <si>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</si>
  <si>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</si>
  <si>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</si>
  <si>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</si>
  <si>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</si>
  <si>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ARNEGUY</t>
  </si>
  <si>
    <t>ARNOS</t>
  </si>
  <si>
    <t>AROUE ITHOROTS OLHAIBY</t>
  </si>
  <si>
    <t>ARRAST LARREBIEU</t>
  </si>
  <si>
    <t>ARRAUTE CHARRITTE</t>
  </si>
  <si>
    <t>ARRICAU BORDES</t>
  </si>
  <si>
    <t>ARRIEN</t>
  </si>
  <si>
    <t>ARROS DE NAY</t>
  </si>
  <si>
    <t>ARROSES</t>
  </si>
  <si>
    <t>ARTHEZ DE BEARN</t>
  </si>
  <si>
    <t>ARTHEZ D ASSON</t>
  </si>
  <si>
    <t>ARTIGUELOUTAN</t>
  </si>
  <si>
    <t>ARTIGUELOUVE</t>
  </si>
  <si>
    <t>ARTIX</t>
  </si>
  <si>
    <t>ARUDY</t>
  </si>
  <si>
    <t>ARZACQ ARRAZIGUET</t>
  </si>
  <si>
    <t>ASASP ARROS</t>
  </si>
  <si>
    <t>ASCAIN</t>
  </si>
  <si>
    <t>ASCARAT</t>
  </si>
  <si>
    <t>ASSAT</t>
  </si>
  <si>
    <t>ASSON</t>
  </si>
  <si>
    <t>ASTE BEON</t>
  </si>
  <si>
    <t>ASTIS</t>
  </si>
  <si>
    <t>ATHOS ASPIS</t>
  </si>
  <si>
    <t>AUBERTIN</t>
  </si>
  <si>
    <t>AUBIN</t>
  </si>
  <si>
    <t>AUBOUS</t>
  </si>
  <si>
    <t>AUDAUX</t>
  </si>
  <si>
    <t>AUGA</t>
  </si>
  <si>
    <t>AURIONS IDERNES</t>
  </si>
  <si>
    <t>AUSSEVIELLE</t>
  </si>
  <si>
    <t>AUSSURUCQ</t>
  </si>
  <si>
    <t>AUTERRIVE</t>
  </si>
  <si>
    <t>AUTEVIELLE SAINT MARTIN BIDEREN</t>
  </si>
  <si>
    <t>AYDIE</t>
  </si>
  <si>
    <t>AYDIUS</t>
  </si>
  <si>
    <t>AYHERRE</t>
  </si>
  <si>
    <t>BAIGTS DE BEARN</t>
  </si>
  <si>
    <t>BALANSUN</t>
  </si>
  <si>
    <t>BALEIX</t>
  </si>
  <si>
    <t>BALIRACQ MAUMUSSON</t>
  </si>
  <si>
    <t>BALIROS</t>
  </si>
  <si>
    <t>BANCA</t>
  </si>
  <si>
    <t>BARCUS</t>
  </si>
  <si>
    <t>BARDOS</t>
  </si>
  <si>
    <t>BARINQUE</t>
  </si>
  <si>
    <t>BARRAUTE CAMU</t>
  </si>
  <si>
    <t>BARZUN</t>
  </si>
  <si>
    <t>BASSILLON VAUZE</t>
  </si>
  <si>
    <t>BASTANES</t>
  </si>
  <si>
    <t>BASSUSSARRY</t>
  </si>
  <si>
    <t>BAUDREIX</t>
  </si>
  <si>
    <t>BAYONNE</t>
  </si>
  <si>
    <t>BEDEILLE</t>
  </si>
  <si>
    <t>BEDOUS</t>
  </si>
  <si>
    <t>BEGUIOS</t>
  </si>
  <si>
    <t>BEHASQUE LAPISTE</t>
  </si>
  <si>
    <t>BEHORLEGUY</t>
  </si>
  <si>
    <t>BELLOCQ</t>
  </si>
  <si>
    <t>BENEJACQ</t>
  </si>
  <si>
    <t>BEOST</t>
  </si>
  <si>
    <t>BENTAYOU SEREE</t>
  </si>
  <si>
    <t>BERENX</t>
  </si>
  <si>
    <t>BERGOUEY VIELLENAVE</t>
  </si>
  <si>
    <t>BERNADETS</t>
  </si>
  <si>
    <t>BERROGAIN LARUNS</t>
  </si>
  <si>
    <t>BESCAT</t>
  </si>
  <si>
    <t>BESINGRAND</t>
  </si>
  <si>
    <t>BETRACQ</t>
  </si>
  <si>
    <t>BEUSTE</t>
  </si>
  <si>
    <t>BEYRIE SUR JOYEUSE</t>
  </si>
  <si>
    <t>BEYRIE EN BEARN</t>
  </si>
  <si>
    <t>BIARRITZ</t>
  </si>
  <si>
    <t>BIDACHE</t>
  </si>
  <si>
    <t>BIDARRAY</t>
  </si>
  <si>
    <t>BIDART</t>
  </si>
  <si>
    <t>BIDOS</t>
  </si>
  <si>
    <t>BIELLE</t>
  </si>
  <si>
    <t>BILHERES</t>
  </si>
  <si>
    <t>BILLERE</t>
  </si>
  <si>
    <t>BIRIATOU</t>
  </si>
  <si>
    <t>BIZANOS</t>
  </si>
  <si>
    <t>BOEIL BEZING</t>
  </si>
  <si>
    <t>BONLOC</t>
  </si>
  <si>
    <t>BONNUT</t>
  </si>
  <si>
    <t>BORCE</t>
  </si>
  <si>
    <t>BORDERES</t>
  </si>
  <si>
    <t>BORDES</t>
  </si>
  <si>
    <t>BOSDARROS</t>
  </si>
  <si>
    <t>BOUCAU</t>
  </si>
  <si>
    <t>BOUEILH BOUEILHO LASQUE</t>
  </si>
  <si>
    <t>BOUGARBER</t>
  </si>
  <si>
    <t>BOUILLON</t>
  </si>
  <si>
    <t>BOUMOURT</t>
  </si>
  <si>
    <t>BOURDETTES</t>
  </si>
  <si>
    <t>BOURNOS</t>
  </si>
  <si>
    <t>BRISCOUS</t>
  </si>
  <si>
    <t>BRUGES CAPBIS MIFAGET</t>
  </si>
  <si>
    <t>BUGNEIN</t>
  </si>
  <si>
    <t>BUNUS</t>
  </si>
  <si>
    <t>BURGARONNE</t>
  </si>
  <si>
    <t>BUROS</t>
  </si>
  <si>
    <t>BUROSSE MENDOUSSE</t>
  </si>
  <si>
    <t>BUSSUNARITS SARRASQUETTE</t>
  </si>
  <si>
    <t>BUSTINCE IRIBERRY</t>
  </si>
  <si>
    <t>BUZIET</t>
  </si>
  <si>
    <t>BUZY</t>
  </si>
  <si>
    <t>CABIDOS</t>
  </si>
  <si>
    <t>CADILLON</t>
  </si>
  <si>
    <t>CAMBO LES BAINS</t>
  </si>
  <si>
    <t>CAME</t>
  </si>
  <si>
    <t>CAMOU CIHIGUE</t>
  </si>
  <si>
    <t>CARDESSE</t>
  </si>
  <si>
    <t>CARRERE</t>
  </si>
  <si>
    <t>CARRESSE CASSABER</t>
  </si>
  <si>
    <t>CASTAGNEDE</t>
  </si>
  <si>
    <t>CASTEIDE CAMI</t>
  </si>
  <si>
    <t>CASTEIDE CANDAU</t>
  </si>
  <si>
    <t>CASTEIDE DOAT</t>
  </si>
  <si>
    <t>CASTERA LOUBIX</t>
  </si>
  <si>
    <t>CASTET</t>
  </si>
  <si>
    <t>CASTETBON</t>
  </si>
  <si>
    <t>CASTETIS</t>
  </si>
  <si>
    <t>CASTETNAU CAMBLONG</t>
  </si>
  <si>
    <t>CASTETNER</t>
  </si>
  <si>
    <t>CASTETPUGON</t>
  </si>
  <si>
    <t>CASTILLON D ARTHEZ</t>
  </si>
  <si>
    <t>CASTILLON DE LEMBEYE</t>
  </si>
  <si>
    <t>CAUBIOS LOOS</t>
  </si>
  <si>
    <t>CESCAU</t>
  </si>
  <si>
    <t>CETTE EYGUN</t>
  </si>
  <si>
    <t>CHARRE</t>
  </si>
  <si>
    <t>CHARRITTE DE BAS</t>
  </si>
  <si>
    <t>CHERAUTE</t>
  </si>
  <si>
    <t>CIBOURE</t>
  </si>
  <si>
    <t>CLARACQ</t>
  </si>
  <si>
    <t>COARRAZE</t>
  </si>
  <si>
    <t>CONCHEZ DE BEARN</t>
  </si>
  <si>
    <t>CORBERE ABERES</t>
  </si>
  <si>
    <t>COSLEDAA LUBE 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</si>
  <si>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</si>
  <si>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</si>
  <si>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</si>
  <si>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</si>
  <si>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</si>
  <si>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</si>
  <si>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</si>
  <si>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 BERRAUTE</t>
  </si>
  <si>
    <t>DOUMY</t>
  </si>
  <si>
    <t>EAUX BONNES</t>
  </si>
  <si>
    <t>ESCOS</t>
  </si>
  <si>
    <t>ESCOT</t>
  </si>
  <si>
    <t>ESCOU</t>
  </si>
  <si>
    <t>ESCOUBES</t>
  </si>
  <si>
    <t>ESCOUT</t>
  </si>
  <si>
    <t>ESCURES</t>
  </si>
  <si>
    <t>ESLOURENTIES DABAN</t>
  </si>
  <si>
    <t>ESPECHEDE</t>
  </si>
  <si>
    <t>ESPELETTE</t>
  </si>
  <si>
    <t>ESPES UNDUREIN</t>
  </si>
  <si>
    <t>ESPIUTE</t>
  </si>
  <si>
    <t>ESPOEY</t>
  </si>
  <si>
    <t>ESQUIULE</t>
  </si>
  <si>
    <t>ESTERENCUBY</t>
  </si>
  <si>
    <t>ESTIALESCQ</t>
  </si>
  <si>
    <t>ESTOS</t>
  </si>
  <si>
    <t>ETCHARRY</t>
  </si>
  <si>
    <t>ETCHEBAR</t>
  </si>
  <si>
    <t>ETSAUT</t>
  </si>
  <si>
    <t>EYSUS</t>
  </si>
  <si>
    <t>FEAS</t>
  </si>
  <si>
    <t>FICHOUS RIUMAYOU</t>
  </si>
  <si>
    <t>GABASTON</t>
  </si>
  <si>
    <t>GABAT</t>
  </si>
  <si>
    <t>GAMARTHE</t>
  </si>
  <si>
    <t>GAN</t>
  </si>
  <si>
    <t>GARINDEIN</t>
  </si>
  <si>
    <t>GARLEDE MONDEBAT</t>
  </si>
  <si>
    <t>GARLIN</t>
  </si>
  <si>
    <t>GAROS</t>
  </si>
  <si>
    <t>GARRIS</t>
  </si>
  <si>
    <t>GAYON</t>
  </si>
  <si>
    <t>GELOS</t>
  </si>
  <si>
    <t>GER</t>
  </si>
  <si>
    <t>GERDEREST</t>
  </si>
  <si>
    <t>GERE BELESTEN</t>
  </si>
  <si>
    <t>GERONCE</t>
  </si>
  <si>
    <t>GESTAS</t>
  </si>
  <si>
    <t>GEUS D ARZACQ</t>
  </si>
  <si>
    <t>GEUS D OLORON</t>
  </si>
  <si>
    <t>GOES</t>
  </si>
  <si>
    <t>GOMER</t>
  </si>
  <si>
    <t>GOTEIN LIBARRENX</t>
  </si>
  <si>
    <t>GUETHARY</t>
  </si>
  <si>
    <t>GUICHE</t>
  </si>
  <si>
    <t>GUINARTHE PARENTIES</t>
  </si>
  <si>
    <t>GURMENCON</t>
  </si>
  <si>
    <t>GURS</t>
  </si>
  <si>
    <t>HAGETAUBIN</t>
  </si>
  <si>
    <t>HALSOU</t>
  </si>
  <si>
    <t>HASPARREN</t>
  </si>
  <si>
    <t>HAUT DE BOSDARROS</t>
  </si>
  <si>
    <t>HELETTE</t>
  </si>
  <si>
    <t>HENDAYE</t>
  </si>
  <si>
    <t>HERRERE</t>
  </si>
  <si>
    <t>HIGUERES SOUYE</t>
  </si>
  <si>
    <t>L HOPITAL D ORION</t>
  </si>
  <si>
    <t>L HOPITAL SAINT BLAISE</t>
  </si>
  <si>
    <t>HOSTA</t>
  </si>
  <si>
    <t>HOURS</t>
  </si>
  <si>
    <t>IBARROLLE</t>
  </si>
  <si>
    <t>IDAUX MENDY</t>
  </si>
  <si>
    <t>IDRON</t>
  </si>
  <si>
    <t>IGON</t>
  </si>
  <si>
    <t>IHOLDY</t>
  </si>
  <si>
    <t>ILHARRE</t>
  </si>
  <si>
    <t>IRISSARRY</t>
  </si>
  <si>
    <t>IROULEGUY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</si>
  <si>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</si>
  <si>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</si>
  <si>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</si>
  <si>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</si>
  <si>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</si>
  <si>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</si>
  <si>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</si>
  <si>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</si>
  <si>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JURANCON</t>
  </si>
  <si>
    <t>JUXUE</t>
  </si>
  <si>
    <t>LAA MONDRANS</t>
  </si>
  <si>
    <t>LAAS</t>
  </si>
  <si>
    <t>LABASTIDE CEZERACQ</t>
  </si>
  <si>
    <t>LA BASTIDE CLAIRENCE</t>
  </si>
  <si>
    <t>LABASTIDE MONREJEAU</t>
  </si>
  <si>
    <t>LABASTIDE VILLEFRANCHE</t>
  </si>
  <si>
    <t>LABATMALE</t>
  </si>
  <si>
    <t>LABETS BISCAY</t>
  </si>
  <si>
    <t>LABEYRIE</t>
  </si>
  <si>
    <t>LACADEE</t>
  </si>
  <si>
    <t>LACARRE</t>
  </si>
  <si>
    <t>LACARRY ARHAN CHARRITTE DE HAUT</t>
  </si>
  <si>
    <t>LACOMMANDE</t>
  </si>
  <si>
    <t>LACQ</t>
  </si>
  <si>
    <t>LAGOR</t>
  </si>
  <si>
    <t>LAGOS</t>
  </si>
  <si>
    <t>LAGUINGE RESTOUE</t>
  </si>
  <si>
    <t>LAHONCE</t>
  </si>
  <si>
    <t>LAHONTAN</t>
  </si>
  <si>
    <t>LAHOURCADE</t>
  </si>
  <si>
    <t>LALONGUE</t>
  </si>
  <si>
    <t>LALONQUETTE</t>
  </si>
  <si>
    <t>LAMAYOU</t>
  </si>
  <si>
    <t>LANNE EN BARETOUS</t>
  </si>
  <si>
    <t>LANNECAUBE</t>
  </si>
  <si>
    <t>LANNEPLAA</t>
  </si>
  <si>
    <t>LANTABAT</t>
  </si>
  <si>
    <t>LARCEVEAU ARROS CIBITS</t>
  </si>
  <si>
    <t>LAROIN</t>
  </si>
  <si>
    <t>LARRAU</t>
  </si>
  <si>
    <t>LARRESSORE</t>
  </si>
  <si>
    <t>LARREULE</t>
  </si>
  <si>
    <t>LARRIBAR SORHAPURU</t>
  </si>
  <si>
    <t>LARUNS</t>
  </si>
  <si>
    <t>LASCLAVERIES</t>
  </si>
  <si>
    <t>LASSE</t>
  </si>
  <si>
    <t>LASSEUBE</t>
  </si>
  <si>
    <t>LASSEUBETAT</t>
  </si>
  <si>
    <t>LAY LAMIDOU</t>
  </si>
  <si>
    <t>LECUMBERRY</t>
  </si>
  <si>
    <t>LEDEUIX</t>
  </si>
  <si>
    <t>LEE</t>
  </si>
  <si>
    <t>LEES ATHAS</t>
  </si>
  <si>
    <t>LEMBEYE</t>
  </si>
  <si>
    <t>LEME</t>
  </si>
  <si>
    <t>LEREN</t>
  </si>
  <si>
    <t>LESCAR</t>
  </si>
  <si>
    <t>LESCUN</t>
  </si>
  <si>
    <t>LESPIELLE</t>
  </si>
  <si>
    <t>LESPOURCY</t>
  </si>
  <si>
    <t>LESTELLE BETHARRAM</t>
  </si>
  <si>
    <t>LICHANS SUNHAR</t>
  </si>
  <si>
    <t>LICHOS</t>
  </si>
  <si>
    <t>LICQ ATHEREY</t>
  </si>
  <si>
    <t>LIMENDOUS</t>
  </si>
  <si>
    <t>LIVRON</t>
  </si>
  <si>
    <t>LOHITZUN OYHERCQ</t>
  </si>
  <si>
    <t>LOMBIA</t>
  </si>
  <si>
    <t>LONCON</t>
  </si>
  <si>
    <t>LONS</t>
  </si>
  <si>
    <t>LOUBIENG</t>
  </si>
  <si>
    <t>LOUHOSSOA</t>
  </si>
  <si>
    <t>LOURDIOS ICHERE</t>
  </si>
  <si>
    <t>LOURENTIES</t>
  </si>
  <si>
    <t>LOUVIE JUZON</t>
  </si>
  <si>
    <t>LOUVIE SOUBIRON</t>
  </si>
  <si>
    <t>LOUVIGNY</t>
  </si>
  <si>
    <t>LUC ARMAU</t>
  </si>
  <si>
    <t>LUCARRE</t>
  </si>
  <si>
    <t>LUCGARIER</t>
  </si>
  <si>
    <t>LUCQ DE BEARN</t>
  </si>
  <si>
    <t>LURBE SAINT CHRISTAU</t>
  </si>
  <si>
    <t>LUSSAGNET LUSSON</t>
  </si>
  <si>
    <t>LUXE SUMBERRAUTE</t>
  </si>
  <si>
    <t>LYS</t>
  </si>
  <si>
    <t>MACAYE</t>
  </si>
  <si>
    <t>MALAUSSANNE</t>
  </si>
  <si>
    <t>MASCARAAS HARON</t>
  </si>
  <si>
    <t>MASLACQ</t>
  </si>
  <si>
    <t>MASPARRAUTE</t>
  </si>
  <si>
    <t>MASPIE LALONQUERE JUILLACQ</t>
  </si>
  <si>
    <t>MAUCOR</t>
  </si>
  <si>
    <t>MAULEON LICHARRE</t>
  </si>
  <si>
    <t>MAURE</t>
  </si>
  <si>
    <t>MAZERES LEZONS</t>
  </si>
  <si>
    <t>MEHARIN</t>
  </si>
  <si>
    <t>MEILLON</t>
  </si>
  <si>
    <t>MENDIONDE</t>
  </si>
  <si>
    <t>MENDITTE</t>
  </si>
  <si>
    <t>MENDIVE</t>
  </si>
  <si>
    <t>MERACQ</t>
  </si>
  <si>
    <t>MERITEIN</t>
  </si>
  <si>
    <t>MESPLEDE</t>
  </si>
  <si>
    <t>MIALOS</t>
  </si>
  <si>
    <t>MIOSSENS LANUSSE</t>
  </si>
  <si>
    <t>MIREPEIX</t>
  </si>
  <si>
    <t>MOMAS</t>
  </si>
  <si>
    <t>MOMY</t>
  </si>
  <si>
    <t>MONASSUT AUDIRACQ</t>
  </si>
  <si>
    <t>MONCAUP</t>
  </si>
  <si>
    <t>MONCAYOLLE LARRORY MENDIBIEU</t>
  </si>
  <si>
    <t>MONCLA</t>
  </si>
  <si>
    <t>MONEIN</t>
  </si>
  <si>
    <t>MONPEZAT</t>
  </si>
  <si>
    <t>MONT</t>
  </si>
  <si>
    <t>MONTAGUT</t>
  </si>
  <si>
    <t>MONTANER</t>
  </si>
  <si>
    <t>MONTARDON</t>
  </si>
  <si>
    <t>MONT DISSE</t>
  </si>
  <si>
    <t>MONTFORT</t>
  </si>
  <si>
    <t>MONTORY</t>
  </si>
  <si>
    <t>MORLAAS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</si>
  <si>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</si>
  <si>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</si>
  <si>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</si>
  <si>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</si>
  <si>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</si>
  <si>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</si>
  <si>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</si>
  <si>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</si>
  <si>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</si>
  <si>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 ANGOS</t>
  </si>
  <si>
    <t>NAVARRENX</t>
  </si>
  <si>
    <t>NAY</t>
  </si>
  <si>
    <t>NOGUERES</t>
  </si>
  <si>
    <t>NOUSTY</t>
  </si>
  <si>
    <t>OGENNE CAMPTORT</t>
  </si>
  <si>
    <t>OGEU LES BAINS</t>
  </si>
  <si>
    <t>OLORON SAINTE MARIE</t>
  </si>
  <si>
    <t>ORAAS</t>
  </si>
  <si>
    <t>ORDIARP</t>
  </si>
  <si>
    <t>OREGUE</t>
  </si>
  <si>
    <t>ORIN</t>
  </si>
  <si>
    <t>ORION</t>
  </si>
  <si>
    <t>ORRIULE</t>
  </si>
  <si>
    <t>ORSANCO</t>
  </si>
  <si>
    <t>ORTHEZ</t>
  </si>
  <si>
    <t>OS MARSILLON</t>
  </si>
  <si>
    <t>OSSAS SUHARE</t>
  </si>
  <si>
    <t>OSSE EN ASPE</t>
  </si>
  <si>
    <t>OSSENX</t>
  </si>
  <si>
    <t>OSSERAIN RIVAREYTE</t>
  </si>
  <si>
    <t>OSSES</t>
  </si>
  <si>
    <t>OSTABAT ASME</t>
  </si>
  <si>
    <t>OUILLON</t>
  </si>
  <si>
    <t>OUSSE</t>
  </si>
  <si>
    <t>OZENX MONTESTRUCQ</t>
  </si>
  <si>
    <t>PAGOLLE</t>
  </si>
  <si>
    <t>PARBAYSE</t>
  </si>
  <si>
    <t>PARDIES</t>
  </si>
  <si>
    <t>PARDIES PIETAT</t>
  </si>
  <si>
    <t>PAU</t>
  </si>
  <si>
    <t>PEYRELONGUE ABOS</t>
  </si>
  <si>
    <t>PIETS PLASENCE MOUSTROU</t>
  </si>
  <si>
    <t>POEY DE LESCAR</t>
  </si>
  <si>
    <t>POEY D OLORON</t>
  </si>
  <si>
    <t>POMPS</t>
  </si>
  <si>
    <t>PONSON DEBAT POUTS</t>
  </si>
  <si>
    <t>PONSON DESSUS</t>
  </si>
  <si>
    <t>PONTACQ</t>
  </si>
  <si>
    <t>PONTIACQ VIELLEPINTE</t>
  </si>
  <si>
    <t>PORTET</t>
  </si>
  <si>
    <t>POULIACQ</t>
  </si>
  <si>
    <t>POURSIUGUES BOUCOUE</t>
  </si>
  <si>
    <t>PRECHACQ JOSBAIG</t>
  </si>
  <si>
    <t>PRECHACQ NAVARRENX</t>
  </si>
  <si>
    <t>PRECILHON</t>
  </si>
  <si>
    <t>PUYOO</t>
  </si>
  <si>
    <t>RAMOUS</t>
  </si>
  <si>
    <t>REBENACQ</t>
  </si>
  <si>
    <t>RIBARROUY</t>
  </si>
  <si>
    <t>RIUPEYROUS</t>
  </si>
  <si>
    <t>RIVEHAUTE</t>
  </si>
  <si>
    <t>RONTIGNON</t>
  </si>
  <si>
    <t>ROQUIAGUE</t>
  </si>
  <si>
    <t>SAINT ABIT</t>
  </si>
  <si>
    <t>SAINT ARMOU</t>
  </si>
  <si>
    <t>SAINT BOES</t>
  </si>
  <si>
    <t>SAINT CASTIN</t>
  </si>
  <si>
    <t>SAINTE COLOME</t>
  </si>
  <si>
    <t>SAINT DOS</t>
  </si>
  <si>
    <t>SAINTE ENGRACE</t>
  </si>
  <si>
    <t>SAINT ESTEBEN</t>
  </si>
  <si>
    <t>SAINT ETIENNE DE BAIGORRY</t>
  </si>
  <si>
    <t>SAINT FAUST</t>
  </si>
  <si>
    <t>SAINT GIRONS EN BEARN</t>
  </si>
  <si>
    <t>SAINT GLADIE ARRIVE MUNEIN</t>
  </si>
  <si>
    <t>SAINT GOIN</t>
  </si>
  <si>
    <t>SAINT JAMMES</t>
  </si>
  <si>
    <t>SAINT JEAN DE LUZ</t>
  </si>
  <si>
    <t>SAINT JEAN LE VIEUX</t>
  </si>
  <si>
    <t>SAINT JEAN PIED DE PORT</t>
  </si>
  <si>
    <t>SAINT JEAN POUDGE</t>
  </si>
  <si>
    <t>SAINT JUSAINT IBARRE</t>
  </si>
  <si>
    <t>SAINT LAURENT BRETAGNE</t>
  </si>
  <si>
    <t>SAINT MARTIN D ARBEROUE</t>
  </si>
  <si>
    <t>SAINT MARTIN D ARROSSA</t>
  </si>
  <si>
    <t>SAINT PE DE LEREN</t>
  </si>
  <si>
    <t>SAINT PEE SUR NIVELLE</t>
  </si>
  <si>
    <t>SAINT PIERRE D IRUBE</t>
  </si>
  <si>
    <t>SAINT VINCENT</t>
  </si>
  <si>
    <t>SALIES DE BEARN</t>
  </si>
  <si>
    <t>SALLES MONGISCARD</t>
  </si>
  <si>
    <t>SALLESPISSE</t>
  </si>
  <si>
    <t>SAMES</t>
  </si>
  <si>
    <t>SAMSONS LION</t>
  </si>
  <si>
    <t>SARE</t>
  </si>
  <si>
    <t>SARPOURENX</t>
  </si>
  <si>
    <t>SARRANCE</t>
  </si>
  <si>
    <t>SAUBOLE</t>
  </si>
  <si>
    <t>SAUCEDE</t>
  </si>
  <si>
    <t>SAUGUIS SAINT ETIENNE</t>
  </si>
  <si>
    <t>SAULT DE NAVAILLES</t>
  </si>
  <si>
    <t>SAUVAGNON</t>
  </si>
  <si>
    <t>SAUVELADE</t>
  </si>
  <si>
    <t>SAUVETERRE DE BEARN</t>
  </si>
  <si>
    <t>SEBY</t>
  </si>
  <si>
    <t>SEDZE MAUBECQ</t>
  </si>
  <si>
    <t>SEDZERE</t>
  </si>
  <si>
    <t>SEMEACQ BLACHON</t>
  </si>
  <si>
    <t>SERRES CASTET</t>
  </si>
  <si>
    <t>SERRES MORLAAS</t>
  </si>
  <si>
    <t>SERRES SAINTE MARIE</t>
  </si>
  <si>
    <t>SEVIGNACQ MEYRACQ</t>
  </si>
  <si>
    <t>SEVIGNACQ</t>
  </si>
  <si>
    <t>SIMACOURBE</t>
  </si>
  <si>
    <t>SIROS</t>
  </si>
  <si>
    <t>SOUMOULOU</t>
  </si>
  <si>
    <t>SOURAIDE</t>
  </si>
  <si>
    <t>SUHESCUN</t>
  </si>
  <si>
    <t>SUS</t>
  </si>
  <si>
    <t>SUSMIOU</t>
  </si>
  <si>
    <t>TABAILLE USQUAIN</t>
  </si>
  <si>
    <t>TADOUSSE USSAU</t>
  </si>
  <si>
    <t>TARDETS SORHOLUS</t>
  </si>
  <si>
    <t>TARON SADIRAC VIELLENAVE</t>
  </si>
  <si>
    <t>TARSACQ</t>
  </si>
  <si>
    <t>THEZE</t>
  </si>
  <si>
    <t>TROIS VILLES</t>
  </si>
  <si>
    <t>UHART CIZE</t>
  </si>
  <si>
    <t>UHART MIXE</t>
  </si>
  <si>
    <t>URCUIT</t>
  </si>
  <si>
    <t>URDES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</si>
  <si>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</si>
  <si>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</si>
  <si>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</si>
  <si>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</si>
  <si>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</si>
  <si>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</si>
  <si>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</si>
  <si>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</si>
  <si>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</si>
  <si>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</si>
  <si>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</si>
  <si>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 D ARTHEZ</t>
  </si>
  <si>
    <t>VIELLENAVE DE NAVARRENX</t>
  </si>
  <si>
    <t>VIELLESEGURE</t>
  </si>
  <si>
    <t>VIGNES</t>
  </si>
  <si>
    <t>VILLEFRANQUE</t>
  </si>
  <si>
    <t>VIODOS ABENSE DE BAS</t>
  </si>
  <si>
    <t>VIVEN</t>
  </si>
  <si>
    <t>L ABSIE</t>
  </si>
  <si>
    <t>ADILLY</t>
  </si>
  <si>
    <t>AIFFRES</t>
  </si>
  <si>
    <t>AIGONNAY</t>
  </si>
  <si>
    <t>AIRVAULT</t>
  </si>
  <si>
    <t>ALLONNE</t>
  </si>
  <si>
    <t>AMAILLOUX</t>
  </si>
  <si>
    <t>AMURE</t>
  </si>
  <si>
    <t>ARCAIS</t>
  </si>
  <si>
    <t>ARDILLEUX</t>
  </si>
  <si>
    <t>ARDIN</t>
  </si>
  <si>
    <t>ARGENTONAY</t>
  </si>
  <si>
    <t>ARGENTON L EGLISE</t>
  </si>
  <si>
    <t>ASNIERES EN POITOU</t>
  </si>
  <si>
    <t>ASSAIS LES JUMEAUX</t>
  </si>
  <si>
    <t>AUBIGNY</t>
  </si>
  <si>
    <t>AVAILLES THOUARSAIS</t>
  </si>
  <si>
    <t>AVON</t>
  </si>
  <si>
    <t>AZAY LE BRULE</t>
  </si>
  <si>
    <t>AZAY SUR THOUET</t>
  </si>
  <si>
    <t>LA BATAILLE</t>
  </si>
  <si>
    <t>BEAULIEU SOUS PARTHENAY</t>
  </si>
  <si>
    <t>BEAUSSAIS VITRE</t>
  </si>
  <si>
    <t>BEAUVOIR SUR NIORT</t>
  </si>
  <si>
    <t>BECELEUF</t>
  </si>
  <si>
    <t>BELLEVILLE</t>
  </si>
  <si>
    <t>BESSINES</t>
  </si>
  <si>
    <t>LE BEUGNON</t>
  </si>
  <si>
    <t>BOISME</t>
  </si>
  <si>
    <t>BOISSEROLLES</t>
  </si>
  <si>
    <t>LA BOISSIERE EN GATINE</t>
  </si>
  <si>
    <t>BOUGON</t>
  </si>
  <si>
    <t>BOUILLE LORETZ</t>
  </si>
  <si>
    <t>BOUIN</t>
  </si>
  <si>
    <t>LE BOURDET</t>
  </si>
  <si>
    <t>BOUSSAIS</t>
  </si>
  <si>
    <t>LA CRECHE</t>
  </si>
  <si>
    <t>BRESSUIRE</t>
  </si>
  <si>
    <t>BRETIGNOLLES</t>
  </si>
  <si>
    <t>LE BREUIL BERNARD</t>
  </si>
  <si>
    <t>BRIEUIL SUR CHIZE</t>
  </si>
  <si>
    <t>BRION PRES THOUET</t>
  </si>
  <si>
    <t>BRIOUX SUR BOUTONNE</t>
  </si>
  <si>
    <t>BRULAIN</t>
  </si>
  <si>
    <t>LE BUSSEAU</t>
  </si>
  <si>
    <t>CAUNAY</t>
  </si>
  <si>
    <t>CELLES SUR BELLE</t>
  </si>
  <si>
    <t>CERIZAY</t>
  </si>
  <si>
    <t>CERSAY</t>
  </si>
  <si>
    <t>CHAIL</t>
  </si>
  <si>
    <t>CHAMPDENIERS SAINT DENIS</t>
  </si>
  <si>
    <t>CHANTECORPS</t>
  </si>
  <si>
    <t>LA CHAPELLE BATON</t>
  </si>
  <si>
    <t>LA CHAPELLE BERTRAND</t>
  </si>
  <si>
    <t>LA CHAPELLE POUILLOUX</t>
  </si>
  <si>
    <t>LA CHAPELLE SAINT ETIENNE</t>
  </si>
  <si>
    <t>LA CHAPELLE SAINT LAURENT</t>
  </si>
  <si>
    <t>LA CHAPELLE THIREUIL</t>
  </si>
  <si>
    <t>PRISSE LA CHARRIERE</t>
  </si>
  <si>
    <t>MAULEON</t>
  </si>
  <si>
    <t>CHATILLON SUR THOUET</t>
  </si>
  <si>
    <t>CHAURAY</t>
  </si>
  <si>
    <t>CHEF BOUTONNE</t>
  </si>
  <si>
    <t>CHENAY</t>
  </si>
  <si>
    <t>CHERIGNE</t>
  </si>
  <si>
    <t>CHERVEUX</t>
  </si>
  <si>
    <t>CHEY</t>
  </si>
  <si>
    <t>CHICHE</t>
  </si>
  <si>
    <t>LE CHILLOU</t>
  </si>
  <si>
    <t>CHIZE</t>
  </si>
  <si>
    <t>CIRIERES</t>
  </si>
  <si>
    <t>CLAVE</t>
  </si>
  <si>
    <t>CLESSE</t>
  </si>
  <si>
    <t>CLUSSAIS LA POMMERAIE</t>
  </si>
  <si>
    <t>COMBRAND</t>
  </si>
  <si>
    <t>LA COUARDE</t>
  </si>
  <si>
    <t>COULON</t>
  </si>
  <si>
    <t>COULONGES SUR L AUTIZE</t>
  </si>
  <si>
    <t>COULONGES THOUARSAIS</t>
  </si>
  <si>
    <t>COURLAY</t>
  </si>
  <si>
    <t>COUTIERES</t>
  </si>
  <si>
    <t>COUTURE D ARGENSON</t>
  </si>
  <si>
    <t>CREZIERES</t>
  </si>
  <si>
    <t>DOUX</t>
  </si>
  <si>
    <t>ECHIRE</t>
  </si>
  <si>
    <t>ENSIGNE</t>
  </si>
  <si>
    <t>EPANNES</t>
  </si>
  <si>
    <t>EXIREUIL</t>
  </si>
  <si>
    <t>EXOUDUN</t>
  </si>
  <si>
    <t>FAYE L ABBESSE</t>
  </si>
  <si>
    <t>FAYE SUR ARDIN</t>
  </si>
  <si>
    <t>FENERY</t>
  </si>
  <si>
    <t>LA FERRIERE EN PARTHENAY</t>
  </si>
  <si>
    <t>FOMPERRON</t>
  </si>
  <si>
    <t>FONTENILLE SAINT MARTIN D ENTRAIGUES</t>
  </si>
  <si>
    <t>LA FORET SUR SEVRE</t>
  </si>
  <si>
    <t>FORS</t>
  </si>
  <si>
    <t>LES FOSSES</t>
  </si>
  <si>
    <t>LA FOYE MONJAULT</t>
  </si>
  <si>
    <t>FRANCOIS</t>
  </si>
  <si>
    <t>FRESSINES</t>
  </si>
  <si>
    <t>FRONTENAY ROHAN ROHAN</t>
  </si>
  <si>
    <t>GENNETON</t>
  </si>
  <si>
    <t>GERMOND ROUVRE</t>
  </si>
  <si>
    <t>GLENAY</t>
  </si>
  <si>
    <t>GOURGE</t>
  </si>
  <si>
    <t>GOURNAY LOIZE</t>
  </si>
  <si>
    <t>GRANZAY GRIPT</t>
  </si>
  <si>
    <t>LES GROSEILLERS</t>
  </si>
  <si>
    <t>HANC</t>
  </si>
  <si>
    <t>IRAIS</t>
  </si>
  <si>
    <t>JUSCORPS</t>
  </si>
  <si>
    <t>LAGEON</t>
  </si>
  <si>
    <t>LARGEASSE</t>
  </si>
  <si>
    <t>LEZAY</t>
  </si>
  <si>
    <t>LHOUMOIS</t>
  </si>
  <si>
    <t>LIMALONGES</t>
  </si>
  <si>
    <t>LORIGNE</t>
  </si>
  <si>
    <t>LOUBIGNE</t>
  </si>
  <si>
    <t>LOUBILLE</t>
  </si>
  <si>
    <t>LOUIN</t>
  </si>
  <si>
    <t>LOUZY</t>
  </si>
  <si>
    <t>LUCHE SUR BRIOUX</t>
  </si>
  <si>
    <t>LUCHE THOUARSAIS</t>
  </si>
  <si>
    <t>LUSSERAY</t>
  </si>
  <si>
    <t>LUZAY</t>
  </si>
  <si>
    <t>MAGNE</t>
  </si>
  <si>
    <t>MAIRE LEVESCAULT</t>
  </si>
  <si>
    <t>MAISONNAY</t>
  </si>
  <si>
    <t>MAISONTIERS</t>
  </si>
  <si>
    <t>MARIGNY</t>
  </si>
  <si>
    <t>MARNES</t>
  </si>
  <si>
    <t>MAUZE SUR LE MIGNON</t>
  </si>
  <si>
    <t>MAUZE THOUARSAIS</t>
  </si>
  <si>
    <t>MAZIERES EN GATINE</t>
  </si>
  <si>
    <t>MAZIERES SUR BERONNE</t>
  </si>
  <si>
    <t>MELLERAN</t>
  </si>
  <si>
    <t>MENIGOUTE</t>
  </si>
  <si>
    <t>MESSE</t>
  </si>
  <si>
    <t>MISSE</t>
  </si>
  <si>
    <t>MONCOUTANT</t>
  </si>
  <si>
    <t>MONTALEMBERT</t>
  </si>
  <si>
    <t>MONTRAVERS</t>
  </si>
  <si>
    <t>LA MOTHE SAINT HERAY</t>
  </si>
  <si>
    <t>MOUGON</t>
  </si>
  <si>
    <t>MOUTIERS SOUS CHANTEMERLE</t>
  </si>
  <si>
    <t>NANTEUIL</t>
  </si>
  <si>
    <t>NEUVY BOUIN</t>
  </si>
  <si>
    <t>NIORT</t>
  </si>
  <si>
    <t>NUEIL LES AUBIERS</t>
  </si>
  <si>
    <t>OIRON</t>
  </si>
  <si>
    <t>OROUX</t>
  </si>
  <si>
    <t>PAIZAY LE CHAPT</t>
  </si>
  <si>
    <t>PAIZAY LE TORT</t>
  </si>
  <si>
    <t>PAMPLIE</t>
  </si>
  <si>
    <t>PAMPROUX</t>
  </si>
  <si>
    <t>PARTHENAY</t>
  </si>
  <si>
    <t>PAS DE JEU</t>
  </si>
  <si>
    <t>PERIGNE</t>
  </si>
  <si>
    <t>PERS</t>
  </si>
  <si>
    <t>LA PETITE BOISSIERE</t>
  </si>
  <si>
    <t>LA PEYRATTE</t>
  </si>
  <si>
    <t>PIOUSSAY</t>
  </si>
  <si>
    <t>PLIBOUX</t>
  </si>
  <si>
    <t>POMPAIRE</t>
  </si>
  <si>
    <t>POUFFONDS</t>
  </si>
  <si>
    <t>POUGNE HERISSON</t>
  </si>
  <si>
    <t>PRAHECQ</t>
  </si>
  <si>
    <t>PRAILLES</t>
  </si>
  <si>
    <t>PRESSIGNY</t>
  </si>
  <si>
    <t>PRIAIRES</t>
  </si>
  <si>
    <t>PRIN DEYRANCON</t>
  </si>
  <si>
    <t>PUGNY</t>
  </si>
  <si>
    <t>PUIHARDY</t>
  </si>
  <si>
    <t>REFFANNES</t>
  </si>
  <si>
    <t>LE RETAIL</t>
  </si>
  <si>
    <t>LA ROCHENARD</t>
  </si>
  <si>
    <t>ROM</t>
  </si>
  <si>
    <t>ROMANS</t>
  </si>
  <si>
    <t>SAINT AMAND SUR SEVRE</t>
  </si>
  <si>
    <t>SAINT ANDRE SUR SEVRE</t>
  </si>
  <si>
    <t>SAINT AUBIN DU PLAIN</t>
  </si>
  <si>
    <t>SAINT AUBIN LE CLOUD</t>
  </si>
  <si>
    <t>SAINTE BLANDINE</t>
  </si>
  <si>
    <t>SAINT CHRISTOPHE SUR ROC</t>
  </si>
  <si>
    <t>VOULMENTIN</t>
  </si>
  <si>
    <t>SAINT CYR LA LANDE</t>
  </si>
  <si>
    <t>SAINTE EANNE</t>
  </si>
  <si>
    <t>SAINT ETIENNE LA CIGOGNE</t>
  </si>
  <si>
    <t>SAINT GELAIS</t>
  </si>
  <si>
    <t>SAINT GENARD</t>
  </si>
  <si>
    <t>SAINT GENEROUX</t>
  </si>
  <si>
    <t>SAINT GEORGES DE NOISNE</t>
  </si>
  <si>
    <t>SAINT GEORGES DE REX</t>
  </si>
  <si>
    <t>SAINT GERMAIN DE LONGUE CHAUME</t>
  </si>
  <si>
    <t>SAINT GERMIER</t>
  </si>
  <si>
    <t>SAINT HILAIRE LA PALUD</t>
  </si>
  <si>
    <t>SAINT JACQUES DE THOUARS</t>
  </si>
  <si>
    <t>SAINT JEAN DE THOUARS</t>
  </si>
  <si>
    <t>SAINT JOUIN DE MARNES</t>
  </si>
  <si>
    <t>SAINT JOUIN DE MILLY</t>
  </si>
  <si>
    <t>SAINT LAURS</t>
  </si>
  <si>
    <t>SAINT LEGER DE LA MARTINIERE</t>
  </si>
  <si>
    <t>SAINT LEGER DE MONTBRUN</t>
  </si>
  <si>
    <t>SAINT LIN</t>
  </si>
  <si>
    <t>SAINT LOUP LAMAIRE</t>
  </si>
  <si>
    <t>SAINT MAIXENT DE BEUGNE</t>
  </si>
  <si>
    <t>SAINT MAIXENT L ECOLE</t>
  </si>
  <si>
    <t>SAINT MARC LA LANDE</t>
  </si>
  <si>
    <t>SAINT MARTIN DE BERNEGOUE</t>
  </si>
  <si>
    <t>SAINT MARTIN DE MACON</t>
  </si>
  <si>
    <t>SAINT MARTIN DE SAINT MAIXENT</t>
  </si>
  <si>
    <t>SAINT MARTIN DE SANZAY</t>
  </si>
  <si>
    <t>SAINT MARTIN DU FOUILLOUX</t>
  </si>
  <si>
    <t>SAINT MARTIN LES MELLE</t>
  </si>
  <si>
    <t>SAINT MAURICE ETUSSON</t>
  </si>
  <si>
    <t>SAINT MAXIRE</t>
  </si>
  <si>
    <t>SAINTE NEOMAYE</t>
  </si>
  <si>
    <t>SAINTE OUENNE</t>
  </si>
  <si>
    <t>SAINT PARDOUX</t>
  </si>
  <si>
    <t>SAINT PAUL EN GATINE</t>
  </si>
  <si>
    <t>SAINT PIERRE DES ECHAUBROGNES</t>
  </si>
  <si>
    <t>SAINT POMPAIN</t>
  </si>
  <si>
    <t>SAINT ROMANS DES CHAMPS</t>
  </si>
  <si>
    <t>SAINT ROMANS LES MELLE</t>
  </si>
  <si>
    <t>SAINTE SOLINE</t>
  </si>
  <si>
    <t>SAINT VARENT</t>
  </si>
  <si>
    <t>SAINTE VERGE</t>
  </si>
  <si>
    <t>SAINT VINCENT LA CHATRE</t>
  </si>
  <si>
    <t>SAIVRES</t>
  </si>
  <si>
    <t>SANSAIS</t>
  </si>
  <si>
    <t>SAURAIS</t>
  </si>
  <si>
    <t>SAUZE VAUSSAIS</t>
  </si>
  <si>
    <t>SCIECQ</t>
  </si>
  <si>
    <t>SCILLE</t>
  </si>
  <si>
    <t>SECONDIGNE SUR BELLE</t>
  </si>
  <si>
    <t>SECONDIGNY</t>
  </si>
  <si>
    <t>SELIGNE</t>
  </si>
  <si>
    <t>SEPVRET</t>
  </si>
  <si>
    <t>SOMPT</t>
  </si>
  <si>
    <t>SOUDAN</t>
  </si>
  <si>
    <t>SOUTIERS</t>
  </si>
  <si>
    <t>SURIN</t>
  </si>
  <si>
    <t>TAIZE</t>
  </si>
  <si>
    <t>LE TALLUD</t>
  </si>
  <si>
    <t>TESSONNIERE</t>
  </si>
  <si>
    <t>THENEZAY</t>
  </si>
  <si>
    <t>THORIGNY SUR LE MIGNON</t>
  </si>
  <si>
    <t>THOUARS</t>
  </si>
  <si>
    <t>TILLOU</t>
  </si>
  <si>
    <t>TOURTENAY</t>
  </si>
  <si>
    <t>TRAYES</t>
  </si>
  <si>
    <t>USSEAU</t>
  </si>
  <si>
    <t>VALLANS</t>
  </si>
  <si>
    <t>VANCAIS</t>
  </si>
  <si>
    <t>LE VANNEAU IRLEAU</t>
  </si>
  <si>
    <t>VANZAY</t>
  </si>
  <si>
    <t>VASLES</t>
  </si>
  <si>
    <t>VAUSSEROUX</t>
  </si>
  <si>
    <t>VAUTEBIS</t>
  </si>
  <si>
    <t>VERNOUX EN GATINE</t>
  </si>
  <si>
    <t>VERNOUX SUR BOUTONNE</t>
  </si>
  <si>
    <t>VERRUYES</t>
  </si>
  <si>
    <t>LE VERT</t>
  </si>
  <si>
    <t>VIENNAY</t>
  </si>
  <si>
    <t>VILLEFOLLET</t>
  </si>
  <si>
    <t>VILLEMAIN</t>
  </si>
  <si>
    <t>VILLIERS EN BOIS</t>
  </si>
  <si>
    <t>VILLIERS EN PLAINE</t>
  </si>
  <si>
    <t>VILLIERS SUR CHIZE</t>
  </si>
  <si>
    <t>VOUILLE</t>
  </si>
  <si>
    <t>XAINTRAY</t>
  </si>
  <si>
    <t>ADRIERS</t>
  </si>
  <si>
    <t>AMBERRE</t>
  </si>
  <si>
    <t>ANCHE</t>
  </si>
  <si>
    <t>ANGLES SUR L ANGLIN</t>
  </si>
  <si>
    <t>ANTIGNY</t>
  </si>
  <si>
    <t>ANTRAN</t>
  </si>
  <si>
    <t>ARCAY</t>
  </si>
  <si>
    <t>ARCHIGNY</t>
  </si>
  <si>
    <t>ASLONNES</t>
  </si>
  <si>
    <t>ASNIERES SUR BLOUR</t>
  </si>
  <si>
    <t>ASNOIS</t>
  </si>
  <si>
    <t>AVAILLES EN CHATELLERAULT</t>
  </si>
  <si>
    <t>AVAILLES LIMOUZINE</t>
  </si>
  <si>
    <t>AVANTON</t>
  </si>
  <si>
    <t>AYRON</t>
  </si>
  <si>
    <t>BASSES</t>
  </si>
  <si>
    <t>BELLEFONDS</t>
  </si>
  <si>
    <t>BENASSAY</t>
  </si>
  <si>
    <t>BERRIE</t>
  </si>
  <si>
    <t>BERTHEGON</t>
  </si>
  <si>
    <t>BERUGES</t>
  </si>
  <si>
    <t>BETHINES</t>
  </si>
  <si>
    <t>BEUXES</t>
  </si>
  <si>
    <t>BIARD</t>
  </si>
  <si>
    <t>BIGNOUX</t>
  </si>
  <si>
    <t>BLANZAY</t>
  </si>
  <si>
    <t>BONNEUIL MATOURS</t>
  </si>
  <si>
    <t>BOURESSE</t>
  </si>
  <si>
    <t>BOURG ARCHAMBAULT</t>
  </si>
  <si>
    <t>BOURNAND</t>
  </si>
  <si>
    <t>BRIGUEIL LE CHANTRE</t>
  </si>
  <si>
    <t>BRION</t>
  </si>
  <si>
    <t>BRUX</t>
  </si>
  <si>
    <t>LA BUSSIERE</t>
  </si>
  <si>
    <t>BUXEROLLES</t>
  </si>
  <si>
    <t>BUXEUIL</t>
  </si>
  <si>
    <t>CEAUX EN COUHE</t>
  </si>
  <si>
    <t>CEAUX EN LOUDUN</t>
  </si>
  <si>
    <t>CELLE LEVESCAULT</t>
  </si>
  <si>
    <t>CENON SUR VIENNE</t>
  </si>
  <si>
    <t>CERNAY</t>
  </si>
  <si>
    <t>CHABOURNAY</t>
  </si>
  <si>
    <t>CHALANDRAY</t>
  </si>
  <si>
    <t>CHAMPAGNE LE SEC</t>
  </si>
  <si>
    <t>CHAMPAGNE SAINT HILAIRE</t>
  </si>
  <si>
    <t>CHAMPIGNY LE SEC</t>
  </si>
  <si>
    <t>LA CHAPELLE MONTREUIL</t>
  </si>
  <si>
    <t>LA CHAPELLE MOULIERE</t>
  </si>
  <si>
    <t>CHAPELLE VIVIERS</t>
  </si>
  <si>
    <t>CHARROUX</t>
  </si>
  <si>
    <t>CHASSENEUIL DU POITOU</t>
  </si>
  <si>
    <t>CHATAIN</t>
  </si>
  <si>
    <t>CHATEAU GARNIER</t>
  </si>
  <si>
    <t>CHATEAU LARCHER</t>
  </si>
  <si>
    <t>CHATELLERAULT</t>
  </si>
  <si>
    <t>CHATILLON</t>
  </si>
  <si>
    <t>CHAUNAY</t>
  </si>
  <si>
    <t>LA CHAUSSEE</t>
  </si>
  <si>
    <t>CHAUVIGNY</t>
  </si>
  <si>
    <t>CHENEVELLES</t>
  </si>
  <si>
    <t>CHERVES</t>
  </si>
  <si>
    <t>CHIRE EN MONTREUIL</t>
  </si>
  <si>
    <t>CHOUPPES</t>
  </si>
  <si>
    <t>CISSE</t>
  </si>
  <si>
    <t>CIVAUX</t>
  </si>
  <si>
    <t>CIVRAY</t>
  </si>
  <si>
    <t>LA ROCHE RIGAULT</t>
  </si>
  <si>
    <t>CLOUE</t>
  </si>
  <si>
    <t>COUHE</t>
  </si>
  <si>
    <t>COULOMBIERS</t>
  </si>
  <si>
    <t>COUSSAY</t>
  </si>
  <si>
    <t>COUSSAY LES BOIS</t>
  </si>
  <si>
    <t>CRAON</t>
  </si>
  <si>
    <t>CROUTELLE</t>
  </si>
  <si>
    <t>CUHON</t>
  </si>
  <si>
    <t>CURCAY SUR DIVE</t>
  </si>
  <si>
    <t>CURZAY SUR VONNE</t>
  </si>
  <si>
    <t>DANGE SAINT ROMAIN</t>
  </si>
  <si>
    <t>DERCE</t>
  </si>
  <si>
    <t>DIENNE</t>
  </si>
  <si>
    <t>DISSAY</t>
  </si>
  <si>
    <t>DOUSSAY</t>
  </si>
  <si>
    <t>LA FERRIERE AIROUX</t>
  </si>
  <si>
    <t>FLEIX</t>
  </si>
  <si>
    <t>FLEURE</t>
  </si>
  <si>
    <t>FONTAINE LE COMTE</t>
  </si>
  <si>
    <t>FROZES</t>
  </si>
  <si>
    <t>GENCAY</t>
  </si>
  <si>
    <t>GIZAY</t>
  </si>
  <si>
    <t>GLENOUZE</t>
  </si>
  <si>
    <t>GOUEX</t>
  </si>
  <si>
    <t>LA GRIMAUDIERE</t>
  </si>
  <si>
    <t>GUESNES</t>
  </si>
  <si>
    <t>HAIMS</t>
  </si>
  <si>
    <t>INGRANDES</t>
  </si>
  <si>
    <t>L ISLE JOURDAIN</t>
  </si>
  <si>
    <t>ITEUIL</t>
  </si>
  <si>
    <t>JARDRES</t>
  </si>
  <si>
    <t>JAUNAY CLAN</t>
  </si>
  <si>
    <t>JAZENEUIL</t>
  </si>
  <si>
    <t>JOUHET</t>
  </si>
  <si>
    <t>JOURNET</t>
  </si>
  <si>
    <t>JOUSSE</t>
  </si>
  <si>
    <t>LATHUS SAINT REMY</t>
  </si>
  <si>
    <t>LATILLE</t>
  </si>
  <si>
    <t>LAUTHIERS</t>
  </si>
  <si>
    <t>LAVAUSSEAU</t>
  </si>
  <si>
    <t>LAVOUX</t>
  </si>
  <si>
    <t>LEIGNE LES BOIS</t>
  </si>
  <si>
    <t>LEIGNES SUR FONTAINE</t>
  </si>
  <si>
    <t>LEIGNE SUR USSEAU</t>
  </si>
  <si>
    <t>LENCLOITRE</t>
  </si>
  <si>
    <t>LESIGNY</t>
  </si>
  <si>
    <t>LEUGNY</t>
  </si>
  <si>
    <t>LHOMMAIZE</t>
  </si>
  <si>
    <t>LIGLET</t>
  </si>
  <si>
    <t>LIGUGE</t>
  </si>
  <si>
    <t>LINAZAY</t>
  </si>
  <si>
    <t>LINIERS</t>
  </si>
  <si>
    <t>LIZANT</t>
  </si>
  <si>
    <t>LOUDUN</t>
  </si>
  <si>
    <t>LUCHAPT</t>
  </si>
  <si>
    <t>LUSIGNAN</t>
  </si>
  <si>
    <t>LUSSAC LES CHATEAUX</t>
  </si>
  <si>
    <t>MAILLE</t>
  </si>
  <si>
    <t>MAIRE</t>
  </si>
  <si>
    <t>MAISONNEUVE</t>
  </si>
  <si>
    <t>MARCAY</t>
  </si>
  <si>
    <t>MARIGNY CHEMEREAU</t>
  </si>
  <si>
    <t>MARNAY</t>
  </si>
  <si>
    <t>MARTAIZE</t>
  </si>
  <si>
    <t>MASSOGNES</t>
  </si>
  <si>
    <t>MAULAY</t>
  </si>
  <si>
    <t>MAUPREVOIR</t>
  </si>
  <si>
    <t>MAZEUIL</t>
  </si>
  <si>
    <t>MESSEME</t>
  </si>
  <si>
    <t>MIGNALOUX BEAUVOIR</t>
  </si>
  <si>
    <t>MIGNE AUXANCES</t>
  </si>
  <si>
    <t>MILLAC</t>
  </si>
  <si>
    <t>MIREBEAU</t>
  </si>
  <si>
    <t>MONDION</t>
  </si>
  <si>
    <t>MONTAMISE</t>
  </si>
  <si>
    <t>MONTHOIRON</t>
  </si>
  <si>
    <t>MONTMORILLON</t>
  </si>
  <si>
    <t>MONTREUIL BONNIN</t>
  </si>
  <si>
    <t>MONTS SUR GUESNES</t>
  </si>
  <si>
    <t>MORTON</t>
  </si>
  <si>
    <t>MOULISMES</t>
  </si>
  <si>
    <t>MOUSSAC</t>
  </si>
  <si>
    <t>MOUTERRE SUR BLOURDE</t>
  </si>
  <si>
    <t>MOUTERRE SILLY</t>
  </si>
  <si>
    <t>NAINTRE</t>
  </si>
  <si>
    <t>NALLIERS</t>
  </si>
  <si>
    <t>NERIGNAC</t>
  </si>
  <si>
    <t>NEUVILLE DE POITOU</t>
  </si>
  <si>
    <t>NIEUIL L ESPOIR</t>
  </si>
  <si>
    <t>NOUAILLE MAUPERTUIS</t>
  </si>
  <si>
    <t>NUEIL SOUS FAYE</t>
  </si>
  <si>
    <t>ORCHES</t>
  </si>
  <si>
    <t>LES ORMES</t>
  </si>
  <si>
    <t>OUZILLY</t>
  </si>
  <si>
    <t>OYRE</t>
  </si>
  <si>
    <t>PAIZAY LE SEC</t>
  </si>
  <si>
    <t>PAYRE</t>
  </si>
  <si>
    <t>PAYROUX</t>
  </si>
  <si>
    <t>PERSAC</t>
  </si>
  <si>
    <t>PINDRAY</t>
  </si>
  <si>
    <t>PLEUMARTIN</t>
  </si>
  <si>
    <t>POITIERS</t>
  </si>
  <si>
    <t>PORT DE PILES</t>
  </si>
  <si>
    <t>POUANCAY</t>
  </si>
  <si>
    <t>POUANT</t>
  </si>
  <si>
    <t>POUILLE</t>
  </si>
  <si>
    <t>PRESSAC</t>
  </si>
  <si>
    <t>PRINCAY</t>
  </si>
  <si>
    <t>LA PUYE</t>
  </si>
  <si>
    <t>QUEAUX</t>
  </si>
  <si>
    <t>QUINCAY</t>
  </si>
  <si>
    <t>RANTON</t>
  </si>
  <si>
    <t>RASLAY</t>
  </si>
  <si>
    <t>LA ROCHE POSAY</t>
  </si>
  <si>
    <t>ROCHES PREMARIE ANDILLE</t>
  </si>
  <si>
    <t>ROIFFE</t>
  </si>
  <si>
    <t>ROUILLE</t>
  </si>
  <si>
    <t>SAINT BENOIT</t>
  </si>
  <si>
    <t>SAINT CLAIR</t>
  </si>
  <si>
    <t>SAINT GAUDENT</t>
  </si>
  <si>
    <t>SAINT GENESAINT D AMBIERE</t>
  </si>
  <si>
    <t>SAINT GEORGES LES BAILLARGEAUX</t>
  </si>
  <si>
    <t>SAINT GERMAIN</t>
  </si>
  <si>
    <t>SAINT GERVAIS LES TROIS CLOCHERS</t>
  </si>
  <si>
    <t>SAINT JEAN DE SAUVES</t>
  </si>
  <si>
    <t>SAINT JULIEN L ARS</t>
  </si>
  <si>
    <t>SAINT LAON</t>
  </si>
  <si>
    <t>SAINT LAURENT DE JOURDES</t>
  </si>
  <si>
    <t>SAINT LEGER DE MONTBRILLAIS</t>
  </si>
  <si>
    <t>SAINT LEOMER</t>
  </si>
  <si>
    <t>SAINT MACOUX</t>
  </si>
  <si>
    <t>VALDIVIENNE</t>
  </si>
  <si>
    <t>SAINT MARTIN L ARS</t>
  </si>
  <si>
    <t>SAINT MAURICE LA CLOUERE</t>
  </si>
  <si>
    <t>SAINT PIERRE DE MAILLE</t>
  </si>
  <si>
    <t>SAINT PIERRE D EXIDEUIL</t>
  </si>
  <si>
    <t>SAINT REMY SUR CREUSE</t>
  </si>
  <si>
    <t>SENILLE SAINT SAUVEUR</t>
  </si>
  <si>
    <t>SAINT SAVIOL</t>
  </si>
  <si>
    <t>SAINT SECONDIN</t>
  </si>
  <si>
    <t>SAIRES</t>
  </si>
  <si>
    <t>SAIX</t>
  </si>
  <si>
    <t>SAMMARCOLLES</t>
  </si>
  <si>
    <t>SANXAY</t>
  </si>
  <si>
    <t>SAULGE</t>
  </si>
  <si>
    <t>SAVIGNE</t>
  </si>
  <si>
    <t>SAVIGNY LEVESCAULT</t>
  </si>
  <si>
    <t>SAVIGNY SOUS FAYE</t>
  </si>
  <si>
    <t>SCORBE CLAIRVAUX</t>
  </si>
  <si>
    <t>SERIGNY</t>
  </si>
  <si>
    <t>SEVRES ANXAUMONT</t>
  </si>
  <si>
    <t>SILLARS</t>
  </si>
  <si>
    <t>SMARVES</t>
  </si>
  <si>
    <t>SOMMIERES DU CLAIN</t>
  </si>
  <si>
    <t>SOSSAIS</t>
  </si>
  <si>
    <t>TERCE</t>
  </si>
  <si>
    <t>TERNAY</t>
  </si>
  <si>
    <t>THOLLET</t>
  </si>
  <si>
    <t>THURAGEAU</t>
  </si>
  <si>
    <t>THURE</t>
  </si>
  <si>
    <t>LA TRIMOUILLE</t>
  </si>
  <si>
    <t>LES TROIS MOUTIERS</t>
  </si>
  <si>
    <t>USSON DU POITOU</t>
  </si>
  <si>
    <t>VAUX</t>
  </si>
  <si>
    <t>VAUX SUR VIENNE</t>
  </si>
  <si>
    <t>VELLECHES</t>
  </si>
  <si>
    <t>VENDEUVRE DU POITOU</t>
  </si>
  <si>
    <t>VERNON</t>
  </si>
  <si>
    <t>VERRUE</t>
  </si>
  <si>
    <t>VEZIERES</t>
  </si>
  <si>
    <t>VICQ SUR GARTEMPE</t>
  </si>
  <si>
    <t>LE VIGEANT</t>
  </si>
  <si>
    <t>LA VILLEDIEU DU CLAIN</t>
  </si>
  <si>
    <t>VILLEMORT</t>
  </si>
  <si>
    <t>VILLIERS</t>
  </si>
  <si>
    <t>VIVONNE</t>
  </si>
  <si>
    <t>VOULEME</t>
  </si>
  <si>
    <t>VOULON</t>
  </si>
  <si>
    <t>VOUNEUIL SOUS BIARD</t>
  </si>
  <si>
    <t>VOUNEUIL SUR VIENNE</t>
  </si>
  <si>
    <t>VOUZAILLES</t>
  </si>
  <si>
    <t>YVERSAY</t>
  </si>
  <si>
    <t>AIXE SUR VIENNE</t>
  </si>
  <si>
    <t>AMBAZAC</t>
  </si>
  <si>
    <t>ARNAC LA POSTE</t>
  </si>
  <si>
    <t>AUGNE</t>
  </si>
  <si>
    <t>AUREIL</t>
  </si>
  <si>
    <t>AZAT LE RIS</t>
  </si>
  <si>
    <t>BALLEDENT</t>
  </si>
  <si>
    <t>LA BAZEUGE</t>
  </si>
  <si>
    <t>BEAUMONT DU LAC</t>
  </si>
  <si>
    <t>BELLAC</t>
  </si>
  <si>
    <t>BERSAC SUR RIVALIER</t>
  </si>
  <si>
    <t>BESSINES SUR GARTEMPE</t>
  </si>
  <si>
    <t>BEYNAC</t>
  </si>
  <si>
    <t>LES BILLANGES</t>
  </si>
  <si>
    <t>BLANZAC</t>
  </si>
  <si>
    <t>BLOND</t>
  </si>
  <si>
    <t>BOISSEUIL</t>
  </si>
  <si>
    <t>BONNAC LA COTE</t>
  </si>
  <si>
    <t>BOSMIE L AIGUILLE</t>
  </si>
  <si>
    <t>BREUILAUFA</t>
  </si>
  <si>
    <t>LE BUIS</t>
  </si>
  <si>
    <t>BUJALEUF</t>
  </si>
  <si>
    <t>BURGNAC</t>
  </si>
  <si>
    <t>BUSSIERE GALANT</t>
  </si>
  <si>
    <t>BUSSIERE POITEVINE</t>
  </si>
  <si>
    <t>LES CARS</t>
  </si>
  <si>
    <t>CHAILLAC SUR VIENNE</t>
  </si>
  <si>
    <t>LE CHALARD</t>
  </si>
  <si>
    <t>CHALUS</t>
  </si>
  <si>
    <t>CHAMBORET</t>
  </si>
  <si>
    <t>CHAMPAGNAC LA RIVIERE</t>
  </si>
  <si>
    <t>CHAMPNETERY</t>
  </si>
  <si>
    <t>CHAMPSAC</t>
  </si>
  <si>
    <t>LA CHAPELLE MONTBRANDEIX</t>
  </si>
  <si>
    <t>CHAPTELAT</t>
  </si>
  <si>
    <t>CHATEAU CHERVIX</t>
  </si>
  <si>
    <t>CHATEAUNEUF LA FORET</t>
  </si>
  <si>
    <t>CHATEAUPONSAC</t>
  </si>
  <si>
    <t>LE CHATENET EN DOGNON</t>
  </si>
  <si>
    <t>CHEISSOUX</t>
  </si>
  <si>
    <t>CHERONNAC</t>
  </si>
  <si>
    <t>CIEUX</t>
  </si>
  <si>
    <t>COGNAC LA FORET</t>
  </si>
  <si>
    <t>COMPREIGNAC</t>
  </si>
  <si>
    <t>CONDAT SUR VIENNE</t>
  </si>
  <si>
    <t>COUSSAC BONNEVAL</t>
  </si>
  <si>
    <t>COUZEIX</t>
  </si>
  <si>
    <t>LA CROISILLE SUR BRIANCE</t>
  </si>
  <si>
    <t>LA CROIX SUR GARTEMPE</t>
  </si>
  <si>
    <t>CROMAC</t>
  </si>
  <si>
    <t>CUSSAC</t>
  </si>
  <si>
    <t>DARNAC</t>
  </si>
  <si>
    <t>DINSAC</t>
  </si>
  <si>
    <t>DOMPIERRE LES EGLISES</t>
  </si>
  <si>
    <t>DOMPS</t>
  </si>
  <si>
    <t>LE DORAT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</si>
  <si>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</si>
  <si>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</si>
  <si>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</si>
  <si>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</si>
  <si>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</si>
  <si>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</si>
  <si>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</si>
  <si>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</si>
  <si>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</si>
  <si>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</si>
  <si>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LA GENEYTOUSE</t>
  </si>
  <si>
    <t>GLANDON</t>
  </si>
  <si>
    <t>GLANGES</t>
  </si>
  <si>
    <t>GORRE</t>
  </si>
  <si>
    <t>LES GRANDS CHEZEAUX</t>
  </si>
  <si>
    <t>ISLE</t>
  </si>
  <si>
    <t>JABREILLES LES BORDES</t>
  </si>
  <si>
    <t>JANAILHAC</t>
  </si>
  <si>
    <t>JAVERDAT</t>
  </si>
  <si>
    <t>LA JONCHERE SAINT MAURICE</t>
  </si>
  <si>
    <t>JOUAC</t>
  </si>
  <si>
    <t>JOURGNAC</t>
  </si>
  <si>
    <t>LADIGNAC LE LONG</t>
  </si>
  <si>
    <t>LAURIERE</t>
  </si>
  <si>
    <t>LAVIGNAC</t>
  </si>
  <si>
    <t>LIMOGES</t>
  </si>
  <si>
    <t>LINARDS</t>
  </si>
  <si>
    <t>LUSSAC LES EGLISES</t>
  </si>
  <si>
    <t>MAGNAC BOURG</t>
  </si>
  <si>
    <t>MAGNAC LAVAL</t>
  </si>
  <si>
    <t>MAILHAC SUR BENAIZE</t>
  </si>
  <si>
    <t>MAISONNAIS SUR TARDOIRE</t>
  </si>
  <si>
    <t>MARVAL</t>
  </si>
  <si>
    <t>MASLEON</t>
  </si>
  <si>
    <t>MEILHAC</t>
  </si>
  <si>
    <t>MEUZAC</t>
  </si>
  <si>
    <t>LA MEYZE</t>
  </si>
  <si>
    <t>VAL D ISSOIRE</t>
  </si>
  <si>
    <t>MOISSANNES</t>
  </si>
  <si>
    <t>MONTROL SENARD</t>
  </si>
  <si>
    <t>MORTEMART</t>
  </si>
  <si>
    <t>NANTIAT</t>
  </si>
  <si>
    <t>NEDDE</t>
  </si>
  <si>
    <t>NEUVIC ENTIER</t>
  </si>
  <si>
    <t>NEXON</t>
  </si>
  <si>
    <t>NIEUL</t>
  </si>
  <si>
    <t>NOUIC</t>
  </si>
  <si>
    <t>ORADOUR SAINT GENEST</t>
  </si>
  <si>
    <t>ORADOUR SUR GLANE</t>
  </si>
  <si>
    <t>ORADOUR SUR VAYRES</t>
  </si>
  <si>
    <t>PAGEAS</t>
  </si>
  <si>
    <t>LE PALAIS SUR VIENNE</t>
  </si>
  <si>
    <t>PANAZOL</t>
  </si>
  <si>
    <t>PENSOL</t>
  </si>
  <si>
    <t>PEYRAT DE BELLAC</t>
  </si>
  <si>
    <t>PEYRAT LE CHATEAU</t>
  </si>
  <si>
    <t>PEYRILHAC</t>
  </si>
  <si>
    <t>PIERRE BUFFIERE</t>
  </si>
  <si>
    <t>LA PORCHERIE</t>
  </si>
  <si>
    <t>RANCON</t>
  </si>
  <si>
    <t>RAZES</t>
  </si>
  <si>
    <t>REMPNAT</t>
  </si>
  <si>
    <t>RILHAC LASTOURS</t>
  </si>
  <si>
    <t>RILHAC RANCON</t>
  </si>
  <si>
    <t>ROCHECHOUART</t>
  </si>
  <si>
    <t>LA ROCHE L ABEILLE</t>
  </si>
  <si>
    <t>ROUSSAC</t>
  </si>
  <si>
    <t>ROYERES</t>
  </si>
  <si>
    <t>ROZIERS SAINT GEORGES</t>
  </si>
  <si>
    <t>SAILLAT SUR VIENNE</t>
  </si>
  <si>
    <t>SAINT AMAND LE PETIT</t>
  </si>
  <si>
    <t>SAINT AMAND MAGNAZEIX</t>
  </si>
  <si>
    <t>SAINTE ANNE SAINT PRIEST</t>
  </si>
  <si>
    <t>SAINT AUVENT</t>
  </si>
  <si>
    <t>SAINT BARBANT</t>
  </si>
  <si>
    <t>SAINT BAZILE</t>
  </si>
  <si>
    <t>SAINT BONNET BRIANCE</t>
  </si>
  <si>
    <t>SAINT BONNET DE BELLAC</t>
  </si>
  <si>
    <t>SAINT BRICE SUR VIENNE</t>
  </si>
  <si>
    <t>SAINT CYR</t>
  </si>
  <si>
    <t>SAINT DENIS DES MURS</t>
  </si>
  <si>
    <t>SAINT GENCE</t>
  </si>
  <si>
    <t>SAINT GENESAINT SUR ROSELLE</t>
  </si>
  <si>
    <t>SAINT GEORGES LES LANDES</t>
  </si>
  <si>
    <t>SAINT GERMAIN LES BELLES</t>
  </si>
  <si>
    <t>SAINT GILLES LES FORETS</t>
  </si>
  <si>
    <t>SAINT HILAIRE BONNEVAL</t>
  </si>
  <si>
    <t>SAINT HILAIRE LA TREILLE</t>
  </si>
  <si>
    <t>SAINT HILAIRE LES PLACES</t>
  </si>
  <si>
    <t>SAINT JEAN LIGOURE</t>
  </si>
  <si>
    <t>SAINT JOUVENT</t>
  </si>
  <si>
    <t>SAINT JULIEN LE PETIT</t>
  </si>
  <si>
    <t>SAINT JUNIEN</t>
  </si>
  <si>
    <t>SAINT JUNIEN LES COMBES</t>
  </si>
  <si>
    <t>SAINT JUSAINT LE MARTEL</t>
  </si>
  <si>
    <t>SAINT LAURENT LES EGLISES</t>
  </si>
  <si>
    <t>SAINT LAURENT SUR GORRE</t>
  </si>
  <si>
    <t>SAINT LEGER LA MONTAGNE</t>
  </si>
  <si>
    <t>SAINT LEGER MAGNAZEIX</t>
  </si>
  <si>
    <t>SAINT LEONARD DE NOBLAT</t>
  </si>
  <si>
    <t>SAINTE MARIE DE VAUX</t>
  </si>
  <si>
    <t>SAINT MARTIAL SUR ISOP</t>
  </si>
  <si>
    <t>SAINT MARTIN DE JUSSAC</t>
  </si>
  <si>
    <t>SAINT MARTIN LE MAULT</t>
  </si>
  <si>
    <t>SAINT MARTIN LE VIEUX</t>
  </si>
  <si>
    <t>SAINT MARTIN TERRESSUS</t>
  </si>
  <si>
    <t>SAINT MATHIEU</t>
  </si>
  <si>
    <t>SAINT MAURICE LES BROUSSES</t>
  </si>
  <si>
    <t>SAINT MEARD</t>
  </si>
  <si>
    <t>SAINT OUEN SUR GARTEMPE</t>
  </si>
  <si>
    <t>SAINT PRIESAINT LIGOURE</t>
  </si>
  <si>
    <t>SAINT PRIESAINT SOUS AIXE</t>
  </si>
  <si>
    <t>SAINT PRIESAINT TAURION</t>
  </si>
  <si>
    <t>SAINT SORNIN LA MARCHE</t>
  </si>
  <si>
    <t>SAINT SORNIN LEULAC</t>
  </si>
  <si>
    <t>SAINT SULPICE LAURIERE</t>
  </si>
  <si>
    <t>SAINT SULPICE LES FEUILLES</t>
  </si>
  <si>
    <t>SAINT SYLVESTRE</t>
  </si>
  <si>
    <t>SAINT SYMPHORIEN SUR COUZE</t>
  </si>
  <si>
    <t>SAINT VICTURNIEN</t>
  </si>
  <si>
    <t>SAINT VITTE SUR BRIANCE</t>
  </si>
  <si>
    <t>SAINT YRIEIX LA PERCHE</t>
  </si>
  <si>
    <t>SAINT YRIEIX SOUS AIXE</t>
  </si>
  <si>
    <t>LES SALLES LAVAUGUYON</t>
  </si>
  <si>
    <t>SAUVIAT SUR VIGE</t>
  </si>
  <si>
    <t>SEREILHAC</t>
  </si>
  <si>
    <t>SOLIGNAC</t>
  </si>
  <si>
    <t>SURDOUX</t>
  </si>
  <si>
    <t>SUSSAC</t>
  </si>
  <si>
    <t>TERSANNES</t>
  </si>
  <si>
    <t>THIAT</t>
  </si>
  <si>
    <t>THOURON</t>
  </si>
  <si>
    <t>VAULRY</t>
  </si>
  <si>
    <t>VERNEUIL MOUSTIERS</t>
  </si>
  <si>
    <t>VERNEUIL SUR VIENNE</t>
  </si>
  <si>
    <t>VEYRAC</t>
  </si>
  <si>
    <t>VICQ SUR BREUILH</t>
  </si>
  <si>
    <t>VIDEIX</t>
  </si>
  <si>
    <t>LE VIGEN</t>
  </si>
  <si>
    <t>VILLEFAVARD</t>
  </si>
  <si>
    <t>Abzac 16</t>
  </si>
  <si>
    <t>Les Adjots 16</t>
  </si>
  <si>
    <t>Agris 16</t>
  </si>
  <si>
    <t>Aigre 16</t>
  </si>
  <si>
    <t>Alloue 16</t>
  </si>
  <si>
    <t>Ambérac 16</t>
  </si>
  <si>
    <t>Ambernac 16</t>
  </si>
  <si>
    <t>Ambleville 16</t>
  </si>
  <si>
    <t>Anais 16</t>
  </si>
  <si>
    <t>Angeac-Champagne 16</t>
  </si>
  <si>
    <t>Angeac-Charente 16</t>
  </si>
  <si>
    <t>Angeduc 16</t>
  </si>
  <si>
    <t>Angoulême 16</t>
  </si>
  <si>
    <t>Ansac-sur-Vienne 16</t>
  </si>
  <si>
    <t>Anville 16</t>
  </si>
  <si>
    <t>Ars 16</t>
  </si>
  <si>
    <t>Asnières-sur-Nouère 16</t>
  </si>
  <si>
    <t>Aubeterre-sur-Dronne 16</t>
  </si>
  <si>
    <t>Aunac-sur-Charente 16</t>
  </si>
  <si>
    <t>Aussac-Vadalle 16</t>
  </si>
  <si>
    <t>Baignes-Sainte-Radegonde 16</t>
  </si>
  <si>
    <t>Balzac 16</t>
  </si>
  <si>
    <t>Barbezières 16</t>
  </si>
  <si>
    <t>Barbezieux-Saint-Hilaire 16</t>
  </si>
  <si>
    <t>Bardenac 16</t>
  </si>
  <si>
    <t>Barret 16</t>
  </si>
  <si>
    <t>Barro 16</t>
  </si>
  <si>
    <t>Bassac 16</t>
  </si>
  <si>
    <t>Bazac 16</t>
  </si>
  <si>
    <t>Beaulieu-sur-Sonnette 16</t>
  </si>
  <si>
    <t>Bécheresse 16</t>
  </si>
  <si>
    <t>Bellon 16</t>
  </si>
  <si>
    <t>Benest 16</t>
  </si>
  <si>
    <t>Bernac 16</t>
  </si>
  <si>
    <t>Berneuil 16</t>
  </si>
  <si>
    <t>Bessac 16</t>
  </si>
  <si>
    <t>Bessé 16</t>
  </si>
  <si>
    <t>Bioussac 16</t>
  </si>
  <si>
    <t>Birac 16</t>
  </si>
  <si>
    <t>Côteaux du Blanzacais 16</t>
  </si>
  <si>
    <t>Blanzaguet-Saint-Cybard 16</t>
  </si>
  <si>
    <t>Boisbreteau 16</t>
  </si>
  <si>
    <t>Bonnes 16</t>
  </si>
  <si>
    <t>Bonneuil 16</t>
  </si>
  <si>
    <t>Bonneville 16</t>
  </si>
  <si>
    <t>Bors (Canton de Tude-et-Lavalette) 16</t>
  </si>
  <si>
    <t>Bors (Canton de Charente-Sud) 16</t>
  </si>
  <si>
    <t>Le Bouchage 16</t>
  </si>
  <si>
    <t>Bouëx 16</t>
  </si>
  <si>
    <t>Bourg-Charente 16</t>
  </si>
  <si>
    <t>Bouteville 16</t>
  </si>
  <si>
    <t>Boutiers-Saint-Trojan 16</t>
  </si>
  <si>
    <t>Brettes 16</t>
  </si>
  <si>
    <t>Bréville 16</t>
  </si>
  <si>
    <t>Brie 16</t>
  </si>
  <si>
    <t>Brie-sous-Barbezieux 16</t>
  </si>
  <si>
    <t>Brie-sous-Chalais 16</t>
  </si>
  <si>
    <t>Brigueuil 16</t>
  </si>
  <si>
    <t>Brillac 16</t>
  </si>
  <si>
    <t>Brossac 16</t>
  </si>
  <si>
    <t>Bunzac 16</t>
  </si>
  <si>
    <t>Cellefrouin 16</t>
  </si>
  <si>
    <t>Cellettes 16</t>
  </si>
  <si>
    <t>Chabanais 16</t>
  </si>
  <si>
    <t>Chabrac 16</t>
  </si>
  <si>
    <t>Chadurie 16</t>
  </si>
  <si>
    <t>Chalais 16</t>
  </si>
  <si>
    <t>Challignac 16</t>
  </si>
  <si>
    <t>Champagne-Vigny 16</t>
  </si>
  <si>
    <t>Champagne-Mouton 16</t>
  </si>
  <si>
    <t>Champmillon 16</t>
  </si>
  <si>
    <t>Champniers 16</t>
  </si>
  <si>
    <t>Chantillac 16</t>
  </si>
  <si>
    <t>La Chapelle 16</t>
  </si>
  <si>
    <t>Boisné-La Tude 16</t>
  </si>
  <si>
    <t>Charmé 16</t>
  </si>
  <si>
    <t>Charras 16</t>
  </si>
  <si>
    <t>Chasseneuil-sur-Bonnieure 16</t>
  </si>
  <si>
    <t>Chassenon 16</t>
  </si>
  <si>
    <t>Chassiecq 16</t>
  </si>
  <si>
    <t>Chassors 16</t>
  </si>
  <si>
    <t>Châteaubernard 16</t>
  </si>
  <si>
    <t>Châteauneuf-sur-Charente 16</t>
  </si>
  <si>
    <t>Châtignac 16</t>
  </si>
  <si>
    <t>Chazelles 16</t>
  </si>
  <si>
    <t>Chenon 16</t>
  </si>
  <si>
    <t>Cherves-Châtelars 16</t>
  </si>
  <si>
    <t>Cherves-Richemont 16</t>
  </si>
  <si>
    <t>La Chèvrerie 16</t>
  </si>
  <si>
    <t>Chillac 16</t>
  </si>
  <si>
    <t>Chirac 16</t>
  </si>
  <si>
    <t>Claix 16</t>
  </si>
  <si>
    <t>Cognac 16</t>
  </si>
  <si>
    <t>Combiers 16</t>
  </si>
  <si>
    <t>Condac 16</t>
  </si>
  <si>
    <t>Condéon 16</t>
  </si>
  <si>
    <t>Confolens 16</t>
  </si>
  <si>
    <t>Coulgens 16</t>
  </si>
  <si>
    <t>Coulonges 16</t>
  </si>
  <si>
    <t>Courbillac 16</t>
  </si>
  <si>
    <t>Courcôme 16</t>
  </si>
  <si>
    <t>Courgeac 16</t>
  </si>
  <si>
    <t>Courlac 16</t>
  </si>
  <si>
    <t>La Couronne 16</t>
  </si>
  <si>
    <t>Couture 16</t>
  </si>
  <si>
    <t>Criteuil-la-Magdeleine 16</t>
  </si>
  <si>
    <t>Curac 16</t>
  </si>
  <si>
    <t>Deviat 16</t>
  </si>
  <si>
    <t>Dignac 16</t>
  </si>
  <si>
    <t>Dirac 16</t>
  </si>
  <si>
    <t>Douzat 16</t>
  </si>
  <si>
    <t>Ébréon 16</t>
  </si>
  <si>
    <t>Échallat 16</t>
  </si>
  <si>
    <t>Écuras 16</t>
  </si>
  <si>
    <t>Édon 16</t>
  </si>
  <si>
    <t>Empuré 16</t>
  </si>
  <si>
    <t>Épenède 16</t>
  </si>
  <si>
    <t>Les Essards 16</t>
  </si>
  <si>
    <t>Esse 16</t>
  </si>
  <si>
    <t>Étagnac 16</t>
  </si>
  <si>
    <t>Étriac 16</t>
  </si>
  <si>
    <t>Exideuil 16</t>
  </si>
  <si>
    <t>Eymouthiers 16</t>
  </si>
  <si>
    <t>La Faye 16</t>
  </si>
  <si>
    <t>Feuillade 16</t>
  </si>
  <si>
    <t>Fléac 16</t>
  </si>
  <si>
    <t>Fleurac 16</t>
  </si>
  <si>
    <t>Fontclaireau 16</t>
  </si>
  <si>
    <t>Fontenille 16</t>
  </si>
  <si>
    <t>La Forêt-de-Tessé 16</t>
  </si>
  <si>
    <t>Fouquebrune 16</t>
  </si>
  <si>
    <t>Fouqueure 16</t>
  </si>
  <si>
    <t>Foussignac 16</t>
  </si>
  <si>
    <t>Garat 16</t>
  </si>
  <si>
    <t>Gardes-le-Pontaroux 16</t>
  </si>
  <si>
    <t>Genac-Bignac 16</t>
  </si>
  <si>
    <t>Genouillac 16</t>
  </si>
  <si>
    <t>Gensac-la-Pallue 16</t>
  </si>
  <si>
    <t>Genté 16</t>
  </si>
  <si>
    <t>Gimeux 16</t>
  </si>
  <si>
    <t>Gondeville 16</t>
  </si>
  <si>
    <t>Gond-Pontouvre 16</t>
  </si>
  <si>
    <t>Les Gours 16</t>
  </si>
  <si>
    <t>Gourville 16</t>
  </si>
  <si>
    <t>Le Grand-Madieu 16</t>
  </si>
  <si>
    <t>Grassac 16</t>
  </si>
  <si>
    <t>Guimps 16</t>
  </si>
  <si>
    <t>Guizengeard 16</t>
  </si>
  <si>
    <t>Gurat 16</t>
  </si>
  <si>
    <t>Hiersac 16</t>
  </si>
  <si>
    <t>Hiesse 16</t>
  </si>
  <si>
    <t>Houlette 16</t>
  </si>
  <si>
    <t>L'Isle-d'Espagnac 16</t>
  </si>
  <si>
    <t>Jarnac 16</t>
  </si>
  <si>
    <t>Jauldes 16</t>
  </si>
  <si>
    <t>Javrezac 16</t>
  </si>
  <si>
    <t>Juignac 16</t>
  </si>
  <si>
    <t>Juillac-le-Coq 16</t>
  </si>
  <si>
    <t>Juillé 16</t>
  </si>
  <si>
    <t>Julienne 16</t>
  </si>
  <si>
    <t>Val des Vignes 16</t>
  </si>
  <si>
    <t>Lachaise 16</t>
  </si>
  <si>
    <t>Ladiville 16</t>
  </si>
  <si>
    <t>Lagarde-sur-le-Né 16</t>
  </si>
  <si>
    <t>Laprade 16</t>
  </si>
  <si>
    <t>Lessac 16</t>
  </si>
  <si>
    <t>Lesterps 16</t>
  </si>
  <si>
    <t>Lésignac-Durand 16</t>
  </si>
  <si>
    <t>Lichères 16</t>
  </si>
  <si>
    <t>Ligné 16</t>
  </si>
  <si>
    <t>Lignières-Sonneville 16</t>
  </si>
  <si>
    <t>Linars 16</t>
  </si>
  <si>
    <t>Le Lindois 16</t>
  </si>
  <si>
    <t>Londigny 16</t>
  </si>
  <si>
    <t>Longré 16</t>
  </si>
  <si>
    <t>Lonnes 16</t>
  </si>
  <si>
    <t>Roumazières-Loubert 16</t>
  </si>
  <si>
    <t>Louzac-Saint-André 16</t>
  </si>
  <si>
    <t>Lupsault 16</t>
  </si>
  <si>
    <t>Lussac 16</t>
  </si>
  <si>
    <t>Luxé 16</t>
  </si>
  <si>
    <t>La Magdeleine 16</t>
  </si>
  <si>
    <t>Magnac-Lavalette-Villars 16</t>
  </si>
  <si>
    <t>Magnac-sur-Touvre 16</t>
  </si>
  <si>
    <t>Maine-de-Boixe 16</t>
  </si>
  <si>
    <t>Mainxe 16</t>
  </si>
  <si>
    <t>Mainzac 16</t>
  </si>
  <si>
    <t>Bellevigne 16</t>
  </si>
  <si>
    <t>Manot 16</t>
  </si>
  <si>
    <t>Mansle 16</t>
  </si>
  <si>
    <t>Marcillac-Lanville 16</t>
  </si>
  <si>
    <t>Mareuil 16</t>
  </si>
  <si>
    <t>Marillac-le-Franc 16</t>
  </si>
  <si>
    <t>Marsac 16</t>
  </si>
  <si>
    <t>Marthon 16</t>
  </si>
  <si>
    <t>Massignac 16</t>
  </si>
  <si>
    <t>Mazerolles 16</t>
  </si>
  <si>
    <t>Mazières 16</t>
  </si>
  <si>
    <t>Médillac 16</t>
  </si>
  <si>
    <t>Mérignac 16</t>
  </si>
  <si>
    <t>Merpins 16</t>
  </si>
  <si>
    <t>Mesnac 16</t>
  </si>
  <si>
    <t>Les Métairies 16</t>
  </si>
  <si>
    <t>Mons 16</t>
  </si>
  <si>
    <t>Montboyer 16</t>
  </si>
  <si>
    <t>Montbron 16</t>
  </si>
  <si>
    <t>Montmérac 16</t>
  </si>
  <si>
    <t>Montemboeuf 16</t>
  </si>
  <si>
    <t>Montignac-Charente 16</t>
  </si>
  <si>
    <t>Montignac-le-Coq 16</t>
  </si>
  <si>
    <t>Montigné 16</t>
  </si>
  <si>
    <t>Montjean 16</t>
  </si>
  <si>
    <t>Montmoreau 16</t>
  </si>
  <si>
    <t>Montrollet 16</t>
  </si>
  <si>
    <t>Mornac 16</t>
  </si>
  <si>
    <t>Mosnac 16</t>
  </si>
  <si>
    <t>Moulidars 16</t>
  </si>
  <si>
    <t>Mouthiers-sur-Boëme 16</t>
  </si>
  <si>
    <t>Mouton 16</t>
  </si>
  <si>
    <t>Moutonneau 16</t>
  </si>
  <si>
    <t>Mouzon 16</t>
  </si>
  <si>
    <t>Nabinaud 16</t>
  </si>
  <si>
    <t>Nanclars 16</t>
  </si>
  <si>
    <t>Nanteuil-en-Vallée 16</t>
  </si>
  <si>
    <t>Nercillac 16</t>
  </si>
  <si>
    <t>Nersac 16</t>
  </si>
  <si>
    <t>Nieuil 16</t>
  </si>
  <si>
    <t>Nonac 16</t>
  </si>
  <si>
    <t>Oradour 16</t>
  </si>
  <si>
    <t>Oradour-Fanais 16</t>
  </si>
  <si>
    <t>Orgedeuil 16</t>
  </si>
  <si>
    <t>Oriolles 16</t>
  </si>
  <si>
    <t>Orival 16</t>
  </si>
  <si>
    <t>Paizay-Naudouin-Embourie 16</t>
  </si>
  <si>
    <t>Palluaud 16</t>
  </si>
  <si>
    <t>Parzac 16</t>
  </si>
  <si>
    <t>Passirac 16</t>
  </si>
  <si>
    <t>Pérignac 16</t>
  </si>
  <si>
    <t>La Péruse 16</t>
  </si>
  <si>
    <t>Pillac 16</t>
  </si>
  <si>
    <t>Les Pins 16</t>
  </si>
  <si>
    <t>Plassac-Rouffiac 16</t>
  </si>
  <si>
    <t>Pleuville 16</t>
  </si>
  <si>
    <t>Poullignac 16</t>
  </si>
  <si>
    <t>Poursac 16</t>
  </si>
  <si>
    <t>Pranzac 16</t>
  </si>
  <si>
    <t>Pressignac 16</t>
  </si>
  <si>
    <t>Puymoyen 16</t>
  </si>
  <si>
    <t>Puyréaux 16</t>
  </si>
  <si>
    <t>Raix 16</t>
  </si>
  <si>
    <t>Rancogne 16</t>
  </si>
  <si>
    <t>Ranville-Breuillaud 16</t>
  </si>
  <si>
    <t>Reignac 16</t>
  </si>
  <si>
    <t>Réparsac 16</t>
  </si>
  <si>
    <t>Rioux-Martin 16</t>
  </si>
  <si>
    <t>Rivières 16</t>
  </si>
  <si>
    <t>La Rochefoucauld 16</t>
  </si>
  <si>
    <t>La Rochette 16</t>
  </si>
  <si>
    <t>Ronsenac 16</t>
  </si>
  <si>
    <t>Rouffiac 16</t>
  </si>
  <si>
    <t>Rougnac 16</t>
  </si>
  <si>
    <t>Rouillac 16</t>
  </si>
  <si>
    <t>Roullet-Saint-Estèphe 16</t>
  </si>
  <si>
    <t>Roussines 16</t>
  </si>
  <si>
    <t>Rouzède 16</t>
  </si>
  <si>
    <t>Ruelle-sur-Touvre 16</t>
  </si>
  <si>
    <t>Ruffec 16</t>
  </si>
  <si>
    <t>Saint-Adjutory 16</t>
  </si>
  <si>
    <t>Saint-Amant-de-Boixe 16</t>
  </si>
  <si>
    <t>Saint-Amant-de-Bonnieure 16</t>
  </si>
  <si>
    <t>Graves-Saint-Amant 16</t>
  </si>
  <si>
    <t>Saint-Amant-de-Nouère 16</t>
  </si>
  <si>
    <t>Saint-Angeau 16</t>
  </si>
  <si>
    <t>Saint-Aulais-la-Chapelle 16</t>
  </si>
  <si>
    <t>Saint-Avit 16</t>
  </si>
  <si>
    <t>Saint-Bonnet 16</t>
  </si>
  <si>
    <t>Saint-Brice 16</t>
  </si>
  <si>
    <t>Saint-Christophe 16</t>
  </si>
  <si>
    <t>Saint-Ciers-sur-Bonnieure 16</t>
  </si>
  <si>
    <t>Saint-Claud 16</t>
  </si>
  <si>
    <t>Sainte-Colombe 16</t>
  </si>
  <si>
    <t>Saint-Coutant 16</t>
  </si>
  <si>
    <t>Saint-Cybardeaux 16</t>
  </si>
  <si>
    <t>Saint-Félix 16</t>
  </si>
  <si>
    <t>Saint-Fort-sur-le-Né 16</t>
  </si>
  <si>
    <t>Saint-Fraigne 16</t>
  </si>
  <si>
    <t>Saint-Front 16</t>
  </si>
  <si>
    <t>Saint-Genis-d'Hiersac 16</t>
  </si>
  <si>
    <t>Saint-Georges 16</t>
  </si>
  <si>
    <t>Saint-Germain-de-Montbron 16</t>
  </si>
  <si>
    <t>Saint-Gourson 16</t>
  </si>
  <si>
    <t>Saint-Groux 16</t>
  </si>
  <si>
    <t>Saint-Laurent-de-Céris 16</t>
  </si>
  <si>
    <t>Saint-Laurent-de-Cognac 16</t>
  </si>
  <si>
    <t>Saint-Laurent-des-Combes 16</t>
  </si>
  <si>
    <t>Saint-Léger 16</t>
  </si>
  <si>
    <t>Saint-Martial 16</t>
  </si>
  <si>
    <t>Saint-Martin-du-Clocher 16</t>
  </si>
  <si>
    <t>Saint-Mary 16</t>
  </si>
  <si>
    <t>Saint-Maurice-des-Lions 16</t>
  </si>
  <si>
    <t>Saint-Médard 16</t>
  </si>
  <si>
    <t>Auge-Saint-Médard 16</t>
  </si>
  <si>
    <t>Saint-Même-les-Carrières 16</t>
  </si>
  <si>
    <t>Saint-Michel 16</t>
  </si>
  <si>
    <t>Saint-Palais-du-Né 16</t>
  </si>
  <si>
    <t>Saint-Preuil 16</t>
  </si>
  <si>
    <t>Saint-Projet-Saint-Constant 16</t>
  </si>
  <si>
    <t>Saint-Quentin-sur-Charente 16</t>
  </si>
  <si>
    <t>Saint-Quentin-de-Chalais 16</t>
  </si>
  <si>
    <t>Saint-Romain 16</t>
  </si>
  <si>
    <t>Saint-Saturnin 16</t>
  </si>
  <si>
    <t>Sainte-Sévère 16</t>
  </si>
  <si>
    <t>Saint-Séverin 16</t>
  </si>
  <si>
    <t>Saint-Simeux 16</t>
  </si>
  <si>
    <t>Saint-Simon 16</t>
  </si>
  <si>
    <t>Saint-Sornin 16</t>
  </si>
  <si>
    <t>Sainte-Souline 16</t>
  </si>
  <si>
    <t>Saint-Sulpice-de-Cognac 16</t>
  </si>
  <si>
    <t>Saint-Sulpice-de-Ruffec 16</t>
  </si>
  <si>
    <t>Saint-Vallier 16</t>
  </si>
  <si>
    <t>Saint-Yrieix-sur-Charente 16</t>
  </si>
  <si>
    <t>Salles-d'Angles 16</t>
  </si>
  <si>
    <t>Salles-de-Barbezieux 16</t>
  </si>
  <si>
    <t>Salles-de-Villefagnan 16</t>
  </si>
  <si>
    <t>Salles-Lavalette 16</t>
  </si>
  <si>
    <t>Saulgond 16</t>
  </si>
  <si>
    <t>Sauvagnac 16</t>
  </si>
  <si>
    <t>Sauvignac 16</t>
  </si>
  <si>
    <t>Segonzac 16</t>
  </si>
  <si>
    <t>Sers 16</t>
  </si>
  <si>
    <t>Sigogne 16</t>
  </si>
  <si>
    <t>Sireuil 16</t>
  </si>
  <si>
    <t>Souffrignac 16</t>
  </si>
  <si>
    <t>Souvigné 16</t>
  </si>
  <si>
    <t>Soyaux 16</t>
  </si>
  <si>
    <t>Suaux 16</t>
  </si>
  <si>
    <t>Suris 16</t>
  </si>
  <si>
    <t>La Tâche 16</t>
  </si>
  <si>
    <t>Taizé-Aizie 16</t>
  </si>
  <si>
    <t>Taponnat-Fleurignac 16</t>
  </si>
  <si>
    <t>Le Tâtre 16</t>
  </si>
  <si>
    <t>Theil-Rabier 16</t>
  </si>
  <si>
    <t>Torsac 16</t>
  </si>
  <si>
    <t>Tourriers 16</t>
  </si>
  <si>
    <t>Touvérac 16</t>
  </si>
  <si>
    <t>Touvre 16</t>
  </si>
  <si>
    <t>Triac-Lautrait 16</t>
  </si>
  <si>
    <t>Trois-Palis 16</t>
  </si>
  <si>
    <t>Turgon 16</t>
  </si>
  <si>
    <t>Tusson 16</t>
  </si>
  <si>
    <t>Tuzie 16</t>
  </si>
  <si>
    <t>Valence 16</t>
  </si>
  <si>
    <t>Vars 16</t>
  </si>
  <si>
    <t>Vaux-Lavalette 16</t>
  </si>
  <si>
    <t>Vaux-Rouillac 16</t>
  </si>
  <si>
    <t>Ventouse 16</t>
  </si>
  <si>
    <t>Verdille 16</t>
  </si>
  <si>
    <t>Verneuil 16</t>
  </si>
  <si>
    <t>Verrières 16</t>
  </si>
  <si>
    <t>Verteuil-sur-Charente 16</t>
  </si>
  <si>
    <t>Vervant 16</t>
  </si>
  <si>
    <t>Vibrac 16</t>
  </si>
  <si>
    <t>Le Vieux-Cérier 16</t>
  </si>
  <si>
    <t>Vieux-Ruffec 16</t>
  </si>
  <si>
    <t>Vignolles 16</t>
  </si>
  <si>
    <t>Vilhonneur 16</t>
  </si>
  <si>
    <t>Villebois-Lavalette 16</t>
  </si>
  <si>
    <t>Villefagnan 16</t>
  </si>
  <si>
    <t>Villegats 16</t>
  </si>
  <si>
    <t>Villejésus 16</t>
  </si>
  <si>
    <t>Villejoubert 16</t>
  </si>
  <si>
    <t>Villiers-le-Roux 16</t>
  </si>
  <si>
    <t>Villognon 16</t>
  </si>
  <si>
    <t>Vindelle 16</t>
  </si>
  <si>
    <t>Vitrac-Saint-Vincent 16</t>
  </si>
  <si>
    <t>Voeuil-et-Giget 16</t>
  </si>
  <si>
    <t>Vouharte 16</t>
  </si>
  <si>
    <t>Voulgézac 16</t>
  </si>
  <si>
    <t>Vouthon 16</t>
  </si>
  <si>
    <t>Vouzan 16</t>
  </si>
  <si>
    <t>Xambes 16</t>
  </si>
  <si>
    <t>Yviers 16</t>
  </si>
  <si>
    <t>Yvrac-et-Malleyrand 16</t>
  </si>
  <si>
    <t>Agudelle 17</t>
  </si>
  <si>
    <t>Aigrefeuille-d'Aunis 17</t>
  </si>
  <si>
    <t>Île-d'Aix 17</t>
  </si>
  <si>
    <t>Allas-Bocage 17</t>
  </si>
  <si>
    <t>Allas-Champagne 17</t>
  </si>
  <si>
    <t>Anais 17</t>
  </si>
  <si>
    <t>Andilly 17</t>
  </si>
  <si>
    <t>Angliers 17</t>
  </si>
  <si>
    <t>Angoulins 17</t>
  </si>
  <si>
    <t>Annepont 17</t>
  </si>
  <si>
    <t>Annezay 17</t>
  </si>
  <si>
    <t>Antezant-la-Chapelle 17</t>
  </si>
  <si>
    <t>Arces 17</t>
  </si>
  <si>
    <t>Archiac 17</t>
  </si>
  <si>
    <t>Archingeay 17</t>
  </si>
  <si>
    <t>Ardillières 17</t>
  </si>
  <si>
    <t>Ars-en-Ré 17</t>
  </si>
  <si>
    <t>Arthenac 17</t>
  </si>
  <si>
    <t>Arvert 17</t>
  </si>
  <si>
    <t>Asnières-la-Giraud 17</t>
  </si>
  <si>
    <t>Aujac 17</t>
  </si>
  <si>
    <t>Aulnay 17</t>
  </si>
  <si>
    <t>Aumagne 17</t>
  </si>
  <si>
    <t>Authon-Ébéon 17</t>
  </si>
  <si>
    <t>Avy 17</t>
  </si>
  <si>
    <t>Aytré 17</t>
  </si>
  <si>
    <t>Bagnizeau 17</t>
  </si>
  <si>
    <t>Balanzac 17</t>
  </si>
  <si>
    <t>Ballans 17</t>
  </si>
  <si>
    <t>Ballon 17</t>
  </si>
  <si>
    <t>La Barde 17</t>
  </si>
  <si>
    <t>Barzan 17</t>
  </si>
  <si>
    <t>Bazauges 17</t>
  </si>
  <si>
    <t>Beaugeay 17</t>
  </si>
  <si>
    <t>Beauvais-sur-Matha 17</t>
  </si>
  <si>
    <t>Bedenac 17</t>
  </si>
  <si>
    <t>Belluire 17</t>
  </si>
  <si>
    <t>Benon 17</t>
  </si>
  <si>
    <t>Bercloux 17</t>
  </si>
  <si>
    <t>Bernay-Saint-Martin 17</t>
  </si>
  <si>
    <t>Berneuil 17</t>
  </si>
  <si>
    <t>Beurlay 17</t>
  </si>
  <si>
    <t>Bignay 17</t>
  </si>
  <si>
    <t>Biron 17</t>
  </si>
  <si>
    <t>Blanzac-lès-Matha 17</t>
  </si>
  <si>
    <t>Blanzay-sur-Boutonne 17</t>
  </si>
  <si>
    <t>Bois 17</t>
  </si>
  <si>
    <t>Le Bois-Plage-en-Ré 17</t>
  </si>
  <si>
    <t>Boisredon 17</t>
  </si>
  <si>
    <t>Bords 17</t>
  </si>
  <si>
    <t>Boresse-et-Martron 17</t>
  </si>
  <si>
    <t>Boscamnant 17</t>
  </si>
  <si>
    <t>Bougneau 17</t>
  </si>
  <si>
    <t>Bouhet 17</t>
  </si>
  <si>
    <t>Bourcefranc-le-Chapus 17</t>
  </si>
  <si>
    <t>Bourgneuf 17</t>
  </si>
  <si>
    <t>Boutenac-Touvent 17</t>
  </si>
  <si>
    <t>Bran 17</t>
  </si>
  <si>
    <t>Bresdon 17</t>
  </si>
  <si>
    <t>Breuil-la-Réorte 17</t>
  </si>
  <si>
    <t>Breuillet 17</t>
  </si>
  <si>
    <t>Breuil-Magné 17</t>
  </si>
  <si>
    <t>Brie-sous-Archiac 17</t>
  </si>
  <si>
    <t>Brie-sous-Matha 17</t>
  </si>
  <si>
    <t>Brie-sous-Mortagne 17</t>
  </si>
  <si>
    <t>Brives-sur-Charente 17</t>
  </si>
  <si>
    <t>Brizambourg 17</t>
  </si>
  <si>
    <t>La Brousse 17</t>
  </si>
  <si>
    <t>Burie 17</t>
  </si>
  <si>
    <t>Bussac-sur-Charente 17</t>
  </si>
  <si>
    <t>Bussac-Forêt 17</t>
  </si>
  <si>
    <t>Cabariot 17</t>
  </si>
  <si>
    <t>Celles 17</t>
  </si>
  <si>
    <t>Cercoux 17</t>
  </si>
  <si>
    <t>Chadenac 17</t>
  </si>
  <si>
    <t>Chaillevette 17</t>
  </si>
  <si>
    <t>Chambon 17</t>
  </si>
  <si>
    <t>Chamouillac 17</t>
  </si>
  <si>
    <t>Champagnac 17</t>
  </si>
  <si>
    <t>Champagne 17</t>
  </si>
  <si>
    <t>Champagnolles 17</t>
  </si>
  <si>
    <t>Champdolent 17</t>
  </si>
  <si>
    <t>Chaniers 17</t>
  </si>
  <si>
    <t>Chantemerle-sur-la-Soie 17</t>
  </si>
  <si>
    <t>La Chapelle-des-Pots 17</t>
  </si>
  <si>
    <t>Charron 17</t>
  </si>
  <si>
    <t>Chartuzac 17</t>
  </si>
  <si>
    <t>Le Château-d'Oléron 17</t>
  </si>
  <si>
    <t>Châtelaillon-Plage 17</t>
  </si>
  <si>
    <t>Chatenet 17</t>
  </si>
  <si>
    <t>Chaunac 17</t>
  </si>
  <si>
    <t>Le Chay 17</t>
  </si>
  <si>
    <t>Chenac-Saint-Seurin-d'Uzet 17</t>
  </si>
  <si>
    <t>Chepniers 17</t>
  </si>
  <si>
    <t>Chérac 17</t>
  </si>
  <si>
    <t>Cherbonnières 17</t>
  </si>
  <si>
    <t>Chermignac 17</t>
  </si>
  <si>
    <t>Chervettes 17</t>
  </si>
  <si>
    <t>Chevanceaux 17</t>
  </si>
  <si>
    <t>Chives 17</t>
  </si>
  <si>
    <t>Cierzac 17</t>
  </si>
  <si>
    <t>Ciré-d'Aunis 17</t>
  </si>
  <si>
    <t>Clam 17</t>
  </si>
  <si>
    <t>Clavette 17</t>
  </si>
  <si>
    <t>Clérac 17</t>
  </si>
  <si>
    <t>Clion 17</t>
  </si>
  <si>
    <t>La Clisse 17</t>
  </si>
  <si>
    <t>La Clotte 17</t>
  </si>
  <si>
    <t>Coivert 17</t>
  </si>
  <si>
    <t>Colombiers 17</t>
  </si>
  <si>
    <t>Consac 17</t>
  </si>
  <si>
    <t>Contré 17</t>
  </si>
  <si>
    <t>Corignac 17</t>
  </si>
  <si>
    <t>Corme-Écluse 17</t>
  </si>
  <si>
    <t>Corme-Royal 17</t>
  </si>
  <si>
    <t>La Couarde-sur-Mer 17</t>
  </si>
  <si>
    <t>Coulonges 17</t>
  </si>
  <si>
    <t>Courant 17</t>
  </si>
  <si>
    <t>Courcelles 17</t>
  </si>
  <si>
    <t>Courcerac 17</t>
  </si>
  <si>
    <t>Courçon 17</t>
  </si>
  <si>
    <t>Courcoury 17</t>
  </si>
  <si>
    <t>Courpignac 17</t>
  </si>
  <si>
    <t>Coux 17</t>
  </si>
  <si>
    <t>Cozes 17</t>
  </si>
  <si>
    <t>Cramchaban 17</t>
  </si>
  <si>
    <t>Cravans 17</t>
  </si>
  <si>
    <t>Crazannes 17</t>
  </si>
  <si>
    <t>Cressé 17</t>
  </si>
  <si>
    <t>Croix-Chapeau 17</t>
  </si>
  <si>
    <t>La Croix-Comtesse 17</t>
  </si>
  <si>
    <t>Dampierre-sur-Boutonne 17</t>
  </si>
  <si>
    <t>Doeuil-sur-le-Mignon 17</t>
  </si>
  <si>
    <t>Dolus-d'Oléron 17</t>
  </si>
  <si>
    <t>Dompierre-sur-Charente 17</t>
  </si>
  <si>
    <t>Dompierre-sur-Mer 17</t>
  </si>
  <si>
    <t>Le Douhet 17</t>
  </si>
  <si>
    <t>Échebrune 17</t>
  </si>
  <si>
    <t>Échillais 17</t>
  </si>
  <si>
    <t>Écoyeux 17</t>
  </si>
  <si>
    <t>Écurat 17</t>
  </si>
  <si>
    <t>Les Éduts 17</t>
  </si>
  <si>
    <t>Les Églises-d'Argenteuil 17</t>
  </si>
  <si>
    <t>L'Éguille 17</t>
  </si>
  <si>
    <t>Épargnes 17</t>
  </si>
  <si>
    <t>Esnandes 17</t>
  </si>
  <si>
    <t>Les Essards 17</t>
  </si>
  <si>
    <t>Étaules 17</t>
  </si>
  <si>
    <t>Expiremont 17</t>
  </si>
  <si>
    <t>Fenioux 17</t>
  </si>
  <si>
    <t>Ferrières 17</t>
  </si>
  <si>
    <t>Fléac-sur-Seugne 17</t>
  </si>
  <si>
    <t>Floirac 17</t>
  </si>
  <si>
    <t>La Flotte 17</t>
  </si>
  <si>
    <t>Fontaine-Chalendray 17</t>
  </si>
  <si>
    <t>Fontaines-d'Ozillac 17</t>
  </si>
  <si>
    <t>Fontcouverte 17</t>
  </si>
  <si>
    <t>Fontenet 17</t>
  </si>
  <si>
    <t>Forges 17</t>
  </si>
  <si>
    <t>Le Fouilloux 17</t>
  </si>
  <si>
    <t>Fouras 17</t>
  </si>
  <si>
    <t>La Frédière 17</t>
  </si>
  <si>
    <t>Geay 17</t>
  </si>
  <si>
    <t>Gémozac 17</t>
  </si>
  <si>
    <t>La Genétouze 17</t>
  </si>
  <si>
    <t>Genouillé 17</t>
  </si>
  <si>
    <t>Germignac 17</t>
  </si>
  <si>
    <t>Gibourne 17</t>
  </si>
  <si>
    <t>Le Gicq 17</t>
  </si>
  <si>
    <t>Givrezac 17</t>
  </si>
  <si>
    <t>Les Gonds 17</t>
  </si>
  <si>
    <t>Gourvillette 17</t>
  </si>
  <si>
    <t>Grandjean 17</t>
  </si>
  <si>
    <t>La Grève-sur-Mignon 17</t>
  </si>
  <si>
    <t>Grézac 17</t>
  </si>
  <si>
    <t>La Gripperie-Saint-Symphorien 17</t>
  </si>
  <si>
    <t>Le Gua 17</t>
  </si>
  <si>
    <t>Le Gué-d'Alleré 17</t>
  </si>
  <si>
    <t>Guitinières 17</t>
  </si>
  <si>
    <t>Haimps 17</t>
  </si>
  <si>
    <t>Hiers-Brouage 17</t>
  </si>
  <si>
    <t>L'Houmeau 17</t>
  </si>
  <si>
    <t>La Jard 17</t>
  </si>
  <si>
    <t>Jarnac-Champagne 17</t>
  </si>
  <si>
    <t>La Jarne 17</t>
  </si>
  <si>
    <t>La Jarrie 17</t>
  </si>
  <si>
    <t>La Jarrie-Audouin 17</t>
  </si>
  <si>
    <t>Jazennes 17</t>
  </si>
  <si>
    <t>Jonzac 17</t>
  </si>
  <si>
    <t>Juicq 17</t>
  </si>
  <si>
    <t>Jussas 17</t>
  </si>
  <si>
    <t>Lagord 17</t>
  </si>
  <si>
    <t>La Laigne 17</t>
  </si>
  <si>
    <t>Landes 17</t>
  </si>
  <si>
    <t>Landrais 17</t>
  </si>
  <si>
    <t>Léoville 17</t>
  </si>
  <si>
    <t>Loire-les-Marais 17</t>
  </si>
  <si>
    <t>Loiré-sur-Nie 17</t>
  </si>
  <si>
    <t>Loix 17</t>
  </si>
  <si>
    <t>Longèves 17</t>
  </si>
  <si>
    <t>Lonzac 17</t>
  </si>
  <si>
    <t>Lorignac 17</t>
  </si>
  <si>
    <t>Loulay 17</t>
  </si>
  <si>
    <t>Louzignac 17</t>
  </si>
  <si>
    <t>Lozay 17</t>
  </si>
  <si>
    <t>Luchat 17</t>
  </si>
  <si>
    <t>Lussac 17</t>
  </si>
  <si>
    <t>Lussant 17</t>
  </si>
  <si>
    <t>Macqueville 17</t>
  </si>
  <si>
    <t>Marans 17</t>
  </si>
  <si>
    <t>Marennes 17</t>
  </si>
  <si>
    <t>Marignac 17</t>
  </si>
  <si>
    <t>Marsais 17</t>
  </si>
  <si>
    <t>Marsilly 17</t>
  </si>
  <si>
    <t>Massac 17</t>
  </si>
  <si>
    <t>Matha 17</t>
  </si>
  <si>
    <t>Les Mathes 17</t>
  </si>
  <si>
    <t>Mazeray 17</t>
  </si>
  <si>
    <t>Mazerolles 17</t>
  </si>
  <si>
    <t>Médis 17</t>
  </si>
  <si>
    <t>Mérignac 17</t>
  </si>
  <si>
    <t>Meschers-sur-Gironde 17</t>
  </si>
  <si>
    <t>Messac 17</t>
  </si>
  <si>
    <t>Meursac 17</t>
  </si>
  <si>
    <t>Meux 17</t>
  </si>
  <si>
    <t>Migré 17</t>
  </si>
  <si>
    <t>Migron 17</t>
  </si>
  <si>
    <t>Mirambeau 17</t>
  </si>
  <si>
    <t>Moëze 17</t>
  </si>
  <si>
    <t>Mons 17</t>
  </si>
  <si>
    <t>Montendre 17</t>
  </si>
  <si>
    <t>Montguyon 17</t>
  </si>
  <si>
    <t>Montils 17</t>
  </si>
  <si>
    <t>Montlieu-la-Garde 17</t>
  </si>
  <si>
    <t>Montpellier-de-Médillan 17</t>
  </si>
  <si>
    <t>Montroy 17</t>
  </si>
  <si>
    <t>Moragne 17</t>
  </si>
  <si>
    <t>Mornac-sur-Seudre 17</t>
  </si>
  <si>
    <t>Mortagne-sur-Gironde 17</t>
  </si>
  <si>
    <t>Mortiers 17</t>
  </si>
  <si>
    <t>Mosnac 17</t>
  </si>
  <si>
    <t>Le Mung 17</t>
  </si>
  <si>
    <t>Muron 17</t>
  </si>
  <si>
    <t>Nachamps 17</t>
  </si>
  <si>
    <t>Nancras 17</t>
  </si>
  <si>
    <t>Nantillé 17</t>
  </si>
  <si>
    <t>Néré 17</t>
  </si>
  <si>
    <t>Neuillac 17</t>
  </si>
  <si>
    <t>Neulles 17</t>
  </si>
  <si>
    <t>Neuvicq 17</t>
  </si>
  <si>
    <t>Neuvicq-le-Château 17</t>
  </si>
  <si>
    <t>Nieul-lès-Saintes 17</t>
  </si>
  <si>
    <t>Nieul-le-Virouil 17</t>
  </si>
  <si>
    <t>Nieul-sur-Mer 17</t>
  </si>
  <si>
    <t>Nieulle-sur-Seudre 17</t>
  </si>
  <si>
    <t>Les Nouillers 17</t>
  </si>
  <si>
    <t>Nuaillé-d'Aunis 17</t>
  </si>
  <si>
    <t>Nuaillé-sur-Boutonne 17</t>
  </si>
  <si>
    <t>Orignolles 17</t>
  </si>
  <si>
    <t>Ozillac 17</t>
  </si>
  <si>
    <t>Paillé 17</t>
  </si>
  <si>
    <t>Péré 17</t>
  </si>
  <si>
    <t>Pérignac 17</t>
  </si>
  <si>
    <t>Périgny 17</t>
  </si>
  <si>
    <t>Pessines 17</t>
  </si>
  <si>
    <t>Le Pin 17</t>
  </si>
  <si>
    <t>Essouvert 17</t>
  </si>
  <si>
    <t>Pisany 17</t>
  </si>
  <si>
    <t>Plassac 17</t>
  </si>
  <si>
    <t>Plassay 17</t>
  </si>
  <si>
    <t>Polignac 17</t>
  </si>
  <si>
    <t>Pommiers-Moulons 17</t>
  </si>
  <si>
    <t>Pons 17</t>
  </si>
  <si>
    <t>Pont-l'Abbé-d'Arnoult 17</t>
  </si>
  <si>
    <t>Port-d'Envaux 17</t>
  </si>
  <si>
    <t>Les Portes-en-Ré 17</t>
  </si>
  <si>
    <t>Pouillac 17</t>
  </si>
  <si>
    <t>Poursay-Garnaud 17</t>
  </si>
  <si>
    <t>Préguillac 17</t>
  </si>
  <si>
    <t>Prignac 17</t>
  </si>
  <si>
    <t>Puilboreau 17</t>
  </si>
  <si>
    <t>Puy-du-Lac 17</t>
  </si>
  <si>
    <t>Puyravault 17</t>
  </si>
  <si>
    <t>Puyrolland 17</t>
  </si>
  <si>
    <t>Réaux sur Trèfle 17</t>
  </si>
  <si>
    <t>Rétaud 17</t>
  </si>
  <si>
    <t>Rivedoux-Plage 17</t>
  </si>
  <si>
    <t>Rioux 17</t>
  </si>
  <si>
    <t>Rochefort 17</t>
  </si>
  <si>
    <t>La Rochelle 17</t>
  </si>
  <si>
    <t xml:space="preserve">Classée partiellement selon des quartiers </t>
  </si>
  <si>
    <t>Mireuil, Laleu, La Pallice, La Rossignolette</t>
  </si>
  <si>
    <t>https://sig.ville.gouv.fr/atlas/ZFU/fichiers/ZFU_5420NZF.pdf</t>
  </si>
  <si>
    <t>Romazières 17</t>
  </si>
  <si>
    <t>Romegoux 17</t>
  </si>
  <si>
    <t>La Ronde 17</t>
  </si>
  <si>
    <t>Rouffiac 17</t>
  </si>
  <si>
    <t>Rouffignac 17</t>
  </si>
  <si>
    <t>Royan 17</t>
  </si>
  <si>
    <t>Sablonceaux 17</t>
  </si>
  <si>
    <t>Saint-Agnant 17</t>
  </si>
  <si>
    <t>Saint-Aigulin 17</t>
  </si>
  <si>
    <t>Saint-André-de-Lidon 17</t>
  </si>
  <si>
    <t>Saint-Augustin 17</t>
  </si>
  <si>
    <t>Saint-Bonnet-sur-Gironde 17</t>
  </si>
  <si>
    <t>Saint-Bris-des-Bois 17</t>
  </si>
  <si>
    <t>Saint-Césaire 17</t>
  </si>
  <si>
    <t>Saint-Christophe 17</t>
  </si>
  <si>
    <t>Saint-Ciers-Champagne 17</t>
  </si>
  <si>
    <t>Saint-Ciers-du-Taillon 17</t>
  </si>
  <si>
    <t>Saint-Clément-des-Baleines 17</t>
  </si>
  <si>
    <t>Sainte-Colombe 17</t>
  </si>
  <si>
    <t>Saint-Coutant-le-Grand 17</t>
  </si>
  <si>
    <t>Saint-Crépin 17</t>
  </si>
  <si>
    <t>Saint-Cyr-du-Doret 17</t>
  </si>
  <si>
    <t>Saint-Denis-d'Oléron 17</t>
  </si>
  <si>
    <t>Saint-Dizant-du-Bois 17</t>
  </si>
  <si>
    <t>Saint-Dizant-du-Gua 17</t>
  </si>
  <si>
    <t>Saint-Eugène 17</t>
  </si>
  <si>
    <t>Saint-Félix 17</t>
  </si>
  <si>
    <t>Saint-Fort-sur-Gironde 17</t>
  </si>
  <si>
    <t>Saint-Froult 17</t>
  </si>
  <si>
    <t>Sainte-Gemme 17</t>
  </si>
  <si>
    <t>Saint-Genis-de-Saintonge 17</t>
  </si>
  <si>
    <t>Saint-Georges-Antignac 17</t>
  </si>
  <si>
    <t>Saint-Georges-de-Didonne 17</t>
  </si>
  <si>
    <t>Saint-Georges-de-Longuepierre 17</t>
  </si>
  <si>
    <t>Saint-Georges-des-Agoûts 17</t>
  </si>
  <si>
    <t>Saint-Georges-des-Coteaux 17</t>
  </si>
  <si>
    <t>Saint-Georges-d'Oléron 17</t>
  </si>
  <si>
    <t>Saint-Georges-du-Bois 17</t>
  </si>
  <si>
    <t>Saint-Germain-de-Lusignan 17</t>
  </si>
  <si>
    <t>Saint-Germain-de-Marencennes 17</t>
  </si>
  <si>
    <t>Saint-Germain-de-Vibrac 17</t>
  </si>
  <si>
    <t>Saint-Germain-du-Seudre 17</t>
  </si>
  <si>
    <t>Saint-Grégoire-d'Ardennes 17</t>
  </si>
  <si>
    <t>Saint-Hilaire-de-Villefranche 17</t>
  </si>
  <si>
    <t>Saint-Hilaire-du-Bois 17</t>
  </si>
  <si>
    <t>Saint-Hippolyte 17</t>
  </si>
  <si>
    <t>Saint-Jean-d'Angély 17</t>
  </si>
  <si>
    <t>Saint-Jean-d'Angle 17</t>
  </si>
  <si>
    <t>Saint-Jean-de-Liversay 17</t>
  </si>
  <si>
    <t>Saint-Julien-de-l'Escap 17</t>
  </si>
  <si>
    <t>Saint-Just-Luzac 17</t>
  </si>
  <si>
    <t>Saint-Laurent-de-la-Barrière 17</t>
  </si>
  <si>
    <t>Saint-Laurent-de-la-Prée 17</t>
  </si>
  <si>
    <t>Saint-Léger 17</t>
  </si>
  <si>
    <t>Sainte-Lheurine 17</t>
  </si>
  <si>
    <t>Saint-Loup 17</t>
  </si>
  <si>
    <t>Saint-Maigrin 17</t>
  </si>
  <si>
    <t>Saint-Mandé-sur-Brédoire 17</t>
  </si>
  <si>
    <t>Saint-Mard 17</t>
  </si>
  <si>
    <t>Sainte-Marie-de-Ré 17</t>
  </si>
  <si>
    <t>Saint-Martial 17</t>
  </si>
  <si>
    <t>Saint-Martial-de-Mirambeau 17</t>
  </si>
  <si>
    <t>Saint-Martial-de-Vitaterne 17</t>
  </si>
  <si>
    <t>Saint-Martial-sur-Né 17</t>
  </si>
  <si>
    <t>Saint-Martin-d'Ary 17</t>
  </si>
  <si>
    <t>Saint-Martin-de-Coux 17</t>
  </si>
  <si>
    <t>Saint-Martin-de-Juillers 17</t>
  </si>
  <si>
    <t>Saint-Martin-de-Ré 17</t>
  </si>
  <si>
    <t>Saint-Médard 17</t>
  </si>
  <si>
    <t>Saint-Médard-d'Aunis 17</t>
  </si>
  <si>
    <t>Sainte-Même 17</t>
  </si>
  <si>
    <t>Saint-Nazaire-sur-Charente 17</t>
  </si>
  <si>
    <t>Saint-Ouen-d'Aunis 17</t>
  </si>
  <si>
    <t>Saint-Ouen-la-Thène 17</t>
  </si>
  <si>
    <t>Saint-Palais-de-Négrignac 17</t>
  </si>
  <si>
    <t>Saint-Palais-de-Phiolin 17</t>
  </si>
  <si>
    <t>Saint-Palais-sur-Mer 17</t>
  </si>
  <si>
    <t>Saint-Pardoult 17</t>
  </si>
  <si>
    <t>Saint-Pierre-d'Amilly 17</t>
  </si>
  <si>
    <t>Saint-Pierre-de-Juillers 17</t>
  </si>
  <si>
    <t>Saint-Pierre-de-l'Isle 17</t>
  </si>
  <si>
    <t>Saint-Pierre-d'Oléron 17</t>
  </si>
  <si>
    <t>Saint-Pierre-du-Palais 17</t>
  </si>
  <si>
    <t>Saint-Porchaire 17</t>
  </si>
  <si>
    <t>Saint-Quantin-de-Rançanne 17</t>
  </si>
  <si>
    <t>Sainte-Radegonde 17</t>
  </si>
  <si>
    <t>Sainte-Ramée 17</t>
  </si>
  <si>
    <t>Saint-Rogatien 17</t>
  </si>
  <si>
    <t>Saint-Romain-sur-Gironde 17</t>
  </si>
  <si>
    <t>Saint-Romain-de-Benet 17</t>
  </si>
  <si>
    <t>Saint-Saturnin-du-Bois 17</t>
  </si>
  <si>
    <t>Saint-Sauvant 17</t>
  </si>
  <si>
    <t>Saint-Sauveur-d'Aunis 17</t>
  </si>
  <si>
    <t>Saint-Savinien 17</t>
  </si>
  <si>
    <t>Saint-Seurin-de-Palenne 17</t>
  </si>
  <si>
    <t>Saint-Sever-de-Saintonge 17</t>
  </si>
  <si>
    <t>Saint-Séverin-sur-Boutonne 17</t>
  </si>
  <si>
    <t>Saint-Sigismond-de-Clermont 17</t>
  </si>
  <si>
    <t>Saint-Simon-de-Bordes 17</t>
  </si>
  <si>
    <t>Saint-Simon-de-Pellouaille 17</t>
  </si>
  <si>
    <t>Saint-Sorlin-de-Conac 17</t>
  </si>
  <si>
    <t>Saint-Sornin 17</t>
  </si>
  <si>
    <t>Sainte-Soulle 17</t>
  </si>
  <si>
    <t>Saint-Sulpice-d'Arnoult 17</t>
  </si>
  <si>
    <t>Saint-Sulpice-de-Royan 17</t>
  </si>
  <si>
    <t>Saint-Thomas-de-Conac 17</t>
  </si>
  <si>
    <t>Saint-Trojan-les-Bains 17</t>
  </si>
  <si>
    <t>Saint-Vaize 17</t>
  </si>
  <si>
    <t>Saint-Vivien 17</t>
  </si>
  <si>
    <t>Saint-Xandre 17</t>
  </si>
  <si>
    <t>Saintes 17</t>
  </si>
  <si>
    <t>Saleignes 17</t>
  </si>
  <si>
    <t>Salignac-de-Mirambeau 17</t>
  </si>
  <si>
    <t>Salignac-sur-Charente 17</t>
  </si>
  <si>
    <t>Salles-sur-Mer 17</t>
  </si>
  <si>
    <t>Saujon 17</t>
  </si>
  <si>
    <t>Seigné 17</t>
  </si>
  <si>
    <t>Semillac 17</t>
  </si>
  <si>
    <t>Semoussac 17</t>
  </si>
  <si>
    <t>Semussac 17</t>
  </si>
  <si>
    <t>Le Seure 17</t>
  </si>
  <si>
    <t>Siecq 17</t>
  </si>
  <si>
    <t>Sonnac 17</t>
  </si>
  <si>
    <t>Soubise 17</t>
  </si>
  <si>
    <t>Soubran 17</t>
  </si>
  <si>
    <t>Soulignonne 17</t>
  </si>
  <si>
    <t>Souméras 17</t>
  </si>
  <si>
    <t>Sousmoulins 17</t>
  </si>
  <si>
    <t>Surgères 17</t>
  </si>
  <si>
    <t>Taillant 17</t>
  </si>
  <si>
    <t>Taillebourg 17</t>
  </si>
  <si>
    <t>Talmont-sur-Gironde 17</t>
  </si>
  <si>
    <t>Tanzac 17</t>
  </si>
  <si>
    <t>Taugon 17</t>
  </si>
  <si>
    <t>Ternant 17</t>
  </si>
  <si>
    <t>Tesson 17</t>
  </si>
  <si>
    <t>Thaims 17</t>
  </si>
  <si>
    <t>Thairé 17</t>
  </si>
  <si>
    <t>Thénac 17</t>
  </si>
  <si>
    <t>Thézac 17</t>
  </si>
  <si>
    <t>Thors 17</t>
  </si>
  <si>
    <t>Le Thou 17</t>
  </si>
  <si>
    <t>Tonnay-Boutonne 17</t>
  </si>
  <si>
    <t>Tonnay-Charente 17</t>
  </si>
  <si>
    <t>Torxé 17</t>
  </si>
  <si>
    <t>Les Touches-de-Périgny 17</t>
  </si>
  <si>
    <t>La Tremblade 17</t>
  </si>
  <si>
    <t>Trizay 17</t>
  </si>
  <si>
    <t>Tugéras-Saint-Maurice 17</t>
  </si>
  <si>
    <t>La Vallée 17</t>
  </si>
  <si>
    <t>Vandré 17</t>
  </si>
  <si>
    <t>Vanzac 17</t>
  </si>
  <si>
    <t>Varaize 17</t>
  </si>
  <si>
    <t>Varzay 17</t>
  </si>
  <si>
    <t>Vaux-sur-Mer 17</t>
  </si>
  <si>
    <t>Vénérand 17</t>
  </si>
  <si>
    <t>Vergeroux 17</t>
  </si>
  <si>
    <t>Vergné 17</t>
  </si>
  <si>
    <t>La Vergne 17</t>
  </si>
  <si>
    <t>Vérines 17</t>
  </si>
  <si>
    <t>Vervant 17</t>
  </si>
  <si>
    <t>Vibrac 17</t>
  </si>
  <si>
    <t>Villars-en-Pons 17</t>
  </si>
  <si>
    <t>Villars-les-Bois 17</t>
  </si>
  <si>
    <t>La Villedieu 17</t>
  </si>
  <si>
    <t>Villedoux 17</t>
  </si>
  <si>
    <t>Villemorin 17</t>
  </si>
  <si>
    <t>Villeneuve-la-Comtesse 17</t>
  </si>
  <si>
    <t>Villexavier 17</t>
  </si>
  <si>
    <t>Villiers-Couture 17</t>
  </si>
  <si>
    <t>Vinax 17</t>
  </si>
  <si>
    <t>Virollet 17</t>
  </si>
  <si>
    <t>Virson 17</t>
  </si>
  <si>
    <t>Voissay 17</t>
  </si>
  <si>
    <t>Vouhé 17</t>
  </si>
  <si>
    <t>Yves 17</t>
  </si>
  <si>
    <t>Port-des-Barques 17</t>
  </si>
  <si>
    <t>Le Grand-Village-Plage 17</t>
  </si>
  <si>
    <t>La Brée-les-Bains 17</t>
  </si>
  <si>
    <t>Affieux 19</t>
  </si>
  <si>
    <t>Aix 19</t>
  </si>
  <si>
    <t>Albignac 19</t>
  </si>
  <si>
    <t>Albussac 19</t>
  </si>
  <si>
    <t>Allassac 19</t>
  </si>
  <si>
    <t>Alleyrat 19</t>
  </si>
  <si>
    <t>Altillac 19</t>
  </si>
  <si>
    <t>Ambrugeat 19</t>
  </si>
  <si>
    <t>Les Angles-sur-Corrèze 19</t>
  </si>
  <si>
    <t>Commune de montagne bénéficiant des effets du dispositif</t>
  </si>
  <si>
    <t>Sortante montagne, maintien des effets du classement</t>
  </si>
  <si>
    <t>Argentat-sur-Dordogne 19</t>
  </si>
  <si>
    <t>Arnac-Pompadour 19</t>
  </si>
  <si>
    <t>Astaillac 19</t>
  </si>
  <si>
    <t>Aubazines 19</t>
  </si>
  <si>
    <t>Auriac 19</t>
  </si>
  <si>
    <t>Ayen 19</t>
  </si>
  <si>
    <t>Bar 19</t>
  </si>
  <si>
    <t>Bassignac-le-Bas 19</t>
  </si>
  <si>
    <t>Bassignac-le-Haut 19</t>
  </si>
  <si>
    <t>Beaulieu-sur-Dordogne 19</t>
  </si>
  <si>
    <t>Beaumont 19</t>
  </si>
  <si>
    <t>Bellechassagne 19</t>
  </si>
  <si>
    <t>Benayes 19</t>
  </si>
  <si>
    <t>Beynat 19</t>
  </si>
  <si>
    <t>Beyssac 19</t>
  </si>
  <si>
    <t>Beyssenac 19</t>
  </si>
  <si>
    <t>Bilhac 19</t>
  </si>
  <si>
    <t>Bonnefond 19</t>
  </si>
  <si>
    <t>Bort-les-Orgues 19</t>
  </si>
  <si>
    <t>Branceilles 19</t>
  </si>
  <si>
    <t>Brignac-la-Plaine 19</t>
  </si>
  <si>
    <t>Brive-la-Gaillarde 19</t>
  </si>
  <si>
    <t>Brivezac 19</t>
  </si>
  <si>
    <t>Bugeat 19</t>
  </si>
  <si>
    <t>Camps-Saint-Mathurin-Léobazel 19</t>
  </si>
  <si>
    <t>Chabrignac 19</t>
  </si>
  <si>
    <t>Chamberet 19</t>
  </si>
  <si>
    <t>Chamboulive 19</t>
  </si>
  <si>
    <t>Chameyrat 19</t>
  </si>
  <si>
    <t>Champagnac-la-Noaille 19</t>
  </si>
  <si>
    <t>Champagnac-la-Prune 19</t>
  </si>
  <si>
    <t>Chanac-les-Mines 19</t>
  </si>
  <si>
    <t>Chanteix 19</t>
  </si>
  <si>
    <t>La Chapelle-aux-Brocs 19</t>
  </si>
  <si>
    <t>La Chapelle-aux-Saints 19</t>
  </si>
  <si>
    <t>La Chapelle-Saint-Géraud 19</t>
  </si>
  <si>
    <t>Chapelle-Spinasse 19</t>
  </si>
  <si>
    <t>Chartrier-Ferrière 19</t>
  </si>
  <si>
    <t>Le Chastang 19</t>
  </si>
  <si>
    <t>Chasteaux 19</t>
  </si>
  <si>
    <t>Chauffour-sur-Vell 19</t>
  </si>
  <si>
    <t>Chaumeil 19</t>
  </si>
  <si>
    <t>Chavanac 19</t>
  </si>
  <si>
    <t>Chaveroche 19</t>
  </si>
  <si>
    <t>Chenailler-Mascheix 19</t>
  </si>
  <si>
    <t>Chirac-Bellevue 19</t>
  </si>
  <si>
    <t>Clergoux 19</t>
  </si>
  <si>
    <t>Collonges-la-Rouge 19</t>
  </si>
  <si>
    <t>Combressol 19</t>
  </si>
  <si>
    <t>Concèze 19</t>
  </si>
  <si>
    <t>Condat-sur-Ganaveix 19</t>
  </si>
  <si>
    <t>Cornil 19</t>
  </si>
  <si>
    <t>Corrèze 19</t>
  </si>
  <si>
    <t>Cosnac 19</t>
  </si>
  <si>
    <t>Couffy-sur-Sarsonne 19</t>
  </si>
  <si>
    <t>Courteix 19</t>
  </si>
  <si>
    <t>Cublac 19</t>
  </si>
  <si>
    <t>Curemonte 19</t>
  </si>
  <si>
    <t>Dampniat 19</t>
  </si>
  <si>
    <t>Darazac 19</t>
  </si>
  <si>
    <t>Darnets 19</t>
  </si>
  <si>
    <t>Davignac 19</t>
  </si>
  <si>
    <t>Donzenac 19</t>
  </si>
  <si>
    <t>Égletons 19</t>
  </si>
  <si>
    <t>L'Église-aux-Bois 19</t>
  </si>
  <si>
    <t>Espagnac 19</t>
  </si>
  <si>
    <t>Espartignac 19</t>
  </si>
  <si>
    <t>Estivals 19</t>
  </si>
  <si>
    <t>Estivaux 19</t>
  </si>
  <si>
    <t>Eyburie 19</t>
  </si>
  <si>
    <t>Eygurande 19</t>
  </si>
  <si>
    <t>Eyrein 19</t>
  </si>
  <si>
    <t>Favars 19</t>
  </si>
  <si>
    <t>Feyt 19</t>
  </si>
  <si>
    <t>Forgès 19</t>
  </si>
  <si>
    <t>Gimel-les-Cascades 19</t>
  </si>
  <si>
    <t>Goulles 19</t>
  </si>
  <si>
    <t>Gourdon-Murat 19</t>
  </si>
  <si>
    <t>Grandsaigne 19</t>
  </si>
  <si>
    <t>Gros-Chastang 19</t>
  </si>
  <si>
    <t>Gumond 19</t>
  </si>
  <si>
    <t>Hautefage 19</t>
  </si>
  <si>
    <t>Le Jardin 19</t>
  </si>
  <si>
    <t>Jugeals-Nazareth 19</t>
  </si>
  <si>
    <t>Juillac 19</t>
  </si>
  <si>
    <t>Lacelle 19</t>
  </si>
  <si>
    <t>Ladignac-sur-Rondelles 19</t>
  </si>
  <si>
    <t>Lafage-sur-Sombre 19</t>
  </si>
  <si>
    <t>Lagarde-Enval 19</t>
  </si>
  <si>
    <t>Lagleygeolle 19</t>
  </si>
  <si>
    <t>Lagraulière 19</t>
  </si>
  <si>
    <t>Laguenne 19</t>
  </si>
  <si>
    <t>Lamazière-Basse 19</t>
  </si>
  <si>
    <t>Lamazière-Haute 19</t>
  </si>
  <si>
    <t>Lamongerie 19</t>
  </si>
  <si>
    <t>Lanteuil 19</t>
  </si>
  <si>
    <t>Lapleau 19</t>
  </si>
  <si>
    <t>Larche 19</t>
  </si>
  <si>
    <t>Laroche-près-Feyt 19</t>
  </si>
  <si>
    <t>Lascaux 19</t>
  </si>
  <si>
    <t>Latronche 19</t>
  </si>
  <si>
    <t>Laval-sur-Luzège 19</t>
  </si>
  <si>
    <t>Lestards 19</t>
  </si>
  <si>
    <t>Liginiac 19</t>
  </si>
  <si>
    <t>Lignareix 19</t>
  </si>
  <si>
    <t>Ligneyrac 19</t>
  </si>
  <si>
    <t>Liourdres 19</t>
  </si>
  <si>
    <t>Lissac-sur-Couze 19</t>
  </si>
  <si>
    <t>Le Lonzac 19</t>
  </si>
  <si>
    <t>Lostanges 19</t>
  </si>
  <si>
    <t>Louignac 19</t>
  </si>
  <si>
    <t>Lubersac 19</t>
  </si>
  <si>
    <t>Madranges 19</t>
  </si>
  <si>
    <t>Malemort 19</t>
  </si>
  <si>
    <t>Mansac 19</t>
  </si>
  <si>
    <t>Marcillac-la-Croisille 19</t>
  </si>
  <si>
    <t>Marcillac-la-Croze 19</t>
  </si>
  <si>
    <t>Marc-la-Tour 19</t>
  </si>
  <si>
    <t>Margerides 19</t>
  </si>
  <si>
    <t>Masseret 19</t>
  </si>
  <si>
    <t>Maussac 19</t>
  </si>
  <si>
    <t>Meilhards 19</t>
  </si>
  <si>
    <t>Ménoire 19</t>
  </si>
  <si>
    <t>Mercoeur 19</t>
  </si>
  <si>
    <t>Merlines 19</t>
  </si>
  <si>
    <t>Mestes 19</t>
  </si>
  <si>
    <t>Meymac 19</t>
  </si>
  <si>
    <t>Meyrignac-l'Église 19</t>
  </si>
  <si>
    <t>Meyssac 19</t>
  </si>
  <si>
    <t>Millevaches 19</t>
  </si>
  <si>
    <t>Monceaux-sur-Dordogne 19</t>
  </si>
  <si>
    <t>Monestier-Merlines 19</t>
  </si>
  <si>
    <t>Monestier-Port-Dieu 19</t>
  </si>
  <si>
    <t>Montaignac-Saint-Hippolyte 19</t>
  </si>
  <si>
    <t>Montgibaud 19</t>
  </si>
  <si>
    <t>Moustier-Ventadour 19</t>
  </si>
  <si>
    <t>Naves 19</t>
  </si>
  <si>
    <t>Nespouls 19</t>
  </si>
  <si>
    <t>Neuvic 19</t>
  </si>
  <si>
    <t>Neuville 19</t>
  </si>
  <si>
    <t>Noailhac 19</t>
  </si>
  <si>
    <t>Noailles 19</t>
  </si>
  <si>
    <t>Nonards 19</t>
  </si>
  <si>
    <t>Objat 19</t>
  </si>
  <si>
    <t>Orgnac-sur-Vézère 19</t>
  </si>
  <si>
    <t>Orliac-de-Bar 19</t>
  </si>
  <si>
    <t>Palazinges 19</t>
  </si>
  <si>
    <t>Palisse 19</t>
  </si>
  <si>
    <t>Pandrignes 19</t>
  </si>
  <si>
    <t>Péret-Bel-Air 19</t>
  </si>
  <si>
    <t>Pérols-sur-Vézère 19</t>
  </si>
  <si>
    <t>Perpezac-le-Blanc 19</t>
  </si>
  <si>
    <t>Perpezac-le-Noir 19</t>
  </si>
  <si>
    <t>Le Pescher 19</t>
  </si>
  <si>
    <t>Peyrelevade 19</t>
  </si>
  <si>
    <t>Peyrissac 19</t>
  </si>
  <si>
    <t>Pierrefitte 19</t>
  </si>
  <si>
    <t>Confolent-Port-Dieu 19</t>
  </si>
  <si>
    <t>Pradines 19</t>
  </si>
  <si>
    <t>Puy-d'Arnac 19</t>
  </si>
  <si>
    <t>Queyssac-les-Vignes 19</t>
  </si>
  <si>
    <t>Reygade 19</t>
  </si>
  <si>
    <t>Rilhac-Treignac 19</t>
  </si>
  <si>
    <t>Rilhac-Xaintrie 19</t>
  </si>
  <si>
    <t>La Roche-Canillac 19</t>
  </si>
  <si>
    <t>Roche-le-Peyroux 19</t>
  </si>
  <si>
    <t>Rosiers-d'Égletons 19</t>
  </si>
  <si>
    <t>Rosiers-de-Juillac 19</t>
  </si>
  <si>
    <t>Sadroc 19</t>
  </si>
  <si>
    <t>Saillac 19</t>
  </si>
  <si>
    <t>Saint-Angel 19</t>
  </si>
  <si>
    <t>Saint-Augustin 19</t>
  </si>
  <si>
    <t>Saint-Aulaire 19</t>
  </si>
  <si>
    <t>Saint-Bazile-de-Meyssac 19</t>
  </si>
  <si>
    <t>Saint-Bonnet-Avalouze 19</t>
  </si>
  <si>
    <t>Saint-Bonnet-Elvert 19</t>
  </si>
  <si>
    <t>Saint-Bonnet-la-Rivière 19</t>
  </si>
  <si>
    <t>Saint-Bonnet-l'Enfantier 19</t>
  </si>
  <si>
    <t>Saint-Bonnet-les-Tours-de-Merle 19</t>
  </si>
  <si>
    <t>Saint-Bonnet-près-Bort 19</t>
  </si>
  <si>
    <t>Saint-Cernin-de-Larche 19</t>
  </si>
  <si>
    <t>Saint-Chamant 19</t>
  </si>
  <si>
    <t>Saint-Cirgues-la-Loutre 19</t>
  </si>
  <si>
    <t>Saint-Clément 19</t>
  </si>
  <si>
    <t>Saint-Cyprien 19</t>
  </si>
  <si>
    <t>Saint-Cyr-la-Roche 19</t>
  </si>
  <si>
    <t>Saint-Éloy-les-Tuileries 19</t>
  </si>
  <si>
    <t>Saint-Étienne-aux-Clos 19</t>
  </si>
  <si>
    <t>Saint-Étienne-la-Geneste 19</t>
  </si>
  <si>
    <t>Saint-Exupéry-les-Roches 19</t>
  </si>
  <si>
    <t>Sainte-Féréole 19</t>
  </si>
  <si>
    <t>Sainte-Fortunade 19</t>
  </si>
  <si>
    <t>Saint-Fréjoux 19</t>
  </si>
  <si>
    <t>Saint-Geniez-ô-Merle 19</t>
  </si>
  <si>
    <t>Saint-Germain-Lavolps 19</t>
  </si>
  <si>
    <t>Saint-Germain-les-Vergnes 19</t>
  </si>
  <si>
    <t>Saint-Hilaire-Foissac 19</t>
  </si>
  <si>
    <t>Saint-Hilaire-les-Courbes 19</t>
  </si>
  <si>
    <t>Saint-Hilaire-Luc 19</t>
  </si>
  <si>
    <t>Saint-Hilaire-Peyroux 19</t>
  </si>
  <si>
    <t>Saint-Hilaire-Taurieux 19</t>
  </si>
  <si>
    <t>Saint-Jal 19</t>
  </si>
  <si>
    <t>Saint-Julien-aux-Bois 19</t>
  </si>
  <si>
    <t>Saint-Julien-le-Pèlerin 19</t>
  </si>
  <si>
    <t>Saint-Julien-le-Vendômois 19</t>
  </si>
  <si>
    <t>Saint-Julien-Maumont 19</t>
  </si>
  <si>
    <t>Sainte-Marie-Lapanouze 19</t>
  </si>
  <si>
    <t>Saint-Martial-de-Gimel 19</t>
  </si>
  <si>
    <t>Saint-Martial-Entraygues 19</t>
  </si>
  <si>
    <t>Saint-Martin-la-Méanne 19</t>
  </si>
  <si>
    <t>Saint-Martin-Sepert 19</t>
  </si>
  <si>
    <t>Saint-Merd-de-Lapleau 19</t>
  </si>
  <si>
    <t>Saint-Merd-les-Oussines 19</t>
  </si>
  <si>
    <t>Saint-Mexant 19</t>
  </si>
  <si>
    <t>Saint-Pantaléon-de-Lapleau 19</t>
  </si>
  <si>
    <t>Saint-Pantaléon-de-Larche 19</t>
  </si>
  <si>
    <t>Saint-Pardoux-Corbier 19</t>
  </si>
  <si>
    <t>Saint-Pardoux-la-Croisille 19</t>
  </si>
  <si>
    <t>Saint-Pardoux-le-Neuf 19</t>
  </si>
  <si>
    <t>Saint-Pardoux-le-Vieux 19</t>
  </si>
  <si>
    <t>Saint-Pardoux-l'Ortigier 19</t>
  </si>
  <si>
    <t>Saint-Paul 19</t>
  </si>
  <si>
    <t>Saint-Priest-de-Gimel 19</t>
  </si>
  <si>
    <t>Saint-Privat 19</t>
  </si>
  <si>
    <t>Saint-Rémy 19</t>
  </si>
  <si>
    <t>Saint-Robert 19</t>
  </si>
  <si>
    <t>Saint-Salvadour 19</t>
  </si>
  <si>
    <t>Saint-Setiers 19</t>
  </si>
  <si>
    <t>Saint-Solve 19</t>
  </si>
  <si>
    <t>Saint-Sornin-Lavolps 19</t>
  </si>
  <si>
    <t>Saint-Sulpice-les-Bois 19</t>
  </si>
  <si>
    <t>Saint-Sylvain 19</t>
  </si>
  <si>
    <t>Saint-Viance 19</t>
  </si>
  <si>
    <t>Saint-Victour 19</t>
  </si>
  <si>
    <t>Saint-Ybard 19</t>
  </si>
  <si>
    <t>Saint-Yrieix-le-Déjalat 19</t>
  </si>
  <si>
    <t>Salon-la-Tour 19</t>
  </si>
  <si>
    <t>Sarran 19</t>
  </si>
  <si>
    <t>Sarroux - Saint Julien 19</t>
  </si>
  <si>
    <t>Segonzac 19</t>
  </si>
  <si>
    <t>Ségur-le-Château 19</t>
  </si>
  <si>
    <t>Seilhac 19</t>
  </si>
  <si>
    <t>Sérandon 19</t>
  </si>
  <si>
    <t>Sérilhac 19</t>
  </si>
  <si>
    <t>Servières-le-Château 19</t>
  </si>
  <si>
    <t>Sexcles 19</t>
  </si>
  <si>
    <t>Sioniac 19</t>
  </si>
  <si>
    <t>Sornac 19</t>
  </si>
  <si>
    <t>Soudaine-Lavinadière 19</t>
  </si>
  <si>
    <t>Soudeilles 19</t>
  </si>
  <si>
    <t>Soursac 19</t>
  </si>
  <si>
    <t>Tarnac 19</t>
  </si>
  <si>
    <t>Thalamy 19</t>
  </si>
  <si>
    <t>Toy-Viam 19</t>
  </si>
  <si>
    <t>Treignac 19</t>
  </si>
  <si>
    <t>Troche 19</t>
  </si>
  <si>
    <t>Tudeils 19</t>
  </si>
  <si>
    <t>Tulle 19</t>
  </si>
  <si>
    <t>Turenne 19</t>
  </si>
  <si>
    <t>Ussac 19</t>
  </si>
  <si>
    <t>Ussel 19</t>
  </si>
  <si>
    <t>Uzerche 19</t>
  </si>
  <si>
    <t>Valiergues 19</t>
  </si>
  <si>
    <t>Varetz 19</t>
  </si>
  <si>
    <t>Vars-sur-Roseix 19</t>
  </si>
  <si>
    <t>Végennes 19</t>
  </si>
  <si>
    <t>Veix 19</t>
  </si>
  <si>
    <t>Veyrières 19</t>
  </si>
  <si>
    <t>Viam 19</t>
  </si>
  <si>
    <t>Vigeois 19</t>
  </si>
  <si>
    <t>Vignols 19</t>
  </si>
  <si>
    <t>Vitrac-sur-Montane 19</t>
  </si>
  <si>
    <t>Voutezac 19</t>
  </si>
  <si>
    <t>Yssandon 19</t>
  </si>
  <si>
    <t>Ahun 23</t>
  </si>
  <si>
    <t>Ajain 23</t>
  </si>
  <si>
    <t>Alleyrat 23</t>
  </si>
  <si>
    <t>Anzême 23</t>
  </si>
  <si>
    <t>Arfeuille-Châtain 23</t>
  </si>
  <si>
    <t>Arrènes 23</t>
  </si>
  <si>
    <t>Ars 23</t>
  </si>
  <si>
    <t>Aubusson 23</t>
  </si>
  <si>
    <t>Auge 23</t>
  </si>
  <si>
    <t>Augères 23</t>
  </si>
  <si>
    <t>Aulon 23</t>
  </si>
  <si>
    <t>Auriat 23</t>
  </si>
  <si>
    <t>Auzances 23</t>
  </si>
  <si>
    <t>Azat-Châtenet 23</t>
  </si>
  <si>
    <t>Azerables 23</t>
  </si>
  <si>
    <t>Banize 23</t>
  </si>
  <si>
    <t>Basville 23</t>
  </si>
  <si>
    <t>Bazelat 23</t>
  </si>
  <si>
    <t>Beissat 23</t>
  </si>
  <si>
    <t>Bellegarde-en-Marche 23</t>
  </si>
  <si>
    <t>Bénévent-l'Abbaye 23</t>
  </si>
  <si>
    <t>Bétête 23</t>
  </si>
  <si>
    <t>Blaudeix 23</t>
  </si>
  <si>
    <t>Blessac 23</t>
  </si>
  <si>
    <t>Bonnat 23</t>
  </si>
  <si>
    <t>Bord-Saint-Georges 23</t>
  </si>
  <si>
    <t>Bosmoreau-les-Mines 23</t>
  </si>
  <si>
    <t>Bosroger 23</t>
  </si>
  <si>
    <t>Le Bourg-d'Hem 23</t>
  </si>
  <si>
    <t>Bourganeuf 23</t>
  </si>
  <si>
    <t>Boussac 23</t>
  </si>
  <si>
    <t>Boussac-Bourg 23</t>
  </si>
  <si>
    <t>La Brionne 23</t>
  </si>
  <si>
    <t>Brousse 23</t>
  </si>
  <si>
    <t>Budelière 23</t>
  </si>
  <si>
    <t>Bussière-Dunoise 23</t>
  </si>
  <si>
    <t>Bussière-Nouvelle 23</t>
  </si>
  <si>
    <t>Bussière-Saint-Georges 23</t>
  </si>
  <si>
    <t>La Celle-Dunoise 23</t>
  </si>
  <si>
    <t>La Celle-sous-Gouzon 23</t>
  </si>
  <si>
    <t>La Cellette 23</t>
  </si>
  <si>
    <t>Ceyroux 23</t>
  </si>
  <si>
    <t>Chamberaud 23</t>
  </si>
  <si>
    <t>Chambon-Sainte-Croix 23</t>
  </si>
  <si>
    <t>Chambon-sur-Voueize 23</t>
  </si>
  <si>
    <t>Chambonchard 23</t>
  </si>
  <si>
    <t>Chamborand 23</t>
  </si>
  <si>
    <t>Champagnat 23</t>
  </si>
  <si>
    <t>Champsanglard 23</t>
  </si>
  <si>
    <t>La Chapelle-Baloue 23</t>
  </si>
  <si>
    <t>La Chapelle-Saint-Martial 23</t>
  </si>
  <si>
    <t>La Chapelle-Taillefert 23</t>
  </si>
  <si>
    <t>Chard 23</t>
  </si>
  <si>
    <t>Charron 23</t>
  </si>
  <si>
    <t>Châtelard 23</t>
  </si>
  <si>
    <t>Châtelus-le-Marcheix 23</t>
  </si>
  <si>
    <t>Châtelus-Malvaleix 23</t>
  </si>
  <si>
    <t>Le Chauchet 23</t>
  </si>
  <si>
    <t>La Chaussade 23</t>
  </si>
  <si>
    <t>Chavanat 23</t>
  </si>
  <si>
    <t>Chénérailles 23</t>
  </si>
  <si>
    <t>Chéniers 23</t>
  </si>
  <si>
    <t>Clairavaux 23</t>
  </si>
  <si>
    <t>Clugnat 23</t>
  </si>
  <si>
    <t>Colondannes 23</t>
  </si>
  <si>
    <t>Le Compas 23</t>
  </si>
  <si>
    <t>La Courtine 23</t>
  </si>
  <si>
    <t>Cressat 23</t>
  </si>
  <si>
    <t>Crocq 23</t>
  </si>
  <si>
    <t>Crozant 23</t>
  </si>
  <si>
    <t>Croze 23</t>
  </si>
  <si>
    <t>Domeyrot 23</t>
  </si>
  <si>
    <t>Dontreix 23</t>
  </si>
  <si>
    <t>Le Donzeil 23</t>
  </si>
  <si>
    <t>Dun-le-Palestel 23</t>
  </si>
  <si>
    <t>Évaux-les-Bains 23</t>
  </si>
  <si>
    <t>Faux-la-Montagne 23</t>
  </si>
  <si>
    <t>Faux-Mazuras 23</t>
  </si>
  <si>
    <t>Felletin 23</t>
  </si>
  <si>
    <t>Féniers 23</t>
  </si>
  <si>
    <t>Flayat 23</t>
  </si>
  <si>
    <t>Fleurat 23</t>
  </si>
  <si>
    <t>Fontanières 23</t>
  </si>
  <si>
    <t>La Forêt-du-Temple 23</t>
  </si>
  <si>
    <t>Fransèches 23</t>
  </si>
  <si>
    <t>Fresselines 23</t>
  </si>
  <si>
    <t>Gartempe 23</t>
  </si>
  <si>
    <t>Genouillac 23</t>
  </si>
  <si>
    <t>Gentioux-Pigerolles 23</t>
  </si>
  <si>
    <t>Gioux 23</t>
  </si>
  <si>
    <t>Glénic 23</t>
  </si>
  <si>
    <t>Gouzon 23</t>
  </si>
  <si>
    <t>Le Grand-Bourg 23</t>
  </si>
  <si>
    <t>Guéret 23</t>
  </si>
  <si>
    <t>Issoudun-Létrieix 23</t>
  </si>
  <si>
    <t>Jalesches 23</t>
  </si>
  <si>
    <t>Janaillat 23</t>
  </si>
  <si>
    <t>Jarnages 23</t>
  </si>
  <si>
    <t>Jouillat 23</t>
  </si>
  <si>
    <t>Ladapeyre 23</t>
  </si>
  <si>
    <t>Lafat 23</t>
  </si>
  <si>
    <t>Lavaufranche 23</t>
  </si>
  <si>
    <t>Lavaveix-les-Mines 23</t>
  </si>
  <si>
    <t>Lépaud 23</t>
  </si>
  <si>
    <t>Lépinas 23</t>
  </si>
  <si>
    <t>Leyrat 23</t>
  </si>
  <si>
    <t>Linard 23</t>
  </si>
  <si>
    <t>Lioux-les-Monges 23</t>
  </si>
  <si>
    <t>Lizières 23</t>
  </si>
  <si>
    <t>Lourdoueix-Saint-Pierre 23</t>
  </si>
  <si>
    <t>Lupersat 23</t>
  </si>
  <si>
    <t>Lussat 23</t>
  </si>
  <si>
    <t>Magnat-l'Étrange 23</t>
  </si>
  <si>
    <t>Mainsat 23</t>
  </si>
  <si>
    <t>Maison-Feyne 23</t>
  </si>
  <si>
    <t>Maisonnisses 23</t>
  </si>
  <si>
    <t>Malleret 23</t>
  </si>
  <si>
    <t>Malleret-Boussac 23</t>
  </si>
  <si>
    <t>Malval 23</t>
  </si>
  <si>
    <t>Mansat-la-Courrière 23</t>
  </si>
  <si>
    <t>Les Mars 23</t>
  </si>
  <si>
    <t>Marsac 23</t>
  </si>
  <si>
    <t>Le Mas-d'Artige 23</t>
  </si>
  <si>
    <t>Masbaraud-Mérignat 23</t>
  </si>
  <si>
    <t>Mautes 23</t>
  </si>
  <si>
    <t>Mazeirat 23</t>
  </si>
  <si>
    <t>La Mazière-aux-Bons-Hommes 23</t>
  </si>
  <si>
    <t>Méasnes 23</t>
  </si>
  <si>
    <t>Mérinchal 23</t>
  </si>
  <si>
    <t>Montaigut-le-Blanc 23</t>
  </si>
  <si>
    <t>Montboucher 23</t>
  </si>
  <si>
    <t>Le Monteil-au-Vicomte 23</t>
  </si>
  <si>
    <t>Mortroux 23</t>
  </si>
  <si>
    <t>Mourioux-Vieilleville 23</t>
  </si>
  <si>
    <t>Moutier-d'Ahun 23</t>
  </si>
  <si>
    <t>Moutier-Malcard 23</t>
  </si>
  <si>
    <t>Moutier-Rozeille 23</t>
  </si>
  <si>
    <t>Naillat 23</t>
  </si>
  <si>
    <t>Néoux 23</t>
  </si>
  <si>
    <t>Noth 23</t>
  </si>
  <si>
    <t>La Nouaille 23</t>
  </si>
  <si>
    <t>Nouhant 23</t>
  </si>
  <si>
    <t>Nouzerines 23</t>
  </si>
  <si>
    <t>Nouzerolles 23</t>
  </si>
  <si>
    <t>Nouziers 23</t>
  </si>
  <si>
    <t>Parsac-Rimondeix 23</t>
  </si>
  <si>
    <t>Peyrabout 23</t>
  </si>
  <si>
    <t>Peyrat-la-Nonière 23</t>
  </si>
  <si>
    <t>Pierrefitte 23</t>
  </si>
  <si>
    <t>Pionnat 23</t>
  </si>
  <si>
    <t>Pontarion 23</t>
  </si>
  <si>
    <t>Pontcharraud 23</t>
  </si>
  <si>
    <t>La Pouge 23</t>
  </si>
  <si>
    <t>Poussanges 23</t>
  </si>
  <si>
    <t>Puy-Malsignat 23</t>
  </si>
  <si>
    <t>Reterre 23</t>
  </si>
  <si>
    <t>Roches 23</t>
  </si>
  <si>
    <t>Rougnat 23</t>
  </si>
  <si>
    <t>Royère-de-Vassivière 23</t>
  </si>
  <si>
    <t>Sagnat 23</t>
  </si>
  <si>
    <t>Sannat 23</t>
  </si>
  <si>
    <t>Sardent 23</t>
  </si>
  <si>
    <t>La Saunière 23</t>
  </si>
  <si>
    <t>Savennes 23</t>
  </si>
  <si>
    <t>Sermur 23</t>
  </si>
  <si>
    <t>La Serre-Bussière-Vieille 23</t>
  </si>
  <si>
    <t>Soubrebost 23</t>
  </si>
  <si>
    <t>Soumans 23</t>
  </si>
  <si>
    <t>Sous-Parsat 23</t>
  </si>
  <si>
    <t>La Souterraine 23</t>
  </si>
  <si>
    <t>Saint-Agnant-de-Versillat 23</t>
  </si>
  <si>
    <t>Saint-Agnant-près-Crocq 23</t>
  </si>
  <si>
    <t>Saint-Alpinien 23</t>
  </si>
  <si>
    <t>Saint-Amand 23</t>
  </si>
  <si>
    <t>Saint-Amand-Jartoudeix 23</t>
  </si>
  <si>
    <t>Saint-Avit-de-Tardes 23</t>
  </si>
  <si>
    <t>Saint-Avit-le-Pauvre 23</t>
  </si>
  <si>
    <t>Saint-Bard 23</t>
  </si>
  <si>
    <t>Saint-Chabrais 23</t>
  </si>
  <si>
    <t>Saint-Christophe 23</t>
  </si>
  <si>
    <t>Saint-Dizier-la-Tour 23</t>
  </si>
  <si>
    <t>Saint-Dizier-les-Domaines 23</t>
  </si>
  <si>
    <t>Saint-Dizier-Leyrenne 23</t>
  </si>
  <si>
    <t>Saint-Domet 23</t>
  </si>
  <si>
    <t>Saint-Éloi 23</t>
  </si>
  <si>
    <t>Fursac 23</t>
  </si>
  <si>
    <t>Sainte-Feyre 23</t>
  </si>
  <si>
    <t>Sainte-Feyre-la-Montagne 23</t>
  </si>
  <si>
    <t>Saint-Fiel 23</t>
  </si>
  <si>
    <t>Saint-Frion 23</t>
  </si>
  <si>
    <t>Saint-Georges-la-Pouge 23</t>
  </si>
  <si>
    <t>Saint-Georges-Nigremont 23</t>
  </si>
  <si>
    <t>Saint-Germain-Beaupré 23</t>
  </si>
  <si>
    <t>Saint-Goussaud 23</t>
  </si>
  <si>
    <t>Saint-Hilaire-la-Plaine 23</t>
  </si>
  <si>
    <t>Saint-Hilaire-le-Château 23</t>
  </si>
  <si>
    <t>Saint-Julien-la-Genête 23</t>
  </si>
  <si>
    <t>Saint-Julien-le-Châtel 23</t>
  </si>
  <si>
    <t>Saint-Junien-la-Bregère 23</t>
  </si>
  <si>
    <t>Saint-Laurent 23</t>
  </si>
  <si>
    <t>Saint-Léger-Bridereix 23</t>
  </si>
  <si>
    <t>Saint-Léger-le-Guérétois 23</t>
  </si>
  <si>
    <t>Saint-Loup 23</t>
  </si>
  <si>
    <t>Saint-Maixant 23</t>
  </si>
  <si>
    <t>Saint-Marc-à-Frongier 23</t>
  </si>
  <si>
    <t>Saint-Marc-à-Loubaud 23</t>
  </si>
  <si>
    <t>Saint-Marien 23</t>
  </si>
  <si>
    <t>Saint-Martial-le-Mont 23</t>
  </si>
  <si>
    <t>Saint-Martial-le-Vieux 23</t>
  </si>
  <si>
    <t>Saint-Martin-Château 23</t>
  </si>
  <si>
    <t>Saint-Martin-Sainte-Catherine 23</t>
  </si>
  <si>
    <t>Saint-Maurice-près-Crocq 23</t>
  </si>
  <si>
    <t>Saint-Maurice-la-Souterraine 23</t>
  </si>
  <si>
    <t>Saint-Médard-la-Rochette 23</t>
  </si>
  <si>
    <t>Saint-Merd-la-Breuille 23</t>
  </si>
  <si>
    <t>Saint-Michel-de-Veisse 23</t>
  </si>
  <si>
    <t>Saint-Moreil 23</t>
  </si>
  <si>
    <t>Saint-Oradoux-de-Chirouze 23</t>
  </si>
  <si>
    <t>Saint-Oradoux-près-Crocq 23</t>
  </si>
  <si>
    <t>Saint-Pardoux-d'Arnet 23</t>
  </si>
  <si>
    <t>Saint-Pardoux-Morterolles 23</t>
  </si>
  <si>
    <t>Saint-Pardoux-le-Neuf 23</t>
  </si>
  <si>
    <t>Saint-Pardoux-les-Cards 23</t>
  </si>
  <si>
    <t>Saint-Pierre-Chérignat 23</t>
  </si>
  <si>
    <t>Saint-Pierre-Bellevue 23</t>
  </si>
  <si>
    <t>Saint-Pierre-le-Bost 23</t>
  </si>
  <si>
    <t>Saint-Priest 23</t>
  </si>
  <si>
    <t>Saint-Priest-la-Feuille 23</t>
  </si>
  <si>
    <t>Saint-Priest-la-Plaine 23</t>
  </si>
  <si>
    <t>Saint-Priest-Palus 23</t>
  </si>
  <si>
    <t>Saint-Quentin-la-Chabanne 23</t>
  </si>
  <si>
    <t>Saint-Sébastien 23</t>
  </si>
  <si>
    <t>Saint-Silvain-Bas-le-Roc 23</t>
  </si>
  <si>
    <t>Saint-Silvain-Bellegarde 23</t>
  </si>
  <si>
    <t>Saint-Silvain-Montaigut 23</t>
  </si>
  <si>
    <t>Saint-Silvain-sous-Toulx 23</t>
  </si>
  <si>
    <t>Saint-Sulpice-le-Dunois 23</t>
  </si>
  <si>
    <t>Saint-Sulpice-le-Guérétois 23</t>
  </si>
  <si>
    <t>Saint-Sulpice-les-Champs 23</t>
  </si>
  <si>
    <t>Saint-Vaury 23</t>
  </si>
  <si>
    <t>Saint-Victor-en-Marche 23</t>
  </si>
  <si>
    <t>Saint-Yrieix-la-Montagne 23</t>
  </si>
  <si>
    <t>Saint-Yrieix-les-Bois 23</t>
  </si>
  <si>
    <t>Tardes 23</t>
  </si>
  <si>
    <t>Tercillat 23</t>
  </si>
  <si>
    <t>Thauron 23</t>
  </si>
  <si>
    <t>Toulx-Sainte-Croix 23</t>
  </si>
  <si>
    <t>Trois-Fonds 23</t>
  </si>
  <si>
    <t>Vallière 23</t>
  </si>
  <si>
    <t>Vareilles 23</t>
  </si>
  <si>
    <t>Verneiges 23</t>
  </si>
  <si>
    <t>Vidaillat 23</t>
  </si>
  <si>
    <t>Viersat 23</t>
  </si>
  <si>
    <t>Vigeville 23</t>
  </si>
  <si>
    <t>Villard 23</t>
  </si>
  <si>
    <t>La Villedieu 23</t>
  </si>
  <si>
    <t>La Villeneuve 23</t>
  </si>
  <si>
    <t>La Villetelle 23</t>
  </si>
  <si>
    <t>Abjat-sur-Bandiat 24</t>
  </si>
  <si>
    <t>Agonac 24</t>
  </si>
  <si>
    <t>Ajat 24</t>
  </si>
  <si>
    <t>Alles-sur-Dordogne 24</t>
  </si>
  <si>
    <t>Allas-les-Mines 24</t>
  </si>
  <si>
    <t>Allemans 24</t>
  </si>
  <si>
    <t>Angoisse 24</t>
  </si>
  <si>
    <t>Anlhiac 24</t>
  </si>
  <si>
    <t>Annesse-et-Beaulieu 24</t>
  </si>
  <si>
    <t>Antonne-et-Trigonant 24</t>
  </si>
  <si>
    <t>Archignac 24</t>
  </si>
  <si>
    <t>Aubas 24</t>
  </si>
  <si>
    <t>Audrix 24</t>
  </si>
  <si>
    <t>Augignac 24</t>
  </si>
  <si>
    <t>Auriac-du-Périgord 24</t>
  </si>
  <si>
    <t>Azerat 24</t>
  </si>
  <si>
    <t>La Bachellerie 24</t>
  </si>
  <si>
    <t>Badefols-d'Ans 24</t>
  </si>
  <si>
    <t>Badefols-sur-Dordogne 24</t>
  </si>
  <si>
    <t>Baneuil 24</t>
  </si>
  <si>
    <t>Bardou 24</t>
  </si>
  <si>
    <t>Bars 24</t>
  </si>
  <si>
    <t>Bassillac et Auberoche 24</t>
  </si>
  <si>
    <t>Bayac 24</t>
  </si>
  <si>
    <t>Beaumontois en Périgord 24</t>
  </si>
  <si>
    <t>Beaupouyet 24</t>
  </si>
  <si>
    <t>Beauregard-de-Terrasson 24</t>
  </si>
  <si>
    <t>Beauregard-et-Bassac 24</t>
  </si>
  <si>
    <t>Beauronne 24</t>
  </si>
  <si>
    <t>Beleymas 24</t>
  </si>
  <si>
    <t>Pays de Belvès 24</t>
  </si>
  <si>
    <t>Berbiguières 24</t>
  </si>
  <si>
    <t>Bergerac 24</t>
  </si>
  <si>
    <t>Bertric-Burée 24</t>
  </si>
  <si>
    <t>Besse 24</t>
  </si>
  <si>
    <t>Beynac-et-Cazenac 24</t>
  </si>
  <si>
    <t>Biras 24</t>
  </si>
  <si>
    <t>Biron 24</t>
  </si>
  <si>
    <t>Boisse 24</t>
  </si>
  <si>
    <t>Boisseuilh 24</t>
  </si>
  <si>
    <t>Bonneville-et-Saint-Avit-de-Fumadières 24</t>
  </si>
  <si>
    <t>Borrèze 24</t>
  </si>
  <si>
    <t>Bosset 24</t>
  </si>
  <si>
    <t>Bouillac 24</t>
  </si>
  <si>
    <t>Boulazac Isle Manoire 24</t>
  </si>
  <si>
    <t>Bouniagues 24</t>
  </si>
  <si>
    <t>Bourdeilles 24</t>
  </si>
  <si>
    <t>Le Bourdeix 24</t>
  </si>
  <si>
    <t>Bourg-des-Maisons 24</t>
  </si>
  <si>
    <t>Bourg-du-Bost 24</t>
  </si>
  <si>
    <t>Bourgnac 24</t>
  </si>
  <si>
    <t>Bourniquel 24</t>
  </si>
  <si>
    <t>Bourrou 24</t>
  </si>
  <si>
    <t>Bouteilles-Saint-Sébastien 24</t>
  </si>
  <si>
    <t>Bouzic 24</t>
  </si>
  <si>
    <t>Brantôme en Périgord 24</t>
  </si>
  <si>
    <t>Brouchaud 24</t>
  </si>
  <si>
    <t>Le Bugue 24</t>
  </si>
  <si>
    <t>Le Buisson-de-Cadouin 24</t>
  </si>
  <si>
    <t>Bussac 24</t>
  </si>
  <si>
    <t>Busserolles 24</t>
  </si>
  <si>
    <t>Bussière-Badil 24</t>
  </si>
  <si>
    <t>Calès 24</t>
  </si>
  <si>
    <t>Calviac-en-Périgord 24</t>
  </si>
  <si>
    <t>Campagnac-lès-Quercy 24</t>
  </si>
  <si>
    <t>Campagne 24</t>
  </si>
  <si>
    <t>Campsegret 24</t>
  </si>
  <si>
    <t>Cantillac 24</t>
  </si>
  <si>
    <t>Capdrot 24</t>
  </si>
  <si>
    <t>Carlux 24</t>
  </si>
  <si>
    <t>Carsac-Aillac 24</t>
  </si>
  <si>
    <t>Carsac-de-Gurson 24</t>
  </si>
  <si>
    <t>Carves 24</t>
  </si>
  <si>
    <t>La Cassagne 24</t>
  </si>
  <si>
    <t>Castelnaud-la-Chapelle 24</t>
  </si>
  <si>
    <t>Castels et Bézenac 24</t>
  </si>
  <si>
    <t>Cause-de-Clérans 24</t>
  </si>
  <si>
    <t>Cazoulès 24</t>
  </si>
  <si>
    <t>Celles 24</t>
  </si>
  <si>
    <t>Cénac-et-Saint-Julien 24</t>
  </si>
  <si>
    <t>Chalagnac 24</t>
  </si>
  <si>
    <t>Chalais 24</t>
  </si>
  <si>
    <t>Champagnac-de-Belair 24</t>
  </si>
  <si>
    <t>Champagne-et-Fontaine 24</t>
  </si>
  <si>
    <t>Champcevinel 24</t>
  </si>
  <si>
    <t>Champniers-et-Reilhac 24</t>
  </si>
  <si>
    <t>Champs-Romain 24</t>
  </si>
  <si>
    <t>Chancelade 24</t>
  </si>
  <si>
    <t>Chantérac 24</t>
  </si>
  <si>
    <t>Chapdeuil 24</t>
  </si>
  <si>
    <t>La Chapelle-Aubareil 24</t>
  </si>
  <si>
    <t>La Chapelle-Faucher 24</t>
  </si>
  <si>
    <t>La Chapelle-Gonaguet 24</t>
  </si>
  <si>
    <t>La Chapelle-Grésignac 24</t>
  </si>
  <si>
    <t>La Chapelle-Montabourlet 24</t>
  </si>
  <si>
    <t>La Chapelle-Montmoreau 24</t>
  </si>
  <si>
    <t>La Chapelle-Saint-Jean 24</t>
  </si>
  <si>
    <t>Chassaignes 24</t>
  </si>
  <si>
    <t>Château-l'Évêque 24</t>
  </si>
  <si>
    <t>Châtres 24</t>
  </si>
  <si>
    <t>Les Coteaux Périgourdins 24</t>
  </si>
  <si>
    <t>Cherval 24</t>
  </si>
  <si>
    <t>Cherveix-Cubas 24</t>
  </si>
  <si>
    <t>Chourgnac 24</t>
  </si>
  <si>
    <t>Cladech 24</t>
  </si>
  <si>
    <t>Clermont-de-Beauregard 24</t>
  </si>
  <si>
    <t>Clermont-d'Excideuil 24</t>
  </si>
  <si>
    <t>Colombier 24</t>
  </si>
  <si>
    <t>Coly 24</t>
  </si>
  <si>
    <t>Comberanche-et-Épeluche 24</t>
  </si>
  <si>
    <t>Condat-sur-Trincou 24</t>
  </si>
  <si>
    <t>Condat-sur-Vézère 24</t>
  </si>
  <si>
    <t>Connezac 24</t>
  </si>
  <si>
    <t>Conne-de-Labarde 24</t>
  </si>
  <si>
    <t>La Coquille 24</t>
  </si>
  <si>
    <t>Corgnac-sur-l'Isle 24</t>
  </si>
  <si>
    <t>Cornille 24</t>
  </si>
  <si>
    <t>Coubjours 24</t>
  </si>
  <si>
    <t>Coulaures 24</t>
  </si>
  <si>
    <t>Coulounieix-Chamiers 24</t>
  </si>
  <si>
    <t>Coursac 24</t>
  </si>
  <si>
    <t>Cours-de-Pile 24</t>
  </si>
  <si>
    <t>Coutures 24</t>
  </si>
  <si>
    <t>Coux et Bigaroque-Mouzens 24</t>
  </si>
  <si>
    <t>Couze-et-Saint-Front 24</t>
  </si>
  <si>
    <t>Creyssac 24</t>
  </si>
  <si>
    <t>Creysse 24</t>
  </si>
  <si>
    <t>Creyssensac-et-Pissot 24</t>
  </si>
  <si>
    <t>Cubjac-Auvézère-Val d'Ans 24</t>
  </si>
  <si>
    <t>Cunèges 24</t>
  </si>
  <si>
    <t>Daglan 24</t>
  </si>
  <si>
    <t>Doissat 24</t>
  </si>
  <si>
    <t>Domme 24</t>
  </si>
  <si>
    <t>La Dornac 24</t>
  </si>
  <si>
    <t>Douchapt 24</t>
  </si>
  <si>
    <t>Douville 24</t>
  </si>
  <si>
    <t>La Douze 24</t>
  </si>
  <si>
    <t>Douzillac 24</t>
  </si>
  <si>
    <t>Dussac 24</t>
  </si>
  <si>
    <t>Échourgnac 24</t>
  </si>
  <si>
    <t>Église-Neuve-de-Vergt 24</t>
  </si>
  <si>
    <t>Église-Neuve-d'Issac 24</t>
  </si>
  <si>
    <t>Escoire 24</t>
  </si>
  <si>
    <t>Étouars 24</t>
  </si>
  <si>
    <t>Excideuil 24</t>
  </si>
  <si>
    <t>Eygurande-et-Gardedeuil 24</t>
  </si>
  <si>
    <t>Eymet 24</t>
  </si>
  <si>
    <t>Plaisance 24</t>
  </si>
  <si>
    <t>Eyvirat 24</t>
  </si>
  <si>
    <t>Eyzerac 24</t>
  </si>
  <si>
    <t>Les Eyzies-de-Tayac-Sireuil 24</t>
  </si>
  <si>
    <t>Fanlac 24</t>
  </si>
  <si>
    <t>Les Farges 24</t>
  </si>
  <si>
    <t>Faurilles 24</t>
  </si>
  <si>
    <t>Faux 24</t>
  </si>
  <si>
    <t>La Feuillade 24</t>
  </si>
  <si>
    <t>Firbeix 24</t>
  </si>
  <si>
    <t>Flaugeac 24</t>
  </si>
  <si>
    <t>Le Fleix 24</t>
  </si>
  <si>
    <t>Fleurac 24</t>
  </si>
  <si>
    <t>Florimont-Gaumier 24</t>
  </si>
  <si>
    <t>Fonroque 24</t>
  </si>
  <si>
    <t>Fossemagne 24</t>
  </si>
  <si>
    <t>Fougueyrolles 33</t>
  </si>
  <si>
    <t>Fouleix 24</t>
  </si>
  <si>
    <t>Fraisse 24</t>
  </si>
  <si>
    <t>Gabillou 24</t>
  </si>
  <si>
    <t>Gageac-et-Rouillac 24</t>
  </si>
  <si>
    <t>Gardonne 24</t>
  </si>
  <si>
    <t>Gaugeac 24</t>
  </si>
  <si>
    <t>Génis 24</t>
  </si>
  <si>
    <t>Ginestet 24</t>
  </si>
  <si>
    <t>La Gonterie-Boulouneix 24</t>
  </si>
  <si>
    <t>Gout-Rossignol 24</t>
  </si>
  <si>
    <t>Grand-Brassac 24</t>
  </si>
  <si>
    <t>Granges-d'Ans 24</t>
  </si>
  <si>
    <t>Grignols 24</t>
  </si>
  <si>
    <t>Grives 24</t>
  </si>
  <si>
    <t>Groléjac 24</t>
  </si>
  <si>
    <t>Grun-Bordas 24</t>
  </si>
  <si>
    <t>Hautefaye 24</t>
  </si>
  <si>
    <t>Hautefort 24</t>
  </si>
  <si>
    <t>Issac 24</t>
  </si>
  <si>
    <t>Issigeac 24</t>
  </si>
  <si>
    <t>Jaure 24</t>
  </si>
  <si>
    <t>Javerlhac-et-la-Chapelle-Saint-Robert 24</t>
  </si>
  <si>
    <t>Jayac 24</t>
  </si>
  <si>
    <t>La Jemaye-Ponteyraud 24</t>
  </si>
  <si>
    <t>Journiac 24</t>
  </si>
  <si>
    <t>Jumilhac-le-Grand 24</t>
  </si>
  <si>
    <t>Lacropte 24</t>
  </si>
  <si>
    <t>Rudeau-Ladosse 24</t>
  </si>
  <si>
    <t>La Force 24</t>
  </si>
  <si>
    <t>Lalinde 24</t>
  </si>
  <si>
    <t>Lamonzie-Montastruc 24</t>
  </si>
  <si>
    <t>Lamonzie-Saint-Martin 24</t>
  </si>
  <si>
    <t>Lamothe-Montravel 24</t>
  </si>
  <si>
    <t>Lanouaille 24</t>
  </si>
  <si>
    <t>Lanquais 24</t>
  </si>
  <si>
    <t>Le Lardin-Saint-Lazare 24</t>
  </si>
  <si>
    <t>Larzac 24</t>
  </si>
  <si>
    <t>Lavalade 24</t>
  </si>
  <si>
    <t>Lavaur 24</t>
  </si>
  <si>
    <t>Laveyssière 24</t>
  </si>
  <si>
    <t>Les Lèches 24</t>
  </si>
  <si>
    <t>Léguillac-de-l'Auche 24</t>
  </si>
  <si>
    <t>Lembras 24</t>
  </si>
  <si>
    <t>Lempzours 24</t>
  </si>
  <si>
    <t>Limeuil 24</t>
  </si>
  <si>
    <t>Limeyrat 24</t>
  </si>
  <si>
    <t>Liorac-sur-Louyre 24</t>
  </si>
  <si>
    <t>Lisle 24</t>
  </si>
  <si>
    <t>Lolme 24</t>
  </si>
  <si>
    <t>Loubejac 24</t>
  </si>
  <si>
    <t>Lunas 24</t>
  </si>
  <si>
    <t>Lusignac 24</t>
  </si>
  <si>
    <t>Lussas-et-Nontronneau 24</t>
  </si>
  <si>
    <t>Manaurie 24</t>
  </si>
  <si>
    <t>Manzac-sur-Vern 24</t>
  </si>
  <si>
    <t>Marcillac-Saint-Quentin 24</t>
  </si>
  <si>
    <t>Mareuil en Périgord 24</t>
  </si>
  <si>
    <t>Marnac 24</t>
  </si>
  <si>
    <t>Marquay 24</t>
  </si>
  <si>
    <t>Marsac-sur-l'Isle 24</t>
  </si>
  <si>
    <t>Marsalès 24</t>
  </si>
  <si>
    <t>Maurens 24</t>
  </si>
  <si>
    <t>Mauzac-et-Grand-Castang 24</t>
  </si>
  <si>
    <t>Mauzens-et-Miremont 24</t>
  </si>
  <si>
    <t>Mayac 24</t>
  </si>
  <si>
    <t>Mazeyrolles 24</t>
  </si>
  <si>
    <t>Ménesplet 24</t>
  </si>
  <si>
    <t>Mensignac 24</t>
  </si>
  <si>
    <t>Mescoules 24</t>
  </si>
  <si>
    <t>Meyrals 24</t>
  </si>
  <si>
    <t>Mialet 24</t>
  </si>
  <si>
    <t>Milhac-de-Nontron 24</t>
  </si>
  <si>
    <t>Minzac 24</t>
  </si>
  <si>
    <t>Molières 24</t>
  </si>
  <si>
    <t>Monbazillac 24</t>
  </si>
  <si>
    <t>Monestier 24</t>
  </si>
  <si>
    <t>Monfaucon 24</t>
  </si>
  <si>
    <t>Monmadalès 24</t>
  </si>
  <si>
    <t>Monmarvès 24</t>
  </si>
  <si>
    <t>Monpazier 24</t>
  </si>
  <si>
    <t>Monsac 24</t>
  </si>
  <si>
    <t>Monsaguel 24</t>
  </si>
  <si>
    <t>Montagnac-d'Auberoche 24</t>
  </si>
  <si>
    <t>Montagnac-la-Crempse 24</t>
  </si>
  <si>
    <t>Montagrier 24</t>
  </si>
  <si>
    <t>Montaut 24</t>
  </si>
  <si>
    <t>Montazeau 24</t>
  </si>
  <si>
    <t>Montcaret 24</t>
  </si>
  <si>
    <t>Montferrand-du-Périgord 24</t>
  </si>
  <si>
    <t>Montignac 24</t>
  </si>
  <si>
    <t>Montpeyroux 24</t>
  </si>
  <si>
    <t>Monplaisant 24</t>
  </si>
  <si>
    <t>Montpon-Ménestérol 24</t>
  </si>
  <si>
    <t>Montrem 24</t>
  </si>
  <si>
    <t>Mouleydier 24</t>
  </si>
  <si>
    <t>Moulin-Neuf 24</t>
  </si>
  <si>
    <t>Mussidan 24</t>
  </si>
  <si>
    <t>Nabirat 24</t>
  </si>
  <si>
    <t>Nadaillac 24</t>
  </si>
  <si>
    <t>Nailhac 24</t>
  </si>
  <si>
    <t>Nanteuil-Auriac-de-Bourzac 24</t>
  </si>
  <si>
    <t>Nantheuil 24</t>
  </si>
  <si>
    <t>Nanthiat 24</t>
  </si>
  <si>
    <t>Nastringues 24</t>
  </si>
  <si>
    <t>Naussannes 24</t>
  </si>
  <si>
    <t>Négrondes 24</t>
  </si>
  <si>
    <t>Neuvic 24</t>
  </si>
  <si>
    <t>Nontron 24</t>
  </si>
  <si>
    <t>Sanilhac 24</t>
  </si>
  <si>
    <t>Partiellement classée</t>
  </si>
  <si>
    <t>Orliac 24</t>
  </si>
  <si>
    <t>Orliaguet 24</t>
  </si>
  <si>
    <t>Parcoul-Chenaud 24</t>
  </si>
  <si>
    <t>Paulin 24</t>
  </si>
  <si>
    <t>Paunat 24</t>
  </si>
  <si>
    <t>Paussac-et-Saint-Vivien 24</t>
  </si>
  <si>
    <t>Payzac 24</t>
  </si>
  <si>
    <t>Pazayac 24</t>
  </si>
  <si>
    <t>Périgueux 24</t>
  </si>
  <si>
    <t>Petit-Bersac 24</t>
  </si>
  <si>
    <t>Peyrignac 24</t>
  </si>
  <si>
    <t>Peyrillac-et-Millac 24</t>
  </si>
  <si>
    <t>Peyzac-le-Moustier 24</t>
  </si>
  <si>
    <t>Pezuls 24</t>
  </si>
  <si>
    <t>Piégut-Pluviers 24</t>
  </si>
  <si>
    <t>Le Pizou 24</t>
  </si>
  <si>
    <t>Plazac 24</t>
  </si>
  <si>
    <t>Pomport 24</t>
  </si>
  <si>
    <t>Pontours 24</t>
  </si>
  <si>
    <t>Port-Sainte-Foy-et-Ponchapt 33</t>
  </si>
  <si>
    <t>Prats-de-Carlux 24</t>
  </si>
  <si>
    <t>Prats-du-Périgord 24</t>
  </si>
  <si>
    <t>Pressignac-Vicq 24</t>
  </si>
  <si>
    <t>Preyssac-d'Excideuil 24</t>
  </si>
  <si>
    <t>Prigonrieux 24</t>
  </si>
  <si>
    <t>Proissans 24</t>
  </si>
  <si>
    <t>Queyssac 24</t>
  </si>
  <si>
    <t>Quinsac 24</t>
  </si>
  <si>
    <t>Rampieux 24</t>
  </si>
  <si>
    <t>Razac-d'Eymet 24</t>
  </si>
  <si>
    <t>Razac-de-Saussignac 24</t>
  </si>
  <si>
    <t>Razac-sur-l'Isle 24</t>
  </si>
  <si>
    <t>Ribagnac 24</t>
  </si>
  <si>
    <t>Ribérac 24</t>
  </si>
  <si>
    <t>La Rochebeaucourt-et-Argentine 24</t>
  </si>
  <si>
    <t>La Roche-Chalais 24</t>
  </si>
  <si>
    <t>La Roque-Gageac 24</t>
  </si>
  <si>
    <t>Rouffignac-Saint-Cernin-de-Reilhac 24</t>
  </si>
  <si>
    <t>Rouffignac-de-Sigoulès 24</t>
  </si>
  <si>
    <t>Sadillac 24</t>
  </si>
  <si>
    <t>Sagelat 24</t>
  </si>
  <si>
    <t>Saint-Agne 24</t>
  </si>
  <si>
    <t>Val de Louyre et Caudeau 24</t>
  </si>
  <si>
    <t>Saint-Amand-de-Coly 24</t>
  </si>
  <si>
    <t>Saint-Amand-de-Vergt 24</t>
  </si>
  <si>
    <t>Saint-André-d'Allas 24</t>
  </si>
  <si>
    <t>Saint-André-de-Double 24</t>
  </si>
  <si>
    <t>Saint-Antoine-de-Breuilh 24</t>
  </si>
  <si>
    <t>Saint-Aquilin 24</t>
  </si>
  <si>
    <t>Saint-Astier 24</t>
  </si>
  <si>
    <t>Saint-Aubin-de-Cadelech 24</t>
  </si>
  <si>
    <t>Saint-Aubin-de-Lanquais 24</t>
  </si>
  <si>
    <t>Saint-Aubin-de-Nabirat 24</t>
  </si>
  <si>
    <t>Saint Aulaye-Puymangou 24</t>
  </si>
  <si>
    <t>Saint-Avit-de-Vialard 24</t>
  </si>
  <si>
    <t>Saint-Avit-Rivière 24</t>
  </si>
  <si>
    <t>Saint-Avit-Sénieur 24</t>
  </si>
  <si>
    <t>Saint-Barthélemy-de-Bellegarde 24</t>
  </si>
  <si>
    <t>Saint-Barthélemy-de-Bussière 24</t>
  </si>
  <si>
    <t>Saint-Capraise-de-Lalinde 24</t>
  </si>
  <si>
    <t>Saint-Capraise-d'Eymet 24</t>
  </si>
  <si>
    <t>Saint-Cassien 24</t>
  </si>
  <si>
    <t>Saint-Cernin-de-Labarde 24</t>
  </si>
  <si>
    <t>Saint-Cernin-de-l'Herm 24</t>
  </si>
  <si>
    <t>Saint-Chamassy 24</t>
  </si>
  <si>
    <t>Saint-Cirq 24</t>
  </si>
  <si>
    <t>Saint-Crépin-d'Auberoche 24</t>
  </si>
  <si>
    <t>Saint-Crépin-de-Richemont 24</t>
  </si>
  <si>
    <t>Saint-Crépin-et-Carlucet 24</t>
  </si>
  <si>
    <t>Sainte-Croix 24</t>
  </si>
  <si>
    <t>Sainte-Croix-de-Mareuil 24</t>
  </si>
  <si>
    <t>Saint-Cybranet 24</t>
  </si>
  <si>
    <t>Saint-Cyprien 24</t>
  </si>
  <si>
    <t>Saint-Cyr-les-Champagnes 24</t>
  </si>
  <si>
    <t>Saint-Estèphe 24</t>
  </si>
  <si>
    <t>Saint-Étienne-de-Puycorbier 24</t>
  </si>
  <si>
    <t>Sainte-Eulalie-d'Ans 24</t>
  </si>
  <si>
    <t>Sainte-Eulalie-d'Eymet 24</t>
  </si>
  <si>
    <t>Saint-Félix-de-Bourdeilles 24</t>
  </si>
  <si>
    <t>Saint-Félix-de-Reillac-et-Mortemart 24</t>
  </si>
  <si>
    <t>Saint-Félix-de-Villadeix 24</t>
  </si>
  <si>
    <t>Sainte-Foy-de-Belvès 24</t>
  </si>
  <si>
    <t>Sainte-Foy-de-Longas 24</t>
  </si>
  <si>
    <t>Saint-Front-d'Alemps 24</t>
  </si>
  <si>
    <t>Saint-Front-de-Pradoux 24</t>
  </si>
  <si>
    <t>Saint-Front-la-Rivière 24</t>
  </si>
  <si>
    <t>Saint-Front-sur-Nizonne 24</t>
  </si>
  <si>
    <t>Saint-Geniès 24</t>
  </si>
  <si>
    <t>Saint-Georges-Blancaneix 24</t>
  </si>
  <si>
    <t>Saint-Georges-de-Montclard 24</t>
  </si>
  <si>
    <t>Saint-Géraud-de-Corps 24</t>
  </si>
  <si>
    <t>Saint-Germain-de-Belvès 24</t>
  </si>
  <si>
    <t>Saint-Germain-des-Prés 24</t>
  </si>
  <si>
    <t>Saint-Germain-du-Salembre 24</t>
  </si>
  <si>
    <t>Saint-Germain-et-Mons 24</t>
  </si>
  <si>
    <t>Saint-Géry 24</t>
  </si>
  <si>
    <t>Saint-Geyrac 24</t>
  </si>
  <si>
    <t>Saint-Hilaire-d'Estissac 24</t>
  </si>
  <si>
    <t>Sainte-Innocence 24</t>
  </si>
  <si>
    <t>Saint-Jean-d'Ataux 24</t>
  </si>
  <si>
    <t>Saint-Jean-de-Côle 24</t>
  </si>
  <si>
    <t>Saint-Jean-d'Estissac 24</t>
  </si>
  <si>
    <t>Saint-Jean-d'Eyraud 24</t>
  </si>
  <si>
    <t>Saint-Jory-de-Chalais 24</t>
  </si>
  <si>
    <t>Saint-Jory-las-Bloux 24</t>
  </si>
  <si>
    <t>Saint-Julien-de-Crempse 24</t>
  </si>
  <si>
    <t>Saint-Julien-de-Lampon 24</t>
  </si>
  <si>
    <t>Saint-Julien-d'Eymet 24</t>
  </si>
  <si>
    <t>Saint-Just 24</t>
  </si>
  <si>
    <t>Saint-Laurent-des-Hommes 24</t>
  </si>
  <si>
    <t>Saint-Laurent-des-Vignes 24</t>
  </si>
  <si>
    <t>Saint-Laurent-la-Vallée 24</t>
  </si>
  <si>
    <t>Saint-Léon-d'Issigeac 24</t>
  </si>
  <si>
    <t>Saint-Léon-sur-l'Isle 24</t>
  </si>
  <si>
    <t>Saint-Léon-sur-Vézère 24</t>
  </si>
  <si>
    <t>Saint-Louis-en-l'Isle 24</t>
  </si>
  <si>
    <t>Saint-Marcel-du-Périgord 24</t>
  </si>
  <si>
    <t>Saint-Marcory 24</t>
  </si>
  <si>
    <t>Saint-Martial-d'Albarède 24</t>
  </si>
  <si>
    <t>Saint-Martial-d'Artenset 24</t>
  </si>
  <si>
    <t>Saint-Martial-de-Nabirat 24</t>
  </si>
  <si>
    <t>Saint-Martial-de-Valette 24</t>
  </si>
  <si>
    <t>Saint-Martial-Viveyrol 24</t>
  </si>
  <si>
    <t>Saint-Martin-de-Fressengeas 24</t>
  </si>
  <si>
    <t>Saint-Martin-de-Gurson 24</t>
  </si>
  <si>
    <t>Saint-Martin-de-Ribérac 24</t>
  </si>
  <si>
    <t>Saint-Martin-des-Combes 24</t>
  </si>
  <si>
    <t>Saint-Martin-l'Astier 24</t>
  </si>
  <si>
    <t>Saint-Martin-le-Pin 24</t>
  </si>
  <si>
    <t>Saint-Maime-de-Péreyrol 24</t>
  </si>
  <si>
    <t>Saint-Méard-de-Drône 24</t>
  </si>
  <si>
    <t>Saint-Méard-de-Gurçon 24</t>
  </si>
  <si>
    <t>Saint-Médard-de-Mussidan 24</t>
  </si>
  <si>
    <t>Saint-Médard-d'Excideuil 24</t>
  </si>
  <si>
    <t>Saint-Mesmin 24</t>
  </si>
  <si>
    <t>Saint-Michel-de-Double 24</t>
  </si>
  <si>
    <t>Saint-Michel-de-Montaigne 24</t>
  </si>
  <si>
    <t>Saint-Michel-de-Villadeix 24</t>
  </si>
  <si>
    <t>Sainte-Mondane 24</t>
  </si>
  <si>
    <t>Sainte-Nathalène 24</t>
  </si>
  <si>
    <t>Saint-Nexans 24</t>
  </si>
  <si>
    <t>Sainte-Orse 24</t>
  </si>
  <si>
    <t>Saint-Pancrace 24</t>
  </si>
  <si>
    <t>Saint-Pantaly-d'Excideuil 24</t>
  </si>
  <si>
    <t>Saint-Pardoux-de-Drône 24</t>
  </si>
  <si>
    <t>Saint-Pardoux-et-Vielvic 24</t>
  </si>
  <si>
    <t>Saint-Pardoux-la-Rivière 24</t>
  </si>
  <si>
    <t>Saint-Paul-de-Serre 24</t>
  </si>
  <si>
    <t>Saint-Paul-la-Roche 24</t>
  </si>
  <si>
    <t>Saint-Paul-Lizonne 24</t>
  </si>
  <si>
    <t>Saint-Perdoux 24</t>
  </si>
  <si>
    <t>Saint-Pierre-de-Chignac 24</t>
  </si>
  <si>
    <t>Saint-Pierre-de-Côle 24</t>
  </si>
  <si>
    <t>Saint-Pierre-de-Frugie 24</t>
  </si>
  <si>
    <t>Saint-Pierre-d'Eyraud 24</t>
  </si>
  <si>
    <t>Saint-Pompont 24</t>
  </si>
  <si>
    <t>Saint-Priest-les-Fougères 24</t>
  </si>
  <si>
    <t>Saint Privat en Périgord 24</t>
  </si>
  <si>
    <t>Saint-Rabier 24</t>
  </si>
  <si>
    <t>Sainte-Radegonde 24</t>
  </si>
  <si>
    <t>Saint-Raphaël 24</t>
  </si>
  <si>
    <t>Saint-Rémy 24</t>
  </si>
  <si>
    <t>Saint-Romain-de-Monpazier 24</t>
  </si>
  <si>
    <t>Saint-Romain-et-Saint-Clément 24</t>
  </si>
  <si>
    <t>Saint-Saud-Lacoussière 24</t>
  </si>
  <si>
    <t>Saint-Sauveur 24</t>
  </si>
  <si>
    <t>Saint-Sauveur-Lalande 24</t>
  </si>
  <si>
    <t>Saint-Seurin-de-Prats 24</t>
  </si>
  <si>
    <t>Saint-Séverin-d'Estissac 24</t>
  </si>
  <si>
    <t>Saint-Sulpice-de-Roumagnac 24</t>
  </si>
  <si>
    <t>Saint-Sulpice-d'Excideuil 24</t>
  </si>
  <si>
    <t>Sainte-Trie 24</t>
  </si>
  <si>
    <t>Saint-Victor 24</t>
  </si>
  <si>
    <t>Saint-Vincent-de-Connezac 24</t>
  </si>
  <si>
    <t>Saint-Vincent-de-Cosse 24</t>
  </si>
  <si>
    <t>Saint-Vincent-Jalmoutiers 24</t>
  </si>
  <si>
    <t>Saint-Vincent-le-Paluel 24</t>
  </si>
  <si>
    <t>Saint-Vincent-sur-l'Isle 24</t>
  </si>
  <si>
    <t>Saint-Vivien 24</t>
  </si>
  <si>
    <t>Salagnac 24</t>
  </si>
  <si>
    <t>Salignac-Eyvigues 24</t>
  </si>
  <si>
    <t>Salles-de-Belvès 24</t>
  </si>
  <si>
    <t>Salon 24</t>
  </si>
  <si>
    <t>Sarlande 24</t>
  </si>
  <si>
    <t>Sarlat-la-Canéda 24</t>
  </si>
  <si>
    <t>Sarliac-sur-l'Isle 24</t>
  </si>
  <si>
    <t>Sarrazac 24</t>
  </si>
  <si>
    <t>Saussignac 24</t>
  </si>
  <si>
    <t>Savignac-de-Miremont 24</t>
  </si>
  <si>
    <t>Savignac-de-Nontron 24</t>
  </si>
  <si>
    <t>Savignac-Lédrier 24</t>
  </si>
  <si>
    <t>Savignac-les-Églises 24</t>
  </si>
  <si>
    <t>Sceau-Saint-Angel 24</t>
  </si>
  <si>
    <t>Segonzac 24</t>
  </si>
  <si>
    <t>Sencenac-Puy-de-Fourches 24</t>
  </si>
  <si>
    <t>Sergeac 24</t>
  </si>
  <si>
    <t>Serres-et-Montguyard 24</t>
  </si>
  <si>
    <t>Servanches 24</t>
  </si>
  <si>
    <t>Sigoulès 24</t>
  </si>
  <si>
    <t>Simeyrols 24</t>
  </si>
  <si>
    <t>Singleyrac 24</t>
  </si>
  <si>
    <t>Siorac-de-Ribérac 24</t>
  </si>
  <si>
    <t>Siorac-en-Périgord 24</t>
  </si>
  <si>
    <t>Sorges et Ligueux en Périgord 24</t>
  </si>
  <si>
    <t>Soudat 24</t>
  </si>
  <si>
    <t>Soulaures 24</t>
  </si>
  <si>
    <t>Sourzac 24</t>
  </si>
  <si>
    <t>Tamniès 24</t>
  </si>
  <si>
    <t>Teillots 24</t>
  </si>
  <si>
    <t>Temple-Laguyon 24</t>
  </si>
  <si>
    <t>Terrasson-Lavilledieu 24</t>
  </si>
  <si>
    <t>Teyjat 24</t>
  </si>
  <si>
    <t>Thénac 24</t>
  </si>
  <si>
    <t>Thenon 24</t>
  </si>
  <si>
    <t>Thiviers 24</t>
  </si>
  <si>
    <t>Thonac 24</t>
  </si>
  <si>
    <t>Tocane-Saint-Apre 24</t>
  </si>
  <si>
    <t>La Tour-Blanche-Cercles 24</t>
  </si>
  <si>
    <t>Tourtoirac 24</t>
  </si>
  <si>
    <t>Trélissac 24</t>
  </si>
  <si>
    <t>Trémolat 24</t>
  </si>
  <si>
    <t>Tursac 24</t>
  </si>
  <si>
    <t>Urval 24</t>
  </si>
  <si>
    <t>Valeuil 24</t>
  </si>
  <si>
    <t>Vallereuil 24</t>
  </si>
  <si>
    <t>Valojoulx 24</t>
  </si>
  <si>
    <t>Vanxains 24</t>
  </si>
  <si>
    <t>Varaignes 24</t>
  </si>
  <si>
    <t>Varennes 24</t>
  </si>
  <si>
    <t>Vaunac 24</t>
  </si>
  <si>
    <t>Vélines 24</t>
  </si>
  <si>
    <t>Vendoire 24</t>
  </si>
  <si>
    <t>Verdon 24</t>
  </si>
  <si>
    <t>Vergt 24</t>
  </si>
  <si>
    <t>Vergt-de-Biron 24</t>
  </si>
  <si>
    <t>Verteillac 24</t>
  </si>
  <si>
    <t>Veyrignac 24</t>
  </si>
  <si>
    <t>Veyrines-de-Domme 24</t>
  </si>
  <si>
    <t>Veyrines-de-Vergt 24</t>
  </si>
  <si>
    <t>Vézac 24</t>
  </si>
  <si>
    <t>Villac 24</t>
  </si>
  <si>
    <t>Villamblard 24</t>
  </si>
  <si>
    <t>Villars 24</t>
  </si>
  <si>
    <t>Villefranche-de-Lonchat 24</t>
  </si>
  <si>
    <t>Villefranche-du-Périgord 24</t>
  </si>
  <si>
    <t>Villetoureix 24</t>
  </si>
  <si>
    <t>Vitrac 24</t>
  </si>
  <si>
    <t>Abzac 33</t>
  </si>
  <si>
    <t>Aillas 33</t>
  </si>
  <si>
    <t>Ambarès-et-Lagrave 33</t>
  </si>
  <si>
    <t>Ambès 33</t>
  </si>
  <si>
    <t>Andernos-les-Bains 33</t>
  </si>
  <si>
    <t>Anglade 33</t>
  </si>
  <si>
    <t>Arbanats 33</t>
  </si>
  <si>
    <t>Arbis 33</t>
  </si>
  <si>
    <t>Arcachon 33</t>
  </si>
  <si>
    <t>Arcins 33</t>
  </si>
  <si>
    <t>Arès 33</t>
  </si>
  <si>
    <t>Arsac 33</t>
  </si>
  <si>
    <t>Artigues-près-Bordeaux 33</t>
  </si>
  <si>
    <t>Les Artigues-de-Lussac 33</t>
  </si>
  <si>
    <t>Arveyres 33</t>
  </si>
  <si>
    <t>Asques 33</t>
  </si>
  <si>
    <t>Aubiac 33</t>
  </si>
  <si>
    <t>Val de Virvée 33</t>
  </si>
  <si>
    <t>Audenge 33</t>
  </si>
  <si>
    <t>Auriolles 33</t>
  </si>
  <si>
    <t>Auros 33</t>
  </si>
  <si>
    <t>Avensan 33</t>
  </si>
  <si>
    <t>Ayguemorte-les-Graves 33</t>
  </si>
  <si>
    <t>Bagas 33</t>
  </si>
  <si>
    <t>Baigneaux 33</t>
  </si>
  <si>
    <t>Balizac 33</t>
  </si>
  <si>
    <t>Barie 33</t>
  </si>
  <si>
    <t>Baron 33</t>
  </si>
  <si>
    <t>Le Barp 33</t>
  </si>
  <si>
    <t>Barsac 33</t>
  </si>
  <si>
    <t>Bassanne 33</t>
  </si>
  <si>
    <t>Bassens 33</t>
  </si>
  <si>
    <t>Baurech 33</t>
  </si>
  <si>
    <t>Bayas 33</t>
  </si>
  <si>
    <t>Bayon-sur-Gironde 33</t>
  </si>
  <si>
    <t>Bazas 33</t>
  </si>
  <si>
    <t>Beautiran 33</t>
  </si>
  <si>
    <t>Bégadan 33</t>
  </si>
  <si>
    <t>Bègles 33</t>
  </si>
  <si>
    <t>Béguey 33</t>
  </si>
  <si>
    <t>Belin-Béliet 33</t>
  </si>
  <si>
    <t>Bellebat 33</t>
  </si>
  <si>
    <t>Bellefond 33</t>
  </si>
  <si>
    <t>Belvès-de-Castillon 33</t>
  </si>
  <si>
    <t>Bernos-Beaulac 33</t>
  </si>
  <si>
    <t>Berson 33</t>
  </si>
  <si>
    <t>Berthez 33</t>
  </si>
  <si>
    <t>Beychac-et-Caillau 33</t>
  </si>
  <si>
    <t>Bieujac 33</t>
  </si>
  <si>
    <t>Biganos 33</t>
  </si>
  <si>
    <t>Les Billaux 33</t>
  </si>
  <si>
    <t>Birac 33</t>
  </si>
  <si>
    <t>Blaignac 33</t>
  </si>
  <si>
    <t>Blaignan 33</t>
  </si>
  <si>
    <t>Blanquefort 33</t>
  </si>
  <si>
    <t>Blasimon 33</t>
  </si>
  <si>
    <t>Blaye 33</t>
  </si>
  <si>
    <t>Blésignac 33</t>
  </si>
  <si>
    <t>Bommes 33</t>
  </si>
  <si>
    <t>Bonnetan 33</t>
  </si>
  <si>
    <t>Bonzac 33</t>
  </si>
  <si>
    <t>Bordeaux 33</t>
  </si>
  <si>
    <t>Hauts de Garonne*, Bastide* : Quais Queyries , Brazza.</t>
  </si>
  <si>
    <t>https://sig.ville.gouv.fr/atlas/ZFU/fichiers/ZFU_72011ZF.pdf</t>
  </si>
  <si>
    <t>Bossugan 33</t>
  </si>
  <si>
    <t>Bouliac 33</t>
  </si>
  <si>
    <t>Bourdelles 33</t>
  </si>
  <si>
    <t>Bourg 33</t>
  </si>
  <si>
    <t>Bourideys 33</t>
  </si>
  <si>
    <t>Le Bouscat 33</t>
  </si>
  <si>
    <t>Brach 33</t>
  </si>
  <si>
    <t>Branne 33</t>
  </si>
  <si>
    <t>Brannens 33</t>
  </si>
  <si>
    <t>Braud-et-Saint-Louis 33</t>
  </si>
  <si>
    <t>Brouqueyran 33</t>
  </si>
  <si>
    <t>Bruges 33</t>
  </si>
  <si>
    <t>Budos 33</t>
  </si>
  <si>
    <t>Cabanac-et-Villagrains 33</t>
  </si>
  <si>
    <t>Cabara 33</t>
  </si>
  <si>
    <t>Cadarsac 33</t>
  </si>
  <si>
    <t>Cadaujac 33</t>
  </si>
  <si>
    <t>Cadillac 33</t>
  </si>
  <si>
    <t>Cadillac-en-Fronsadais 33</t>
  </si>
  <si>
    <t>Camarsac 33</t>
  </si>
  <si>
    <t>Cambes 33</t>
  </si>
  <si>
    <t>Camblanes-et-Meynac 33</t>
  </si>
  <si>
    <t>Camiac-et-Saint-Denis 33</t>
  </si>
  <si>
    <t>Camiran 33</t>
  </si>
  <si>
    <t>Camps-sur-l'Isle 33</t>
  </si>
  <si>
    <t>Campugnan 33</t>
  </si>
  <si>
    <t>Canéjan 33</t>
  </si>
  <si>
    <t>Cantois 33</t>
  </si>
  <si>
    <t>Capian 33</t>
  </si>
  <si>
    <t>Caplong 33</t>
  </si>
  <si>
    <t>Captieux 33</t>
  </si>
  <si>
    <t>Carbon-Blanc 33</t>
  </si>
  <si>
    <t>Carcans 33</t>
  </si>
  <si>
    <t>Cardan 33</t>
  </si>
  <si>
    <t>Carignan-de-Bordeaux 33</t>
  </si>
  <si>
    <t>Cars 33</t>
  </si>
  <si>
    <t>Cartelègue 33</t>
  </si>
  <si>
    <t>Casseuil 33</t>
  </si>
  <si>
    <t>Castelmoron-d'Albret 33</t>
  </si>
  <si>
    <t>Castelnau-de-Médoc 33</t>
  </si>
  <si>
    <t>Castelviel 33</t>
  </si>
  <si>
    <t>Castets et Castillon 33</t>
  </si>
  <si>
    <t>Castillon-la-Bataille 33</t>
  </si>
  <si>
    <t>Castres-Gironde 33</t>
  </si>
  <si>
    <t>Caudrot 33</t>
  </si>
  <si>
    <t>Caumont 33</t>
  </si>
  <si>
    <t>Cauvignac 33</t>
  </si>
  <si>
    <t>Cavignac 33</t>
  </si>
  <si>
    <t>Cazalis 33</t>
  </si>
  <si>
    <t>Cazats 33</t>
  </si>
  <si>
    <t>Cazaugitat 33</t>
  </si>
  <si>
    <t>Cénac 33</t>
  </si>
  <si>
    <t>Cenon 33</t>
  </si>
  <si>
    <t>Cérons 33</t>
  </si>
  <si>
    <t>Cessac 33</t>
  </si>
  <si>
    <t>Cestas 33</t>
  </si>
  <si>
    <t>Cézac 33</t>
  </si>
  <si>
    <t>Chamadelle 33</t>
  </si>
  <si>
    <t>Cissac-Médoc 33</t>
  </si>
  <si>
    <t>Civrac-de-Blaye 33</t>
  </si>
  <si>
    <t>Civrac-sur-Dordogne 33</t>
  </si>
  <si>
    <t>Civrac-en-Médoc 33</t>
  </si>
  <si>
    <t>Cleyrac 33</t>
  </si>
  <si>
    <t>Coimères 33</t>
  </si>
  <si>
    <t>Coirac 33</t>
  </si>
  <si>
    <t>Comps 33</t>
  </si>
  <si>
    <t>Coubeyrac 33</t>
  </si>
  <si>
    <t>Couquèques 33</t>
  </si>
  <si>
    <t>Courpiac 33</t>
  </si>
  <si>
    <t>Cours-de-Monségur 33</t>
  </si>
  <si>
    <t>Cours-les-Bains 33</t>
  </si>
  <si>
    <t>Coutras 33</t>
  </si>
  <si>
    <t>Coutures 33</t>
  </si>
  <si>
    <t>Créon 33</t>
  </si>
  <si>
    <t>Croignon 33</t>
  </si>
  <si>
    <t>Cubnezais 33</t>
  </si>
  <si>
    <t>Cubzac-les-Ponts 33</t>
  </si>
  <si>
    <t>Cudos 33</t>
  </si>
  <si>
    <t>Cursan 33</t>
  </si>
  <si>
    <t>Cussac-Fort-Médoc 33</t>
  </si>
  <si>
    <t>Daignac 33</t>
  </si>
  <si>
    <t>Dardenac 33</t>
  </si>
  <si>
    <t>Daubèze 33</t>
  </si>
  <si>
    <t>Dieulivol 33</t>
  </si>
  <si>
    <t>Donnezac 33</t>
  </si>
  <si>
    <t>Donzac 33</t>
  </si>
  <si>
    <t>Doulezon 33</t>
  </si>
  <si>
    <t>Les Églisottes-et-Chalaures 33</t>
  </si>
  <si>
    <t>Escaudes 33</t>
  </si>
  <si>
    <t>Escoussans 33</t>
  </si>
  <si>
    <t>Espiet 33</t>
  </si>
  <si>
    <t>Les Esseintes 33</t>
  </si>
  <si>
    <t>Étauliers 33</t>
  </si>
  <si>
    <t>Eynesse 33</t>
  </si>
  <si>
    <t>Eyrans 33</t>
  </si>
  <si>
    <t>Eysines 33</t>
  </si>
  <si>
    <t>Faleyras 33</t>
  </si>
  <si>
    <t>Fargues 33</t>
  </si>
  <si>
    <t>Fargues-Saint-Hilaire 33</t>
  </si>
  <si>
    <t>Le Fieu 33</t>
  </si>
  <si>
    <t>Floirac 33</t>
  </si>
  <si>
    <t>Flaujagues 33</t>
  </si>
  <si>
    <t>Floudès 33</t>
  </si>
  <si>
    <t>Fontet 33</t>
  </si>
  <si>
    <t>Fossès-et-Baleyssac 33</t>
  </si>
  <si>
    <t>Fours 33</t>
  </si>
  <si>
    <t>Francs 33</t>
  </si>
  <si>
    <t>Fronsac 33</t>
  </si>
  <si>
    <t>Frontenac 33</t>
  </si>
  <si>
    <t>Gabarnac 33</t>
  </si>
  <si>
    <t>Gaillan-en-Médoc 33</t>
  </si>
  <si>
    <t>Gajac 33</t>
  </si>
  <si>
    <t>Galgon 33</t>
  </si>
  <si>
    <t>Gans 33</t>
  </si>
  <si>
    <t>Gardegan-et-Tourtirac 33</t>
  </si>
  <si>
    <t>Gauriac 33</t>
  </si>
  <si>
    <t>Gauriaguet 33</t>
  </si>
  <si>
    <t>Générac 33</t>
  </si>
  <si>
    <t>Génissac 33</t>
  </si>
  <si>
    <t>Gensac 33</t>
  </si>
  <si>
    <t>Gironde-sur-Dropt 33</t>
  </si>
  <si>
    <t>Giscos 33</t>
  </si>
  <si>
    <t>Gornac 33</t>
  </si>
  <si>
    <t>Goualade 33</t>
  </si>
  <si>
    <t>Gours 33</t>
  </si>
  <si>
    <t>Gradignan 33</t>
  </si>
  <si>
    <t>Grayan-et-l'Hôpital 33</t>
  </si>
  <si>
    <t>Grézillac 33</t>
  </si>
  <si>
    <t>Grignols 33</t>
  </si>
  <si>
    <t>Guillac 33</t>
  </si>
  <si>
    <t>Guillos 33</t>
  </si>
  <si>
    <t>Guîtres 33</t>
  </si>
  <si>
    <t>Gujan-Mestras 33</t>
  </si>
  <si>
    <t>Le Haillan 33</t>
  </si>
  <si>
    <t>Haux 33</t>
  </si>
  <si>
    <t>Hostens 33</t>
  </si>
  <si>
    <t>Hourtin 33</t>
  </si>
  <si>
    <t>Hure 33</t>
  </si>
  <si>
    <t>Illats 33</t>
  </si>
  <si>
    <t>Isle-Saint-Georges 33</t>
  </si>
  <si>
    <t>Izon 33</t>
  </si>
  <si>
    <t>Jau-Dignac-et-Loirac 33</t>
  </si>
  <si>
    <t>Jugazan 33</t>
  </si>
  <si>
    <t>Juillac 33</t>
  </si>
  <si>
    <t>Labarde 33</t>
  </si>
  <si>
    <t>Labescau 33</t>
  </si>
  <si>
    <t>La Brède 33</t>
  </si>
  <si>
    <t>Lacanau 33</t>
  </si>
  <si>
    <t>Ladaux 33</t>
  </si>
  <si>
    <t>Lados 33</t>
  </si>
  <si>
    <t>Lagorce 33</t>
  </si>
  <si>
    <t>La Lande-de-Fronsac 33</t>
  </si>
  <si>
    <t>Lamarque 33</t>
  </si>
  <si>
    <t>Lamothe-Landerron 33</t>
  </si>
  <si>
    <t>Lalande-de-Pomerol 33</t>
  </si>
  <si>
    <t>Landerrouat 33</t>
  </si>
  <si>
    <t>Landerrouet-sur-Ségur 33</t>
  </si>
  <si>
    <t>Landiras 33</t>
  </si>
  <si>
    <t>Langoiran 33</t>
  </si>
  <si>
    <t>Langon 33</t>
  </si>
  <si>
    <t>Lansac 33</t>
  </si>
  <si>
    <t>Lanton 33</t>
  </si>
  <si>
    <t>Lapouyade 33</t>
  </si>
  <si>
    <t>Laroque 33</t>
  </si>
  <si>
    <t>Lartigue 33</t>
  </si>
  <si>
    <t>Laruscade 33</t>
  </si>
  <si>
    <t>Latresne 33</t>
  </si>
  <si>
    <t>Lavazan 33</t>
  </si>
  <si>
    <t>Lège-Cap-Ferret 33</t>
  </si>
  <si>
    <t>Léogeats 33</t>
  </si>
  <si>
    <t>Léognan 33</t>
  </si>
  <si>
    <t>Lerm-et-Musset 33</t>
  </si>
  <si>
    <t>Lesparre-Médoc 33</t>
  </si>
  <si>
    <t>Lestiac-sur-Garonne 33</t>
  </si>
  <si>
    <t>Les Lèves-et-Thoumeyragues 33</t>
  </si>
  <si>
    <t>Libourne 33</t>
  </si>
  <si>
    <t>Lignan-de-Bazas 33</t>
  </si>
  <si>
    <t>Lignan-de-Bordeaux 33</t>
  </si>
  <si>
    <t>Ligueux 33</t>
  </si>
  <si>
    <t>Listrac-de-Durèze 33</t>
  </si>
  <si>
    <t>Listrac-Médoc 33</t>
  </si>
  <si>
    <t>Lormont 33</t>
  </si>
  <si>
    <t>Loubens 33</t>
  </si>
  <si>
    <t>Louchats 33</t>
  </si>
  <si>
    <t>Loupes 33</t>
  </si>
  <si>
    <t>Loupiac 33</t>
  </si>
  <si>
    <t>Loupiac-de-la-Réole 33</t>
  </si>
  <si>
    <t>Lucmau 33</t>
  </si>
  <si>
    <t>Ludon-Médoc 33</t>
  </si>
  <si>
    <t>Lugaignac 33</t>
  </si>
  <si>
    <t>Lugasson 33</t>
  </si>
  <si>
    <t>Lugon-et-l'Île-du-Carnay 33</t>
  </si>
  <si>
    <t>Lugos 33</t>
  </si>
  <si>
    <t>Lussac 33</t>
  </si>
  <si>
    <t>Macau 33</t>
  </si>
  <si>
    <t>Madirac 33</t>
  </si>
  <si>
    <t>Maransin 33</t>
  </si>
  <si>
    <t>Marcenais 33</t>
  </si>
  <si>
    <t>Marcillac 33</t>
  </si>
  <si>
    <t>Margaux-Cantenac 33</t>
  </si>
  <si>
    <t>Margueron 33</t>
  </si>
  <si>
    <t>Marimbault 33</t>
  </si>
  <si>
    <t>Marions 33</t>
  </si>
  <si>
    <t>Marsas 33</t>
  </si>
  <si>
    <t>Martignas-sur-Jalle 33</t>
  </si>
  <si>
    <t>Martillac 33</t>
  </si>
  <si>
    <t>Martres 33</t>
  </si>
  <si>
    <t>Masseilles 33</t>
  </si>
  <si>
    <t>Massugas 33</t>
  </si>
  <si>
    <t>Mauriac 33</t>
  </si>
  <si>
    <t>Mazères 33</t>
  </si>
  <si>
    <t>Mazion 33</t>
  </si>
  <si>
    <t>Mérignac 33</t>
  </si>
  <si>
    <t>Mérignas 33</t>
  </si>
  <si>
    <t>Mesterrieux 33</t>
  </si>
  <si>
    <t>Mios 33</t>
  </si>
  <si>
    <t>Mombrier 33</t>
  </si>
  <si>
    <t>Mongauzy 33</t>
  </si>
  <si>
    <t>Monprimblanc 33</t>
  </si>
  <si>
    <t>Monségur 33</t>
  </si>
  <si>
    <t>Montagne 33</t>
  </si>
  <si>
    <t>Montagoudin 33</t>
  </si>
  <si>
    <t>Montignac 33</t>
  </si>
  <si>
    <t>Montussan 33</t>
  </si>
  <si>
    <t>Morizès 33</t>
  </si>
  <si>
    <t>Mouillac 33</t>
  </si>
  <si>
    <t>Mouliets-et-Villemartin 33</t>
  </si>
  <si>
    <t>Moulis-en-Médoc 33</t>
  </si>
  <si>
    <t>Moulon 33</t>
  </si>
  <si>
    <t>Mourens 33</t>
  </si>
  <si>
    <t>Naujac-sur-Mer 33</t>
  </si>
  <si>
    <t>Naujan-et-Postiac 33</t>
  </si>
  <si>
    <t>Néac 33</t>
  </si>
  <si>
    <t>Nérigean 33</t>
  </si>
  <si>
    <t>Neuffons 33</t>
  </si>
  <si>
    <t>Le Nizan 33</t>
  </si>
  <si>
    <t>Noaillac 33</t>
  </si>
  <si>
    <t>Noaillan 33</t>
  </si>
  <si>
    <t>Omet 33</t>
  </si>
  <si>
    <t>Ordonnac 33</t>
  </si>
  <si>
    <t>Origne 33</t>
  </si>
  <si>
    <t>Paillet 33</t>
  </si>
  <si>
    <t>Parempuyre 33</t>
  </si>
  <si>
    <t>Pauillac 33</t>
  </si>
  <si>
    <t>Les Peintures 33</t>
  </si>
  <si>
    <t>Pellegrue 33</t>
  </si>
  <si>
    <t>Périssac 33</t>
  </si>
  <si>
    <t>Pessac 33</t>
  </si>
  <si>
    <t>Pessac-sur-Dordogne 33</t>
  </si>
  <si>
    <t>Petit-Palais-et-Cornemps 33</t>
  </si>
  <si>
    <t>Peujard 33</t>
  </si>
  <si>
    <t>Le Pian-Médoc 33</t>
  </si>
  <si>
    <t>Le Pian-sur-Garonne 33</t>
  </si>
  <si>
    <t>Pineuilh 33</t>
  </si>
  <si>
    <t>Plassac 33</t>
  </si>
  <si>
    <t>Pleine-Selve 33</t>
  </si>
  <si>
    <t>Podensac 33</t>
  </si>
  <si>
    <t>Pomerol 33</t>
  </si>
  <si>
    <t>Pompéjac 33</t>
  </si>
  <si>
    <t>Pompignac 33</t>
  </si>
  <si>
    <t>Pondaurat 33</t>
  </si>
  <si>
    <t>Porchères 33</t>
  </si>
  <si>
    <t>Le Porge 33</t>
  </si>
  <si>
    <t>Portets 33</t>
  </si>
  <si>
    <t>Le Pout 33</t>
  </si>
  <si>
    <t>Préchac 33</t>
  </si>
  <si>
    <t>Preignac 33</t>
  </si>
  <si>
    <t>Prignac-en-Médoc 33</t>
  </si>
  <si>
    <t>Prignac-et-Marcamps 33</t>
  </si>
  <si>
    <t>Pugnac 33</t>
  </si>
  <si>
    <t>Puisseguin 33</t>
  </si>
  <si>
    <t>Pujols-sur-Ciron 33</t>
  </si>
  <si>
    <t>Pujols 33</t>
  </si>
  <si>
    <t>Le Puy 33</t>
  </si>
  <si>
    <t>Puybarban 33</t>
  </si>
  <si>
    <t>Puynormand 33</t>
  </si>
  <si>
    <t>Queyrac 33</t>
  </si>
  <si>
    <t>Quinsac 33</t>
  </si>
  <si>
    <t>Rauzan 33</t>
  </si>
  <si>
    <t>Reignac 33</t>
  </si>
  <si>
    <t>La Réole 33</t>
  </si>
  <si>
    <t>Rimons 33</t>
  </si>
  <si>
    <t>Riocaud 33</t>
  </si>
  <si>
    <t>Rions 33</t>
  </si>
  <si>
    <t>La Rivière 33</t>
  </si>
  <si>
    <t>Roaillan 33</t>
  </si>
  <si>
    <t>Romagne 33</t>
  </si>
  <si>
    <t>Roquebrune 33</t>
  </si>
  <si>
    <t>La Roquille 33</t>
  </si>
  <si>
    <t>Ruch 33</t>
  </si>
  <si>
    <t>Sablons 33</t>
  </si>
  <si>
    <t>Sadirac 33</t>
  </si>
  <si>
    <t>Saillans 33</t>
  </si>
  <si>
    <t>Saint-Aignan 33</t>
  </si>
  <si>
    <t>Saint-André-de-Cubzac 33</t>
  </si>
  <si>
    <t>Saint-André-du-Bois 33</t>
  </si>
  <si>
    <t>Saint-André-et-Appelles 33</t>
  </si>
  <si>
    <t>Saint-Androny 33</t>
  </si>
  <si>
    <t>Saint-Antoine-du-Queyret 33</t>
  </si>
  <si>
    <t>Saint-Antoine-sur-l'Isle 33</t>
  </si>
  <si>
    <t>Saint-Aubin-de-Blaye 33</t>
  </si>
  <si>
    <t>Saint-Aubin-de-Branne 33</t>
  </si>
  <si>
    <t>Saint-Aubin-de-Médoc 33</t>
  </si>
  <si>
    <t>Saint-Avit-de-Soulège 33</t>
  </si>
  <si>
    <t>Saint-Avit-Saint-Nazaire 33</t>
  </si>
  <si>
    <t>Saint-Brice 33</t>
  </si>
  <si>
    <t>Saint-Caprais-de-Blaye 33</t>
  </si>
  <si>
    <t>Saint-Caprais-de-Bordeaux 33</t>
  </si>
  <si>
    <t>Saint-Christoly-de-Blaye 33</t>
  </si>
  <si>
    <t>Saint-Christoly-Médoc 33</t>
  </si>
  <si>
    <t>Saint-Christophe-des-Bardes 33</t>
  </si>
  <si>
    <t>Saint-Christophe-de-Double 33</t>
  </si>
  <si>
    <t>Saint-Cibard 33</t>
  </si>
  <si>
    <t>Saint-Ciers-d'Abzac 33</t>
  </si>
  <si>
    <t>Saint-Ciers-de-Canesse 33</t>
  </si>
  <si>
    <t>Saint-Ciers-sur-Gironde 33</t>
  </si>
  <si>
    <t>Sainte-Colombe 33</t>
  </si>
  <si>
    <t>Saint-Côme 33</t>
  </si>
  <si>
    <t>Sainte-Croix-du-Mont 33</t>
  </si>
  <si>
    <t>Saint-Denis-de-Pile 33</t>
  </si>
  <si>
    <t>Saint-Émilion 33</t>
  </si>
  <si>
    <t>Saint-Estèphe 33</t>
  </si>
  <si>
    <t>Saint-Étienne-de-Lisse 33</t>
  </si>
  <si>
    <t>Sainte-Eulalie 33</t>
  </si>
  <si>
    <t>Saint-Exupéry 33</t>
  </si>
  <si>
    <t>Saint-Félix-de-Foncaude 33</t>
  </si>
  <si>
    <t>Saint-Ferme 33</t>
  </si>
  <si>
    <t>Sainte-Florence 33</t>
  </si>
  <si>
    <t>Sainte-Foy-la-Grande 33</t>
  </si>
  <si>
    <t>Sainte-Foy-la-Longue 33</t>
  </si>
  <si>
    <t>Sainte-Gemme 33</t>
  </si>
  <si>
    <t>Saint-Genès-de-Blaye 33</t>
  </si>
  <si>
    <t>Saint-Genès-de-Castillon 33</t>
  </si>
  <si>
    <t>Saint-Genès-de-Fronsac 33</t>
  </si>
  <si>
    <t>Saint-Genès-de-Lombaud 33</t>
  </si>
  <si>
    <t>Saint-Genis-du-Bois 33</t>
  </si>
  <si>
    <t>Saint-Germain-de-Grave 33</t>
  </si>
  <si>
    <t>Saint-Germain-d'Esteuil 33</t>
  </si>
  <si>
    <t>Saint-Germain-du-Puch 33</t>
  </si>
  <si>
    <t>Saint-Germain-de-la-Rivière 33</t>
  </si>
  <si>
    <t>Saint-Gervais 33</t>
  </si>
  <si>
    <t>Saint-Girons-d'Aiguevives 33</t>
  </si>
  <si>
    <t>Sainte-Hélène 33</t>
  </si>
  <si>
    <t>Saint-Hilaire-de-la-Noaille 33</t>
  </si>
  <si>
    <t>Saint-Hilaire-du-Bois 33</t>
  </si>
  <si>
    <t>Saint-Hippolyte 33</t>
  </si>
  <si>
    <t>Saint-Jean-de-Blaignac 33</t>
  </si>
  <si>
    <t>Saint-Jean-d'Illac 33</t>
  </si>
  <si>
    <t>Saint-Julien-Beychevelle 33</t>
  </si>
  <si>
    <t>Saint-Laurent-Médoc 33</t>
  </si>
  <si>
    <t>Saint-Laurent-d'Arce 33</t>
  </si>
  <si>
    <t>Saint-Laurent-des-Combes 33</t>
  </si>
  <si>
    <t>Saint-Laurent-du-Bois 33</t>
  </si>
  <si>
    <t>Saint-Laurent-du-Plan 33</t>
  </si>
  <si>
    <t>Saint-Léger-de-Balson 33</t>
  </si>
  <si>
    <t>Saint-Léon 33</t>
  </si>
  <si>
    <t>Saint-Loubert 33</t>
  </si>
  <si>
    <t>Saint-Loubès 33</t>
  </si>
  <si>
    <t>Saint-Louis-de-Montferrand 33</t>
  </si>
  <si>
    <t>Saint-Macaire 33</t>
  </si>
  <si>
    <t>Saint-Magne 33</t>
  </si>
  <si>
    <t>Saint-Magne-de-Castillon 33</t>
  </si>
  <si>
    <t>Saint-Maixant 33</t>
  </si>
  <si>
    <t>Saint-Mariens 33</t>
  </si>
  <si>
    <t>Saint-Martial 33</t>
  </si>
  <si>
    <t>Saint-Martin-Lacaussade 33</t>
  </si>
  <si>
    <t>Saint-Martin-de-Laye 33</t>
  </si>
  <si>
    <t>Saint-Martin-de-Lerm 33</t>
  </si>
  <si>
    <t>Saint-Martin-de-Sescas 33</t>
  </si>
  <si>
    <t>Saint-Martin-du-Bois 33</t>
  </si>
  <si>
    <t>Saint-Martin-du-Puy 33</t>
  </si>
  <si>
    <t>Saint-Médard-de-Guizières 33</t>
  </si>
  <si>
    <t>Saint-Médard-d'Eyrans 33</t>
  </si>
  <si>
    <t>Saint-Médard-en-Jalles 33</t>
  </si>
  <si>
    <t>Saint-Michel-de-Castelnau 33</t>
  </si>
  <si>
    <t>Saint-Michel-de-Fronsac 33</t>
  </si>
  <si>
    <t>Saint-Michel-de-Rieufret 33</t>
  </si>
  <si>
    <t>Saint-Michel-de-Lapujade 33</t>
  </si>
  <si>
    <t>Saint-Morillon 33</t>
  </si>
  <si>
    <t>Saint-Palais 33</t>
  </si>
  <si>
    <t>Saint-Pardon-de-Conques 33</t>
  </si>
  <si>
    <t>Saint-Paul 33</t>
  </si>
  <si>
    <t>Saint-Pey-d'Armens 33</t>
  </si>
  <si>
    <t>Saint-Pey-de-Castets 33</t>
  </si>
  <si>
    <t>Saint-Philippe-d'Aiguille 33</t>
  </si>
  <si>
    <t>Saint-Philippe-du-Seignal 33</t>
  </si>
  <si>
    <t>Saint-Pierre-d'Aurillac 33</t>
  </si>
  <si>
    <t>Saint-Pierre-de-Bat 33</t>
  </si>
  <si>
    <t>Saint-Pierre-de-Mons 33</t>
  </si>
  <si>
    <t>Saint-Quentin-de-Baron 33</t>
  </si>
  <si>
    <t>Saint-Quentin-de-Caplong 33</t>
  </si>
  <si>
    <t>Sainte-Radegonde 33</t>
  </si>
  <si>
    <t>Saint-Romain-la-Virvée 33</t>
  </si>
  <si>
    <t>Saint-Sauveur 33</t>
  </si>
  <si>
    <t>Saint-Sauveur-de-Puynormand 33</t>
  </si>
  <si>
    <t>Saint-Savin 33</t>
  </si>
  <si>
    <t>Saint-Selve 33</t>
  </si>
  <si>
    <t>Saint-Seurin-de-Bourg 33</t>
  </si>
  <si>
    <t>Saint-Seurin-de-Cadourne 33</t>
  </si>
  <si>
    <t>Saint-Seurin-de-Cursac 33</t>
  </si>
  <si>
    <t>Saint-Seurin-sur-l'Isle 33</t>
  </si>
  <si>
    <t>Saint-Sève 33</t>
  </si>
  <si>
    <t>Saint-Sulpice-de-Faleyrens 33</t>
  </si>
  <si>
    <t>Saint-Sulpice-de-Guilleragues 33</t>
  </si>
  <si>
    <t>Saint-Sulpice-de-Pommiers 33</t>
  </si>
  <si>
    <t>Saint-Sulpice-et-Cameyrac 33</t>
  </si>
  <si>
    <t>Saint-Symphorien 33</t>
  </si>
  <si>
    <t>Sainte-Terre 33</t>
  </si>
  <si>
    <t>Saint-Trojan 33</t>
  </si>
  <si>
    <t>Saint-Vincent-de-Paul 33</t>
  </si>
  <si>
    <t>Saint-Vincent-de-Pertignas 33</t>
  </si>
  <si>
    <t>Saint-Vivien-de-Blaye 33</t>
  </si>
  <si>
    <t>Saint-Vivien-de-Médoc 33</t>
  </si>
  <si>
    <t>Saint-Vivien-de-Monségur 33</t>
  </si>
  <si>
    <t>Saint-Yzan-de-Soudiac 33</t>
  </si>
  <si>
    <t>Saint-Yzans-de-Médoc 33</t>
  </si>
  <si>
    <t>Salaunes 33</t>
  </si>
  <si>
    <t>Salleboeuf 33</t>
  </si>
  <si>
    <t>Salles 33</t>
  </si>
  <si>
    <t>Les Salles-de-Castillon 33</t>
  </si>
  <si>
    <t>Samonac 33</t>
  </si>
  <si>
    <t>Saucats 33</t>
  </si>
  <si>
    <t>Saugon 33</t>
  </si>
  <si>
    <t>Saumos 33</t>
  </si>
  <si>
    <t>Sauternes 33</t>
  </si>
  <si>
    <t>La Sauve 33</t>
  </si>
  <si>
    <t>Sauveterre-de-Guyenne 33</t>
  </si>
  <si>
    <t>Sauviac 33</t>
  </si>
  <si>
    <t>Savignac 33</t>
  </si>
  <si>
    <t>Savignac-de-l'Isle 33</t>
  </si>
  <si>
    <t>Semens 33</t>
  </si>
  <si>
    <t>Sendets 33</t>
  </si>
  <si>
    <t>Sigalens 33</t>
  </si>
  <si>
    <t>Sillas 33</t>
  </si>
  <si>
    <t>Soulac-sur-Mer 33</t>
  </si>
  <si>
    <t>Soulignac 33</t>
  </si>
  <si>
    <t>Soussac 33</t>
  </si>
  <si>
    <t>Soussans 33</t>
  </si>
  <si>
    <t>Tabanac 33</t>
  </si>
  <si>
    <t>Le Taillan-Médoc 33</t>
  </si>
  <si>
    <t>Taillecavat 33</t>
  </si>
  <si>
    <t>Talais 33</t>
  </si>
  <si>
    <t>Talence 33</t>
  </si>
  <si>
    <t>Targon 33</t>
  </si>
  <si>
    <t>Tarnès 33</t>
  </si>
  <si>
    <t>Tauriac 33</t>
  </si>
  <si>
    <t>Tayac 33</t>
  </si>
  <si>
    <t>Le Teich 33</t>
  </si>
  <si>
    <t>Le Temple 33</t>
  </si>
  <si>
    <t>La Teste-de-Buch 33</t>
  </si>
  <si>
    <t>Teuillac 33</t>
  </si>
  <si>
    <t>Tizac-de-Curton 33</t>
  </si>
  <si>
    <t>Tizac-de-Lapouyade 33</t>
  </si>
  <si>
    <t>Toulenne 33</t>
  </si>
  <si>
    <t>Le Tourne 33</t>
  </si>
  <si>
    <t>Tresses 33</t>
  </si>
  <si>
    <t>Le Tuzan 33</t>
  </si>
  <si>
    <t>Uzeste 33</t>
  </si>
  <si>
    <t>Valeyrac 33</t>
  </si>
  <si>
    <t>Vayres 33</t>
  </si>
  <si>
    <t>Vendays-Montalivet 33</t>
  </si>
  <si>
    <t>Vensac 33</t>
  </si>
  <si>
    <t>Vérac 33</t>
  </si>
  <si>
    <t>Verdelais 33</t>
  </si>
  <si>
    <t>Le Verdon-sur-Mer 33</t>
  </si>
  <si>
    <t>Vertheuil 33</t>
  </si>
  <si>
    <t>Vignonet 33</t>
  </si>
  <si>
    <t>Villandraut 33</t>
  </si>
  <si>
    <t>Villegouge 33</t>
  </si>
  <si>
    <t>Villenave-de-Rions 33</t>
  </si>
  <si>
    <t>Villenave-d'Ornon 33</t>
  </si>
  <si>
    <t>Villeneuve 33</t>
  </si>
  <si>
    <t>Virelade 33</t>
  </si>
  <si>
    <t>Virsac 33</t>
  </si>
  <si>
    <t>Yvrac 33</t>
  </si>
  <si>
    <t>Marcheprime 33</t>
  </si>
  <si>
    <t>Aire-sur-l'Adour 40</t>
  </si>
  <si>
    <t>Amou 40</t>
  </si>
  <si>
    <t>Angoumé 40</t>
  </si>
  <si>
    <t>Angresse 40</t>
  </si>
  <si>
    <t>Arboucave 40</t>
  </si>
  <si>
    <t>Arengosse 40</t>
  </si>
  <si>
    <t>Argelos 40</t>
  </si>
  <si>
    <t>Argelouse 40</t>
  </si>
  <si>
    <t>Arjuzanx 40</t>
  </si>
  <si>
    <t>Arsague 40</t>
  </si>
  <si>
    <t>Artassenx 40</t>
  </si>
  <si>
    <t>Arthez-d'Armagnac 40</t>
  </si>
  <si>
    <t>Arue 40</t>
  </si>
  <si>
    <t>Arx 40</t>
  </si>
  <si>
    <t>Aubagnan 40</t>
  </si>
  <si>
    <t>Audignon 40</t>
  </si>
  <si>
    <t>Audon 40</t>
  </si>
  <si>
    <t>Aureilhan 40</t>
  </si>
  <si>
    <t>Aurice 40</t>
  </si>
  <si>
    <t>Azur 40</t>
  </si>
  <si>
    <t>Bahus-Soubiran 40</t>
  </si>
  <si>
    <t>Baigts 40</t>
  </si>
  <si>
    <t>Banos 40</t>
  </si>
  <si>
    <t>Bascons 40</t>
  </si>
  <si>
    <t>Bas-Mauco 40</t>
  </si>
  <si>
    <t>Bassercles 40</t>
  </si>
  <si>
    <t>Bastennes 40</t>
  </si>
  <si>
    <t>Bats 40</t>
  </si>
  <si>
    <t>Baudignan 40</t>
  </si>
  <si>
    <t>Bégaar 40</t>
  </si>
  <si>
    <t>Belhade 40</t>
  </si>
  <si>
    <t>Bélis 40</t>
  </si>
  <si>
    <t>Bélus 40</t>
  </si>
  <si>
    <t>Bénesse-lès-Dax 40</t>
  </si>
  <si>
    <t>Bénesse-Maremne 40</t>
  </si>
  <si>
    <t>Benquet 40</t>
  </si>
  <si>
    <t>Bergouey 40</t>
  </si>
  <si>
    <t>Betbezer-d'Armagnac 40</t>
  </si>
  <si>
    <t>Beylongue 40</t>
  </si>
  <si>
    <t>Beyries 40</t>
  </si>
  <si>
    <t>Biarrotte 40</t>
  </si>
  <si>
    <t>Bias 40</t>
  </si>
  <si>
    <t>Biaudos 40</t>
  </si>
  <si>
    <t>Biscarrosse 40</t>
  </si>
  <si>
    <t>Bonnegarde 40</t>
  </si>
  <si>
    <t>Bordères-et-Lamensans 40</t>
  </si>
  <si>
    <t>Bostens 40</t>
  </si>
  <si>
    <t>Bougue 40</t>
  </si>
  <si>
    <t>Bourdalat 40</t>
  </si>
  <si>
    <t>Bourriot-Bergonce 40</t>
  </si>
  <si>
    <t>Brassempouy 40</t>
  </si>
  <si>
    <t>Bretagne-de-Marsan 40</t>
  </si>
  <si>
    <t>Brocas 40</t>
  </si>
  <si>
    <t>Buanes 40</t>
  </si>
  <si>
    <t>Cachen 40</t>
  </si>
  <si>
    <t>Cagnotte 40</t>
  </si>
  <si>
    <t>Callen 40</t>
  </si>
  <si>
    <t>Campagne 40</t>
  </si>
  <si>
    <t>Campet-et-Lamolère 40</t>
  </si>
  <si>
    <t>Candresse 40</t>
  </si>
  <si>
    <t>Canenx-et-Réaut 40</t>
  </si>
  <si>
    <t>Capbreton 40</t>
  </si>
  <si>
    <t>Carcarès-Sainte-Croix 40</t>
  </si>
  <si>
    <t>Carcen-Ponson 40</t>
  </si>
  <si>
    <t>Cassen 40</t>
  </si>
  <si>
    <t>Castaignos-Souslens 40</t>
  </si>
  <si>
    <t>Castandet 40</t>
  </si>
  <si>
    <t>Castelnau-Chalosse 40</t>
  </si>
  <si>
    <t>Castelnau-Tursan 40</t>
  </si>
  <si>
    <t>Castelner 40</t>
  </si>
  <si>
    <t>Castel-Sarrazin 40</t>
  </si>
  <si>
    <t>Castets 40</t>
  </si>
  <si>
    <t>Cauna 40</t>
  </si>
  <si>
    <t>Cauneille 40</t>
  </si>
  <si>
    <t>Caupenne 40</t>
  </si>
  <si>
    <t>Cazalis 40</t>
  </si>
  <si>
    <t>Cazères-sur-l'Adour 40</t>
  </si>
  <si>
    <t>Cère 40</t>
  </si>
  <si>
    <t>Classun 40</t>
  </si>
  <si>
    <t>Clèdes 40</t>
  </si>
  <si>
    <t>Clermont 40</t>
  </si>
  <si>
    <t>Commensacq 40</t>
  </si>
  <si>
    <t>Coudures 40</t>
  </si>
  <si>
    <t>Créon-d'Armagnac 40</t>
  </si>
  <si>
    <t>Dax 40</t>
  </si>
  <si>
    <t>Doazit 40</t>
  </si>
  <si>
    <t>Donzacq 40</t>
  </si>
  <si>
    <t>Duhort-Bachen 40</t>
  </si>
  <si>
    <t>Dumes 40</t>
  </si>
  <si>
    <t>Escalans 40</t>
  </si>
  <si>
    <t>Escource 40</t>
  </si>
  <si>
    <t>Estibeaux 40</t>
  </si>
  <si>
    <t>Estigarde 40</t>
  </si>
  <si>
    <t>Eugénie-les-Bains 40</t>
  </si>
  <si>
    <t>Eyres-Moncube 40</t>
  </si>
  <si>
    <t>Fargues 40</t>
  </si>
  <si>
    <t>Le Frêche 40</t>
  </si>
  <si>
    <t>Gaas 40</t>
  </si>
  <si>
    <t>Gabarret 40</t>
  </si>
  <si>
    <t>Gaillères 40</t>
  </si>
  <si>
    <t>Gamarde-les-Bains 40</t>
  </si>
  <si>
    <t>Garein 40</t>
  </si>
  <si>
    <t>Garrey 40</t>
  </si>
  <si>
    <t>Garrosse 40</t>
  </si>
  <si>
    <t>Gastes 40</t>
  </si>
  <si>
    <t>Gaujacq 40</t>
  </si>
  <si>
    <t>Geaune 40</t>
  </si>
  <si>
    <t>Geloux 40</t>
  </si>
  <si>
    <t>Gibret 40</t>
  </si>
  <si>
    <t>Goos 40</t>
  </si>
  <si>
    <t>Gourbera 40</t>
  </si>
  <si>
    <t>Gousse 40</t>
  </si>
  <si>
    <t>Gouts 40</t>
  </si>
  <si>
    <t>Grenade-sur-l'Adour 40</t>
  </si>
  <si>
    <t>Habas 40</t>
  </si>
  <si>
    <t>Hagetmau 40</t>
  </si>
  <si>
    <t>Hastingues 40</t>
  </si>
  <si>
    <t>Hauriet 40</t>
  </si>
  <si>
    <t>Haut-Mauco 40</t>
  </si>
  <si>
    <t>Herm 40</t>
  </si>
  <si>
    <t>Herré 40</t>
  </si>
  <si>
    <t>Heugas 40</t>
  </si>
  <si>
    <t>Hinx 40</t>
  </si>
  <si>
    <t>Hontanx 40</t>
  </si>
  <si>
    <t>Horsarrieu 40</t>
  </si>
  <si>
    <t>Josse 40</t>
  </si>
  <si>
    <t>Labastide-Chalosse 40</t>
  </si>
  <si>
    <t>Labastide-d'Armagnac 40</t>
  </si>
  <si>
    <t>Labatut 40</t>
  </si>
  <si>
    <t>Labenne 40</t>
  </si>
  <si>
    <t>Labouheyre 40</t>
  </si>
  <si>
    <t>Labrit 40</t>
  </si>
  <si>
    <t>Lacajunte 40</t>
  </si>
  <si>
    <t>Lacquy 40</t>
  </si>
  <si>
    <t>Lacrabe 40</t>
  </si>
  <si>
    <t>Laglorieuse 40</t>
  </si>
  <si>
    <t>Lagrange 40</t>
  </si>
  <si>
    <t>Lahosse 40</t>
  </si>
  <si>
    <t>Laluque 40</t>
  </si>
  <si>
    <t>Lamothe 40</t>
  </si>
  <si>
    <t>Larbey 40</t>
  </si>
  <si>
    <t>Larrivière-Saint-Savin 40</t>
  </si>
  <si>
    <t>Latrille 40</t>
  </si>
  <si>
    <t>Laurède 40</t>
  </si>
  <si>
    <t>Lauret 40</t>
  </si>
  <si>
    <t>Lencouacq 40</t>
  </si>
  <si>
    <t>Léon 40</t>
  </si>
  <si>
    <t>Lesgor 40</t>
  </si>
  <si>
    <t>Lesperon 40</t>
  </si>
  <si>
    <t>Le Leuy 40</t>
  </si>
  <si>
    <t>Lévignacq 40</t>
  </si>
  <si>
    <t>Linxe 40</t>
  </si>
  <si>
    <t>Liposthey 40</t>
  </si>
  <si>
    <t>Lit-et-Mixe 40</t>
  </si>
  <si>
    <t>Losse 40</t>
  </si>
  <si>
    <t>Louer 40</t>
  </si>
  <si>
    <t>Lourquen 40</t>
  </si>
  <si>
    <t>Lubbon 40</t>
  </si>
  <si>
    <t>Lucbardez-et-Bargues 40</t>
  </si>
  <si>
    <t>Lüe 40</t>
  </si>
  <si>
    <t>Retjons 40</t>
  </si>
  <si>
    <t>Luglon 40</t>
  </si>
  <si>
    <t>Lussagnet 40</t>
  </si>
  <si>
    <t>Luxey 40</t>
  </si>
  <si>
    <t>Magescq 40</t>
  </si>
  <si>
    <t>Maillas 40</t>
  </si>
  <si>
    <t>Maillères 40</t>
  </si>
  <si>
    <t>Mano 40</t>
  </si>
  <si>
    <t>Mant 40</t>
  </si>
  <si>
    <t>Marpaps 40</t>
  </si>
  <si>
    <t>Mauries 40</t>
  </si>
  <si>
    <t>Maurrin 40</t>
  </si>
  <si>
    <t>Mauvezin-d'Armagnac 40</t>
  </si>
  <si>
    <t>Maylis 40</t>
  </si>
  <si>
    <t>Mazerolles 40</t>
  </si>
  <si>
    <t>Mées 40</t>
  </si>
  <si>
    <t>Meilhan 40</t>
  </si>
  <si>
    <t>Messanges 40</t>
  </si>
  <si>
    <t>Mézos 40</t>
  </si>
  <si>
    <t>Mimbaste 40</t>
  </si>
  <si>
    <t>Mimizan 40</t>
  </si>
  <si>
    <t>Miramont-Sensacq 40</t>
  </si>
  <si>
    <t>Misson 40</t>
  </si>
  <si>
    <t>Moliets-et-Maa 40</t>
  </si>
  <si>
    <t>Momuy 40</t>
  </si>
  <si>
    <t>Monget 40</t>
  </si>
  <si>
    <t>Monségur 40</t>
  </si>
  <si>
    <t>Montaut 40</t>
  </si>
  <si>
    <t>Mont-de-Marsan 40</t>
  </si>
  <si>
    <t>Montégut 40</t>
  </si>
  <si>
    <t>Montfort-en-Chalosse 40</t>
  </si>
  <si>
    <t>Montgaillard 40</t>
  </si>
  <si>
    <t>Montsoué 40</t>
  </si>
  <si>
    <t>Morcenx 40</t>
  </si>
  <si>
    <t>Morganx 40</t>
  </si>
  <si>
    <t>Mouscardès 40</t>
  </si>
  <si>
    <t>Moustey 40</t>
  </si>
  <si>
    <t>Mugron 40</t>
  </si>
  <si>
    <t>Narrosse 40</t>
  </si>
  <si>
    <t>Nassiet 40</t>
  </si>
  <si>
    <t>Nerbis 40</t>
  </si>
  <si>
    <t>Nousse 40</t>
  </si>
  <si>
    <t>Oeyregave 40</t>
  </si>
  <si>
    <t>Oeyreluy 40</t>
  </si>
  <si>
    <t>Onard 40</t>
  </si>
  <si>
    <t>Ondres 40</t>
  </si>
  <si>
    <t>Onesse-Laharie 40</t>
  </si>
  <si>
    <t>Orist 40</t>
  </si>
  <si>
    <t>Orthevielle 40</t>
  </si>
  <si>
    <t>Orx 40</t>
  </si>
  <si>
    <t>Ossages 40</t>
  </si>
  <si>
    <t>Ousse-Suzan 40</t>
  </si>
  <si>
    <t>Ozourt 40</t>
  </si>
  <si>
    <t>Parentis-en-Born 40</t>
  </si>
  <si>
    <t>Parleboscq 40</t>
  </si>
  <si>
    <t>Payros-Cazautets 40</t>
  </si>
  <si>
    <t>Pécorade 40</t>
  </si>
  <si>
    <t>Perquie 40</t>
  </si>
  <si>
    <t>Pey 40</t>
  </si>
  <si>
    <t>Peyre 40</t>
  </si>
  <si>
    <t>Peyrehorade 40</t>
  </si>
  <si>
    <t>Philondenx 40</t>
  </si>
  <si>
    <t>Pimbo 40</t>
  </si>
  <si>
    <t>Pissos 40</t>
  </si>
  <si>
    <t>Pomarez 40</t>
  </si>
  <si>
    <t>Pontenx-les-Forges 40</t>
  </si>
  <si>
    <t>Pontonx-sur-l'Adour 40</t>
  </si>
  <si>
    <t>Port-de-Lanne 40</t>
  </si>
  <si>
    <t>Poudenx 40</t>
  </si>
  <si>
    <t>Pouillon 40</t>
  </si>
  <si>
    <t>Pouydesseaux 40</t>
  </si>
  <si>
    <t>Poyanne 40</t>
  </si>
  <si>
    <t>Poyartin 40</t>
  </si>
  <si>
    <t>Préchacq-les-Bains 40</t>
  </si>
  <si>
    <t>Pujo-le-Plan 40</t>
  </si>
  <si>
    <t>Puyol-Cazalet 40</t>
  </si>
  <si>
    <t>Renung 40</t>
  </si>
  <si>
    <t>Rimbez-et-Baudiets 40</t>
  </si>
  <si>
    <t>Rion-des-Landes 40</t>
  </si>
  <si>
    <t>Rivière-Saas-et-Gourby 40</t>
  </si>
  <si>
    <t>Roquefort 40</t>
  </si>
  <si>
    <t>Sabres 40</t>
  </si>
  <si>
    <t>Saint-Agnet 40</t>
  </si>
  <si>
    <t>Saint-André-de-Seignanx 40</t>
  </si>
  <si>
    <t>Saint-Aubin 40</t>
  </si>
  <si>
    <t>Saint-Avit 40</t>
  </si>
  <si>
    <t>Saint-Barthélemy 40</t>
  </si>
  <si>
    <t>Sainte-Colombe 40</t>
  </si>
  <si>
    <t>Saint-Cricq-Chalosse 40</t>
  </si>
  <si>
    <t>Saint-Cricq-du-Gave 40</t>
  </si>
  <si>
    <t>Saint-Cricq-Villeneuve 40</t>
  </si>
  <si>
    <t>Saint-Étienne-d'Orthe 40</t>
  </si>
  <si>
    <t>Sainte-Eulalie-en-Born 40</t>
  </si>
  <si>
    <t>Sainte-Foy 40</t>
  </si>
  <si>
    <t>Saint-Gein 40</t>
  </si>
  <si>
    <t>Saint-Geours-d'Auribat 40</t>
  </si>
  <si>
    <t>Saint-Geours-de-Maremne 40</t>
  </si>
  <si>
    <t>Saint-Gor 40</t>
  </si>
  <si>
    <t>Saint-Jean-de-Lier 40</t>
  </si>
  <si>
    <t>Saint-Jean-de-Marsacq 40</t>
  </si>
  <si>
    <t>Saint-Julien-d'Armagnac 40</t>
  </si>
  <si>
    <t>Saint-Julien-en-Born 40</t>
  </si>
  <si>
    <t>Saint-Justin 40</t>
  </si>
  <si>
    <t>Saint-Laurent-de-Gosse 40</t>
  </si>
  <si>
    <t>Saint-Lon-les-Mines 40</t>
  </si>
  <si>
    <t>Saint-Loubouer 40</t>
  </si>
  <si>
    <t>Sainte-Marie-de-Gosse 40</t>
  </si>
  <si>
    <t>Saint-Martin-de-Hinx 40</t>
  </si>
  <si>
    <t>Saint-Martin-de-Seignanx 40</t>
  </si>
  <si>
    <t>Saint-Martin-d'Oney 40</t>
  </si>
  <si>
    <t>Saint-Maurice-sur-Adour 40</t>
  </si>
  <si>
    <t>Saint-Michel-Escalus 40</t>
  </si>
  <si>
    <t>Saint-Pandelon 40</t>
  </si>
  <si>
    <t>Saint-Paul-en-Born 40</t>
  </si>
  <si>
    <t>Saint-Paul-lès-Dax 40</t>
  </si>
  <si>
    <t>Saint-Perdon 40</t>
  </si>
  <si>
    <t>Saint-Pierre-du-Mont 40</t>
  </si>
  <si>
    <t>Saint-Sever 40</t>
  </si>
  <si>
    <t>Saint-Vincent-de-Paul 40</t>
  </si>
  <si>
    <t>Saint-Vincent-de-Tyrosse 40</t>
  </si>
  <si>
    <t>Saint-Yaguen 40</t>
  </si>
  <si>
    <t>Samadet 40</t>
  </si>
  <si>
    <t>Sanguinet 40</t>
  </si>
  <si>
    <t>Sarbazan 40</t>
  </si>
  <si>
    <t>Sarraziet 40</t>
  </si>
  <si>
    <t>Sarron 40</t>
  </si>
  <si>
    <t>Saubion 40</t>
  </si>
  <si>
    <t>Saubrigues 40</t>
  </si>
  <si>
    <t>Saubusse 40</t>
  </si>
  <si>
    <t>Saugnac-et-Cambran 40</t>
  </si>
  <si>
    <t>Saugnacq-et-Muret 40</t>
  </si>
  <si>
    <t>Seignosse 40</t>
  </si>
  <si>
    <t>Le Sen 40</t>
  </si>
  <si>
    <t>Serres-Gaston 40</t>
  </si>
  <si>
    <t>Serreslous-et-Arribans 40</t>
  </si>
  <si>
    <t>Seyresse 40</t>
  </si>
  <si>
    <t>Siest 40</t>
  </si>
  <si>
    <t>Sindères 40</t>
  </si>
  <si>
    <t>Solférino 40</t>
  </si>
  <si>
    <t>Soorts-Hossegor 40</t>
  </si>
  <si>
    <t>Sorbets 40</t>
  </si>
  <si>
    <t>Sorde-l'Abbaye 40</t>
  </si>
  <si>
    <t>Sore 40</t>
  </si>
  <si>
    <t>Sort-en-Chalosse 40</t>
  </si>
  <si>
    <t>Souprosse 40</t>
  </si>
  <si>
    <t>Soustons 40</t>
  </si>
  <si>
    <t>Taller 40</t>
  </si>
  <si>
    <t>Tarnos 40</t>
  </si>
  <si>
    <t>Tartas 40</t>
  </si>
  <si>
    <t>Tercis-les-Bains 40</t>
  </si>
  <si>
    <t>Téthieu 40</t>
  </si>
  <si>
    <t>Tilh 40</t>
  </si>
  <si>
    <t>Tosse 40</t>
  </si>
  <si>
    <t>Toulouzette 40</t>
  </si>
  <si>
    <t>Trensacq 40</t>
  </si>
  <si>
    <t>Uchacq-et-Parentis 40</t>
  </si>
  <si>
    <t>Urgons 40</t>
  </si>
  <si>
    <t>Uza 40</t>
  </si>
  <si>
    <t>Vert 40</t>
  </si>
  <si>
    <t>Vicq-d'Auribat 40</t>
  </si>
  <si>
    <t>Vielle-Tursan 40</t>
  </si>
  <si>
    <t>Vielle-Saint-Girons 40</t>
  </si>
  <si>
    <t>Vielle-Soubiran 40</t>
  </si>
  <si>
    <t>Vieux-Boucau-les-Bains 40</t>
  </si>
  <si>
    <t>Le Vignau 40</t>
  </si>
  <si>
    <t>Villenave 40</t>
  </si>
  <si>
    <t>Villeneuve-de-Marsan 40</t>
  </si>
  <si>
    <t>Ychoux 40</t>
  </si>
  <si>
    <t>Ygos-Saint-Saturnin 40</t>
  </si>
  <si>
    <t>Yzosse 40</t>
  </si>
  <si>
    <t>Agen 47</t>
  </si>
  <si>
    <t>Agmé 47</t>
  </si>
  <si>
    <t>Agnac 47</t>
  </si>
  <si>
    <t>Aiguillon 47</t>
  </si>
  <si>
    <t>Allemans-du-Dropt 47</t>
  </si>
  <si>
    <t>Allez-et-Cazeneuve 47</t>
  </si>
  <si>
    <t>Allons 47</t>
  </si>
  <si>
    <t>Ambrus 47</t>
  </si>
  <si>
    <t>Andiran 47</t>
  </si>
  <si>
    <t>Antagnac 47</t>
  </si>
  <si>
    <t>Anthé 47</t>
  </si>
  <si>
    <t>Anzex 47</t>
  </si>
  <si>
    <t>Argenton 47</t>
  </si>
  <si>
    <t>Armillac 47</t>
  </si>
  <si>
    <t>Astaffort 47</t>
  </si>
  <si>
    <t>Aubiac 47</t>
  </si>
  <si>
    <t>Auradou 47</t>
  </si>
  <si>
    <t>Auriac-sur-Dropt 47</t>
  </si>
  <si>
    <t>Bajamont 47</t>
  </si>
  <si>
    <t>Baleyssagues 47</t>
  </si>
  <si>
    <t>Barbaste 47</t>
  </si>
  <si>
    <t>Bazens 47</t>
  </si>
  <si>
    <t>Beaugas 47</t>
  </si>
  <si>
    <t>Beaupuy 47</t>
  </si>
  <si>
    <t>Beauville 47</t>
  </si>
  <si>
    <t>Beauziac 47</t>
  </si>
  <si>
    <t>Bias 47</t>
  </si>
  <si>
    <t>Birac-sur-Trec 47</t>
  </si>
  <si>
    <t>Blanquefort-sur-Briolance 47</t>
  </si>
  <si>
    <t>Blaymont 47</t>
  </si>
  <si>
    <t>Boé 47</t>
  </si>
  <si>
    <t>Bon-Encontre 47</t>
  </si>
  <si>
    <t>Boudy-de-Beauregard 47</t>
  </si>
  <si>
    <t>Bouglon 47</t>
  </si>
  <si>
    <t>Bourgougnague 47</t>
  </si>
  <si>
    <t>Bourlens 47</t>
  </si>
  <si>
    <t>Bournel 47</t>
  </si>
  <si>
    <t>Bourran 47</t>
  </si>
  <si>
    <t>Boussès 47</t>
  </si>
  <si>
    <t>Brax 47</t>
  </si>
  <si>
    <t>Bruch 47</t>
  </si>
  <si>
    <t>Brugnac 47</t>
  </si>
  <si>
    <t>Buzet-sur-Baïse 47</t>
  </si>
  <si>
    <t>Cahuzac 47</t>
  </si>
  <si>
    <t>Calignac 47</t>
  </si>
  <si>
    <t>Calonges 47</t>
  </si>
  <si>
    <t>Cambes 47</t>
  </si>
  <si>
    <t>Cancon 47</t>
  </si>
  <si>
    <t>Casseneuil 47</t>
  </si>
  <si>
    <t>Cassignas 47</t>
  </si>
  <si>
    <t>Castelculier 47</t>
  </si>
  <si>
    <t>Casteljaloux 47</t>
  </si>
  <si>
    <t>Castella 47</t>
  </si>
  <si>
    <t>Castelmoron-sur-Lot 47</t>
  </si>
  <si>
    <t>Castelnaud-de-Gratecambe 47</t>
  </si>
  <si>
    <t>Castelnau-sur-Gupie 47</t>
  </si>
  <si>
    <t>Castillonnès 47</t>
  </si>
  <si>
    <t>Caubeyres 47</t>
  </si>
  <si>
    <t>Caubon-Saint-Sauveur 47</t>
  </si>
  <si>
    <t>Caudecoste 47</t>
  </si>
  <si>
    <t>Caumont-sur-Garonne 47</t>
  </si>
  <si>
    <t>Cauzac 47</t>
  </si>
  <si>
    <t>Cavarc 47</t>
  </si>
  <si>
    <t>Cazideroque 47</t>
  </si>
  <si>
    <t>Clairac 47</t>
  </si>
  <si>
    <t>Clermont-Dessous 47</t>
  </si>
  <si>
    <t>Clermont-Soubiran 47</t>
  </si>
  <si>
    <t>Cocumont 47</t>
  </si>
  <si>
    <t>Colayrac-Saint-Cirq 47</t>
  </si>
  <si>
    <t>Condezaygues 47</t>
  </si>
  <si>
    <t>Coulx 47</t>
  </si>
  <si>
    <t>Courbiac 47</t>
  </si>
  <si>
    <t>Cours 47</t>
  </si>
  <si>
    <t>Couthures-sur-Garonne 47</t>
  </si>
  <si>
    <t>La Croix-Blanche 47</t>
  </si>
  <si>
    <t>Cuq 47</t>
  </si>
  <si>
    <t>Cuzorn 47</t>
  </si>
  <si>
    <t>Damazan 47</t>
  </si>
  <si>
    <t>Dausse 47</t>
  </si>
  <si>
    <t>Dévillac 47</t>
  </si>
  <si>
    <t>Dolmayrac 47</t>
  </si>
  <si>
    <t>Dondas 47</t>
  </si>
  <si>
    <t>Doudrac 47</t>
  </si>
  <si>
    <t>Douzains 47</t>
  </si>
  <si>
    <t>Durance 47</t>
  </si>
  <si>
    <t>Duras 47</t>
  </si>
  <si>
    <t>Engayrac 47</t>
  </si>
  <si>
    <t>Escassefort 47</t>
  </si>
  <si>
    <t>Esclottes 47</t>
  </si>
  <si>
    <t>Espiens 47</t>
  </si>
  <si>
    <t>Estillac 47</t>
  </si>
  <si>
    <t>Fals 47</t>
  </si>
  <si>
    <t>Fargues-sur-Ourbise 47</t>
  </si>
  <si>
    <t>Fauguerolles 47</t>
  </si>
  <si>
    <t>Fauillet 47</t>
  </si>
  <si>
    <t>Ferrensac 47</t>
  </si>
  <si>
    <t>Feugarolles 47</t>
  </si>
  <si>
    <t>Fieux 47</t>
  </si>
  <si>
    <t>Fongrave 47</t>
  </si>
  <si>
    <t>Foulayronnes 47</t>
  </si>
  <si>
    <t>Fourques-sur-Garonne 47</t>
  </si>
  <si>
    <t>Francescas 47</t>
  </si>
  <si>
    <t>Fréchou 47</t>
  </si>
  <si>
    <t>Frégimont 47</t>
  </si>
  <si>
    <t>Frespech 47</t>
  </si>
  <si>
    <t>Fumel 47</t>
  </si>
  <si>
    <t>Galapian 47</t>
  </si>
  <si>
    <t>Gaujac 47</t>
  </si>
  <si>
    <t>Gavaudun 47</t>
  </si>
  <si>
    <t>Gontaud-de-Nogaret 47</t>
  </si>
  <si>
    <t>Granges-sur-Lot 47</t>
  </si>
  <si>
    <t>Grateloup-Saint-Gayrand 47</t>
  </si>
  <si>
    <t>Grayssas 47</t>
  </si>
  <si>
    <t>Grézet-Cavagnan 47</t>
  </si>
  <si>
    <t>Guérin 47</t>
  </si>
  <si>
    <t>Hautefage-la-Tour 47</t>
  </si>
  <si>
    <t>Hautesvignes 47</t>
  </si>
  <si>
    <t>Houeillès 47</t>
  </si>
  <si>
    <t>Jusix 47</t>
  </si>
  <si>
    <t>Labastide-Castel-Amouroux 47</t>
  </si>
  <si>
    <t>Labretonie 47</t>
  </si>
  <si>
    <t>Lacapelle-Biron 47</t>
  </si>
  <si>
    <t>Lacaussade 47</t>
  </si>
  <si>
    <t>Lacépède 47</t>
  </si>
  <si>
    <t>Lachapelle 47</t>
  </si>
  <si>
    <t>Lafitte-sur-Lot 47</t>
  </si>
  <si>
    <t>Lafox 47</t>
  </si>
  <si>
    <t>Lagarrigue 47</t>
  </si>
  <si>
    <t>Lagruère 47</t>
  </si>
  <si>
    <t>Lagupie 47</t>
  </si>
  <si>
    <t>Lalandusse 47</t>
  </si>
  <si>
    <t>Lamontjoie 47</t>
  </si>
  <si>
    <t>Lannes 47</t>
  </si>
  <si>
    <t>Laparade 47</t>
  </si>
  <si>
    <t>Laperche 47</t>
  </si>
  <si>
    <t>Laplume 47</t>
  </si>
  <si>
    <t>Laroque-Timbaut 47</t>
  </si>
  <si>
    <t>Lasserre 47</t>
  </si>
  <si>
    <t>Laugnac 47</t>
  </si>
  <si>
    <t>Laussou 47</t>
  </si>
  <si>
    <t>Lauzun 47</t>
  </si>
  <si>
    <t>Lavardac 47</t>
  </si>
  <si>
    <t>Lavergne 47</t>
  </si>
  <si>
    <t>Layrac 47</t>
  </si>
  <si>
    <t>Lédat 47</t>
  </si>
  <si>
    <t>Lévignac-de-Guyenne 47</t>
  </si>
  <si>
    <t>Leyritz-Moncassin 47</t>
  </si>
  <si>
    <t>Longueville 47</t>
  </si>
  <si>
    <t>Loubès-Bernac 47</t>
  </si>
  <si>
    <t>Lougratte 47</t>
  </si>
  <si>
    <t>Lusignan-Petit 47</t>
  </si>
  <si>
    <t>Madaillan 47</t>
  </si>
  <si>
    <t>Marcellus 47</t>
  </si>
  <si>
    <t>Marmande 47</t>
  </si>
  <si>
    <t>Marmont-Pachas 47</t>
  </si>
  <si>
    <t>Le Mas-d'Agenais 47</t>
  </si>
  <si>
    <t>Masquières 47</t>
  </si>
  <si>
    <t>Massels 47</t>
  </si>
  <si>
    <t>Massoulès 47</t>
  </si>
  <si>
    <t>Mauvezin-sur-Gupie 47</t>
  </si>
  <si>
    <t>Mazières-Naresse 47</t>
  </si>
  <si>
    <t>Meilhan-sur-Garonne 47</t>
  </si>
  <si>
    <t>Mézin 47</t>
  </si>
  <si>
    <t>Miramont-de-Guyenne 47</t>
  </si>
  <si>
    <t>Moirax 47</t>
  </si>
  <si>
    <t>Monbahus 47</t>
  </si>
  <si>
    <t>Monbalen 47</t>
  </si>
  <si>
    <t>Moncaut 47</t>
  </si>
  <si>
    <t>Monclar 47</t>
  </si>
  <si>
    <t>Moncrabeau 47</t>
  </si>
  <si>
    <t>Monflanquin 47</t>
  </si>
  <si>
    <t>Mongaillard 47</t>
  </si>
  <si>
    <t>Monheurt 47</t>
  </si>
  <si>
    <t>Monségur 47</t>
  </si>
  <si>
    <t>Monsempron-Libos 47</t>
  </si>
  <si>
    <t>Montagnac-sur-Auvignon 47</t>
  </si>
  <si>
    <t>Montagnac-sur-Lède 47</t>
  </si>
  <si>
    <t>Montastruc 47</t>
  </si>
  <si>
    <t>Montauriol 47</t>
  </si>
  <si>
    <t>Montaut 47</t>
  </si>
  <si>
    <t>Montayral 47</t>
  </si>
  <si>
    <t>Montesquieu 47</t>
  </si>
  <si>
    <t>Monteton 47</t>
  </si>
  <si>
    <t>Montignac-de-Lauzun 47</t>
  </si>
  <si>
    <t>Montignac-Toupinerie 47</t>
  </si>
  <si>
    <t>Montpezat 47</t>
  </si>
  <si>
    <t>Montpouillan 47</t>
  </si>
  <si>
    <t>Monviel 47</t>
  </si>
  <si>
    <t>Moulinet 47</t>
  </si>
  <si>
    <t>Moustier 47</t>
  </si>
  <si>
    <t>Nérac 47</t>
  </si>
  <si>
    <t>Nicole 47</t>
  </si>
  <si>
    <t>Nomdieu 47</t>
  </si>
  <si>
    <t>Pailloles 47</t>
  </si>
  <si>
    <t>Pardaillan 47</t>
  </si>
  <si>
    <t>Parranquet 47</t>
  </si>
  <si>
    <t>Le Passage 47</t>
  </si>
  <si>
    <t>Paulhiac 47</t>
  </si>
  <si>
    <t>Penne-d'Agenais 47</t>
  </si>
  <si>
    <t>Peyrière 47</t>
  </si>
  <si>
    <t>Pindères 47</t>
  </si>
  <si>
    <t>Pinel-Hauterive 47</t>
  </si>
  <si>
    <t>Pompiey 47</t>
  </si>
  <si>
    <t>Pompogne 47</t>
  </si>
  <si>
    <t>Pont-du-Casse 47</t>
  </si>
  <si>
    <t>Port-Sainte-Marie 47</t>
  </si>
  <si>
    <t>Poudenas 47</t>
  </si>
  <si>
    <t>Poussignac 47</t>
  </si>
  <si>
    <t>Prayssas 47</t>
  </si>
  <si>
    <t>Puch-d'Agenais 47</t>
  </si>
  <si>
    <t>Pujols 47</t>
  </si>
  <si>
    <t>Puymiclan 47</t>
  </si>
  <si>
    <t>Puymirol 47</t>
  </si>
  <si>
    <t>Puysserampion 47</t>
  </si>
  <si>
    <t>Rayet 47</t>
  </si>
  <si>
    <t>Razimet 47</t>
  </si>
  <si>
    <t>Réaup-Lisse 47</t>
  </si>
  <si>
    <t>La Réunion 47</t>
  </si>
  <si>
    <t>Rives 47</t>
  </si>
  <si>
    <t>Romestaing 47</t>
  </si>
  <si>
    <t>Roquefort 47</t>
  </si>
  <si>
    <t>Roumagne 47</t>
  </si>
  <si>
    <t>Ruffiac 47</t>
  </si>
  <si>
    <t>Saint-Antoine-de-Ficalba 47</t>
  </si>
  <si>
    <t>Saint-Astier 47</t>
  </si>
  <si>
    <t>Saint-Aubin 47</t>
  </si>
  <si>
    <t>Saint-Avit 47</t>
  </si>
  <si>
    <t>Saint-Barthélemy-d'Agenais 47</t>
  </si>
  <si>
    <t>Sainte-Bazeille 47</t>
  </si>
  <si>
    <t>Saint-Caprais-de-Lerm 47</t>
  </si>
  <si>
    <t>Saint-Colomb-de-Lauzun 47</t>
  </si>
  <si>
    <t>Sainte-Colombe-de-Duras 47</t>
  </si>
  <si>
    <t>Sainte-Colombe-de-Villeneuve 47</t>
  </si>
  <si>
    <t>Sainte-Colombe-en-Bruilhois 47</t>
  </si>
  <si>
    <t>Saint-Étienne-de-Fougères 47</t>
  </si>
  <si>
    <t>Saint-Étienne-de-Villeréal 47</t>
  </si>
  <si>
    <t>Saint-Eutrope-de-Born 47</t>
  </si>
  <si>
    <t>Saint-Front-sur-Lémance 47</t>
  </si>
  <si>
    <t>Sainte-Gemme-Martaillac 47</t>
  </si>
  <si>
    <t>Saint-Géraud 47</t>
  </si>
  <si>
    <t>Saint-Hilaire-de-Lusignan 47</t>
  </si>
  <si>
    <t>Saint-Jean-de-Duras 47</t>
  </si>
  <si>
    <t>Saint-Jean-de-Thurac 47</t>
  </si>
  <si>
    <t>Saint-Laurent 47</t>
  </si>
  <si>
    <t>Saint-Léger 47</t>
  </si>
  <si>
    <t>Saint-Léon 47</t>
  </si>
  <si>
    <t>Sainte-Livrade-sur-Lot 47</t>
  </si>
  <si>
    <t>Sainte-Marthe 47</t>
  </si>
  <si>
    <t>Saint-Martin-Curton 47</t>
  </si>
  <si>
    <t>Saint-Martin-de-Beauville 47</t>
  </si>
  <si>
    <t>Saint-Martin-de-Villeréal 47</t>
  </si>
  <si>
    <t>Saint-Martin-Petit 47</t>
  </si>
  <si>
    <t>Sainte-Maure-de-Peyriac 47</t>
  </si>
  <si>
    <t>Saint-Maurice-de-Lestapel 47</t>
  </si>
  <si>
    <t>Saint-Maurin 47</t>
  </si>
  <si>
    <t>Saint-Nicolas-de-la-Balerme 47</t>
  </si>
  <si>
    <t>Saint-Pardoux-du-Breuil 47</t>
  </si>
  <si>
    <t>Saint-Pardoux-Isaac 47</t>
  </si>
  <si>
    <t>Saint-Pastour 47</t>
  </si>
  <si>
    <t>Saint-Pé-Saint-Simon 47</t>
  </si>
  <si>
    <t>Saint-Pierre-de-Buzet 47</t>
  </si>
  <si>
    <t>Saint-Pierre-de-Clairac 47</t>
  </si>
  <si>
    <t>Saint-Pierre-sur-Dropt 47</t>
  </si>
  <si>
    <t>Saint-Quentin-du-Dropt 47</t>
  </si>
  <si>
    <t>Saint-Robert 47</t>
  </si>
  <si>
    <t>Saint-Romain-le-Noble 47</t>
  </si>
  <si>
    <t>Saint-Salvy 47</t>
  </si>
  <si>
    <t>Saint-Sardos 47</t>
  </si>
  <si>
    <t>Saint-Sauveur-de-Meilhan 47</t>
  </si>
  <si>
    <t>Saint-Sernin 47</t>
  </si>
  <si>
    <t>Saint-Sixte 47</t>
  </si>
  <si>
    <t>Saint-Sylvestre-sur-Lot 47</t>
  </si>
  <si>
    <t>Saint-Urcisse 47</t>
  </si>
  <si>
    <t>Saint-Vincent-de-Lamontjoie 47</t>
  </si>
  <si>
    <t>Saint-Vite 47</t>
  </si>
  <si>
    <t>Salles 47</t>
  </si>
  <si>
    <t>Samazan 47</t>
  </si>
  <si>
    <t>Sauméjan 47</t>
  </si>
  <si>
    <t>Saumont 47</t>
  </si>
  <si>
    <t>Sauvagnas 47</t>
  </si>
  <si>
    <t>La Sauvetat-de-Savères 47</t>
  </si>
  <si>
    <t>La Sauvetat-du-Dropt 47</t>
  </si>
  <si>
    <t>La Sauvetat-sur-Lède 47</t>
  </si>
  <si>
    <t>Sauveterre-la-Lémance 47</t>
  </si>
  <si>
    <t>Sauveterre-Saint-Denis 47</t>
  </si>
  <si>
    <t>Savignac-de-Duras 47</t>
  </si>
  <si>
    <t>Savignac-sur-Leyze 47</t>
  </si>
  <si>
    <t>Ségalas 47</t>
  </si>
  <si>
    <t>Sembas 47</t>
  </si>
  <si>
    <t>Sénestis 47</t>
  </si>
  <si>
    <t>Sérignac-Péboudou 47</t>
  </si>
  <si>
    <t>Sérignac-sur-Garonne 47</t>
  </si>
  <si>
    <t>Seyches 47</t>
  </si>
  <si>
    <t>Sos 47</t>
  </si>
  <si>
    <t>Soumensac 47</t>
  </si>
  <si>
    <t>Taillebourg 47</t>
  </si>
  <si>
    <t>Tayrac 47</t>
  </si>
  <si>
    <t>Le Temple-sur-Lot 47</t>
  </si>
  <si>
    <t>Thézac 47</t>
  </si>
  <si>
    <t>Thouars-sur-Garonne 47</t>
  </si>
  <si>
    <t>Tombeboeuf 47</t>
  </si>
  <si>
    <t>Tonneins 47</t>
  </si>
  <si>
    <t>Tourliac 47</t>
  </si>
  <si>
    <t>Tournon-d'Agenais 47</t>
  </si>
  <si>
    <t>Tourtrès 47</t>
  </si>
  <si>
    <t>Trémons 47</t>
  </si>
  <si>
    <t>Trentels 47</t>
  </si>
  <si>
    <t>Varès 47</t>
  </si>
  <si>
    <t>Verteuil-d'Agenais 47</t>
  </si>
  <si>
    <t>Vianne 47</t>
  </si>
  <si>
    <t>Villebramar 47</t>
  </si>
  <si>
    <t>Villefranche-du-Queyran 47</t>
  </si>
  <si>
    <t>Villeneuve-de-Duras 47</t>
  </si>
  <si>
    <t>Villeneuve-sur-Lot 47</t>
  </si>
  <si>
    <t>Villeréal 47</t>
  </si>
  <si>
    <t>Villeton 47</t>
  </si>
  <si>
    <t>Virazeil 47</t>
  </si>
  <si>
    <t>Xaintrailles 47</t>
  </si>
  <si>
    <t>Saint-Georges 47</t>
  </si>
  <si>
    <t>Aast 64</t>
  </si>
  <si>
    <t>Abère 64</t>
  </si>
  <si>
    <t>Abidos 64</t>
  </si>
  <si>
    <t>Abitain 64</t>
  </si>
  <si>
    <t>Abos 64</t>
  </si>
  <si>
    <t>Accous 64</t>
  </si>
  <si>
    <t>Agnos 64</t>
  </si>
  <si>
    <t>Ahaxe-Alciette-Bascassan 64</t>
  </si>
  <si>
    <t>Ahetze 64</t>
  </si>
  <si>
    <t>Aïcirits-Camou-Suhast 64</t>
  </si>
  <si>
    <t>Aincille 64</t>
  </si>
  <si>
    <t>Ainharp 64</t>
  </si>
  <si>
    <t>Ainhice-Mongelos 64</t>
  </si>
  <si>
    <t>Ainhoa 64</t>
  </si>
  <si>
    <t>Alçay-Alçabéhéty-Sunharette 64</t>
  </si>
  <si>
    <t>Aldudes 64</t>
  </si>
  <si>
    <t>Alos-Sibas-Abense 64</t>
  </si>
  <si>
    <t>Amendeuix-Oneix 64</t>
  </si>
  <si>
    <t>Amorots-Succos 64</t>
  </si>
  <si>
    <t>Andoins 64</t>
  </si>
  <si>
    <t>Andrein 64</t>
  </si>
  <si>
    <t>Angaïs 64</t>
  </si>
  <si>
    <t>Anglet 64</t>
  </si>
  <si>
    <t>Angous 64</t>
  </si>
  <si>
    <t>Anhaux 64</t>
  </si>
  <si>
    <t>Anos 64</t>
  </si>
  <si>
    <t>Anoye 64</t>
  </si>
  <si>
    <t>Aramits 64</t>
  </si>
  <si>
    <t>Arancou 64</t>
  </si>
  <si>
    <t>Araujuzon 64</t>
  </si>
  <si>
    <t>Araux 64</t>
  </si>
  <si>
    <t>Arbérats-Sillègue 64</t>
  </si>
  <si>
    <t>Arbonne 64</t>
  </si>
  <si>
    <t>Arbouet-Sussaute 64</t>
  </si>
  <si>
    <t>Arbus 64</t>
  </si>
  <si>
    <t>Arcangues 64</t>
  </si>
  <si>
    <t>Aren 64</t>
  </si>
  <si>
    <t>Arette 64</t>
  </si>
  <si>
    <t>Aressy 64</t>
  </si>
  <si>
    <t>Argagnon 64</t>
  </si>
  <si>
    <t>Argelos 64</t>
  </si>
  <si>
    <t>Arget 64</t>
  </si>
  <si>
    <t>Arhansus 64</t>
  </si>
  <si>
    <t>Armendarits 64</t>
  </si>
  <si>
    <t>Arnéguy 64</t>
  </si>
  <si>
    <t>Arnos 64</t>
  </si>
  <si>
    <t>Aroue-Ithorots-Olhaïby 64</t>
  </si>
  <si>
    <t>Arrast-Larrebieu 64</t>
  </si>
  <si>
    <t>Arraute-Charritte 64</t>
  </si>
  <si>
    <t>Arricau-Bordes 64</t>
  </si>
  <si>
    <t>Arrien 64</t>
  </si>
  <si>
    <t>Arros-de-Nay 64</t>
  </si>
  <si>
    <t>Arrosès 64</t>
  </si>
  <si>
    <t>Arthez-de-Béarn 64</t>
  </si>
  <si>
    <t>Arthez-d'Asson 64</t>
  </si>
  <si>
    <t>Artigueloutan 64</t>
  </si>
  <si>
    <t>Artiguelouve 64</t>
  </si>
  <si>
    <t>Artix 64</t>
  </si>
  <si>
    <t>Arudy 64</t>
  </si>
  <si>
    <t>Arzacq-Arraziguet 64</t>
  </si>
  <si>
    <t>Asasp-Arros 64</t>
  </si>
  <si>
    <t>Ascain 64</t>
  </si>
  <si>
    <t>Ascarat 64</t>
  </si>
  <si>
    <t>Assat 64</t>
  </si>
  <si>
    <t>Asson 64</t>
  </si>
  <si>
    <t>Aste-Béon 64</t>
  </si>
  <si>
    <t>Astis 64</t>
  </si>
  <si>
    <t>Athos-Aspis 64</t>
  </si>
  <si>
    <t>Aubertin 64</t>
  </si>
  <si>
    <t>Aubin 64</t>
  </si>
  <si>
    <t>Aubous 64</t>
  </si>
  <si>
    <t>Audaux 64</t>
  </si>
  <si>
    <t>Auga 64</t>
  </si>
  <si>
    <t>Auriac 64</t>
  </si>
  <si>
    <t>Aurions-Idernes 64</t>
  </si>
  <si>
    <t>Aussevielle 64</t>
  </si>
  <si>
    <t>Aussurucq 64</t>
  </si>
  <si>
    <t>Auterrive 64</t>
  </si>
  <si>
    <t>Autevielle-Saint-Martin-Bideren 64</t>
  </si>
  <si>
    <t>Aydie 64</t>
  </si>
  <si>
    <t>Aydius 64</t>
  </si>
  <si>
    <t>Ayherre 64</t>
  </si>
  <si>
    <t>Baigts-de-Béarn 64</t>
  </si>
  <si>
    <t>Balansun 64</t>
  </si>
  <si>
    <t>Baleix 64</t>
  </si>
  <si>
    <t>Baliracq-Maumusson 64</t>
  </si>
  <si>
    <t>Baliros 64</t>
  </si>
  <si>
    <t>Banca 64</t>
  </si>
  <si>
    <t>Barcus 64</t>
  </si>
  <si>
    <t>Bardos 64</t>
  </si>
  <si>
    <t>Barinque 64</t>
  </si>
  <si>
    <t>Barraute-Camu 64</t>
  </si>
  <si>
    <t>Barzun 64</t>
  </si>
  <si>
    <t>Bassillon-Vauzé 64</t>
  </si>
  <si>
    <t>Bastanès 64</t>
  </si>
  <si>
    <t>Bassussarry 64</t>
  </si>
  <si>
    <t>Baudreix 64</t>
  </si>
  <si>
    <t>Bayonne 64</t>
  </si>
  <si>
    <t>Bédeille 64</t>
  </si>
  <si>
    <t>Bedous 64</t>
  </si>
  <si>
    <t>Béguios 64</t>
  </si>
  <si>
    <t>Béhasque-Lapiste 64</t>
  </si>
  <si>
    <t>Béhorléguy 64</t>
  </si>
  <si>
    <t>Bellocq 64</t>
  </si>
  <si>
    <t>Bénéjacq 64</t>
  </si>
  <si>
    <t>Béost 64</t>
  </si>
  <si>
    <t>Bentayou-Sérée 64</t>
  </si>
  <si>
    <t>Bérenx 64</t>
  </si>
  <si>
    <t>Bergouey-Viellenave 64</t>
  </si>
  <si>
    <t>Bernadets 64</t>
  </si>
  <si>
    <t>Berrogain-Laruns 64</t>
  </si>
  <si>
    <t>Bescat 64</t>
  </si>
  <si>
    <t>Bésingrand 64</t>
  </si>
  <si>
    <t>Bétracq 64</t>
  </si>
  <si>
    <t>Beuste 64</t>
  </si>
  <si>
    <t>Beyrie-sur-Joyeuse 64</t>
  </si>
  <si>
    <t>Beyrie-en-Béarn 64</t>
  </si>
  <si>
    <t>Biarritz 64</t>
  </si>
  <si>
    <t>Bidache 64</t>
  </si>
  <si>
    <t>Bidarray 64</t>
  </si>
  <si>
    <t>Bidart 64</t>
  </si>
  <si>
    <t>Bidos 64</t>
  </si>
  <si>
    <t>Bielle 64</t>
  </si>
  <si>
    <t>Bilhères 64</t>
  </si>
  <si>
    <t>Billère 64</t>
  </si>
  <si>
    <t>Biriatou 64</t>
  </si>
  <si>
    <t>Biron 64</t>
  </si>
  <si>
    <t>Bizanos 64</t>
  </si>
  <si>
    <t>Boeil-Bezing 64</t>
  </si>
  <si>
    <t>Bonloc 64</t>
  </si>
  <si>
    <t>Bonnut 64</t>
  </si>
  <si>
    <t>Borce 64</t>
  </si>
  <si>
    <t>Bordères 64</t>
  </si>
  <si>
    <t>Bordes 64</t>
  </si>
  <si>
    <t>Bosdarros 64</t>
  </si>
  <si>
    <t>Boucau 64</t>
  </si>
  <si>
    <t>Boueilh-Boueilho-Lasque 64</t>
  </si>
  <si>
    <t>Bougarber 64</t>
  </si>
  <si>
    <t>Bouillon 64</t>
  </si>
  <si>
    <t>Boumourt 64</t>
  </si>
  <si>
    <t>Bourdettes 64</t>
  </si>
  <si>
    <t>Bournos 64</t>
  </si>
  <si>
    <t>Briscous 64</t>
  </si>
  <si>
    <t>Bruges-Capbis-Mifaget 64</t>
  </si>
  <si>
    <t>Bugnein 64</t>
  </si>
  <si>
    <t>Bunus 64</t>
  </si>
  <si>
    <t>Burgaronne 64</t>
  </si>
  <si>
    <t>Buros 64</t>
  </si>
  <si>
    <t>Burosse-Mendousse 64</t>
  </si>
  <si>
    <t>Bussunarits-Sarrasquette 64</t>
  </si>
  <si>
    <t>Bustince-Iriberry 64</t>
  </si>
  <si>
    <t>Buziet 64</t>
  </si>
  <si>
    <t>Buzy 64</t>
  </si>
  <si>
    <t>Cabidos 64</t>
  </si>
  <si>
    <t>Cadillon 64</t>
  </si>
  <si>
    <t>Cambo-les-Bains 64</t>
  </si>
  <si>
    <t>Came 64</t>
  </si>
  <si>
    <t>Camou-Cihigue 64</t>
  </si>
  <si>
    <t>Cardesse 64</t>
  </si>
  <si>
    <t>Caro 64</t>
  </si>
  <si>
    <t>Carrère 64</t>
  </si>
  <si>
    <t>Carresse-Cassaber 64</t>
  </si>
  <si>
    <t>Castagnède 64</t>
  </si>
  <si>
    <t>Casteide-Cami 64</t>
  </si>
  <si>
    <t>Casteide-Candau 64</t>
  </si>
  <si>
    <t>Casteide-Doat 64</t>
  </si>
  <si>
    <t>Castéra-Loubix 64</t>
  </si>
  <si>
    <t>Castet 64</t>
  </si>
  <si>
    <t>Castetbon 64</t>
  </si>
  <si>
    <t>Castétis 64</t>
  </si>
  <si>
    <t>Castetnau-Camblong 64</t>
  </si>
  <si>
    <t>Castetner 64</t>
  </si>
  <si>
    <t>Castetpugon 64</t>
  </si>
  <si>
    <t>Castillon (Canton d'Arthez-de-Béarn) 64</t>
  </si>
  <si>
    <t>Castillon (Canton de Lembeye) 64</t>
  </si>
  <si>
    <t>Caubios-Loos 64</t>
  </si>
  <si>
    <t>Cescau 64</t>
  </si>
  <si>
    <t>Cette-Eygun 64</t>
  </si>
  <si>
    <t>Charre 64</t>
  </si>
  <si>
    <t>Charritte-de-Bas 64</t>
  </si>
  <si>
    <t>Chéraute 64</t>
  </si>
  <si>
    <t>Ciboure 64</t>
  </si>
  <si>
    <t>Claracq 64</t>
  </si>
  <si>
    <t>Coarraze 64</t>
  </si>
  <si>
    <t>Conchez-de-Béarn 64</t>
  </si>
  <si>
    <t>Corbère-Abères 64</t>
  </si>
  <si>
    <t>Coslédaà-Lube-Boast 64</t>
  </si>
  <si>
    <t>Coublucq 64</t>
  </si>
  <si>
    <t>Crouseilles 64</t>
  </si>
  <si>
    <t>Cuqueron 64</t>
  </si>
  <si>
    <t>Denguin 64</t>
  </si>
  <si>
    <t>Diusse 64</t>
  </si>
  <si>
    <t>Doazon 64</t>
  </si>
  <si>
    <t>Dognen 64</t>
  </si>
  <si>
    <t>Domezain-Berraute 64</t>
  </si>
  <si>
    <t>Doumy 64</t>
  </si>
  <si>
    <t>Eaux-Bonnes 64</t>
  </si>
  <si>
    <t>Escos 64</t>
  </si>
  <si>
    <t>Escot 64</t>
  </si>
  <si>
    <t>Escou 64</t>
  </si>
  <si>
    <t>Escoubès 64</t>
  </si>
  <si>
    <t>Escout 64</t>
  </si>
  <si>
    <t>Escurès 64</t>
  </si>
  <si>
    <t>Eslourenties-Daban 64</t>
  </si>
  <si>
    <t>Espéchède 64</t>
  </si>
  <si>
    <t>Espelette 64</t>
  </si>
  <si>
    <t>Espès-Undurein 64</t>
  </si>
  <si>
    <t>Espiute 64</t>
  </si>
  <si>
    <t>Espoey 64</t>
  </si>
  <si>
    <t>Esquiule 64</t>
  </si>
  <si>
    <t>Estérençuby 64</t>
  </si>
  <si>
    <t>Estialescq 64</t>
  </si>
  <si>
    <t>Estos 64</t>
  </si>
  <si>
    <t>Etcharry 64</t>
  </si>
  <si>
    <t>Etchebar 64</t>
  </si>
  <si>
    <t>Etsaut 64</t>
  </si>
  <si>
    <t>Eysus 64</t>
  </si>
  <si>
    <t>Ance Féas 64</t>
  </si>
  <si>
    <t>Fichous-Riumayou 64</t>
  </si>
  <si>
    <t>Gabaston 64</t>
  </si>
  <si>
    <t>Gabat 64</t>
  </si>
  <si>
    <t>Gamarthe 64</t>
  </si>
  <si>
    <t>Gan 64</t>
  </si>
  <si>
    <t>Garindein 64</t>
  </si>
  <si>
    <t>Garlède-Mondebat 64</t>
  </si>
  <si>
    <t>Garlin 64</t>
  </si>
  <si>
    <t>Garos 64</t>
  </si>
  <si>
    <t>Garris 64</t>
  </si>
  <si>
    <t>Gayon 64</t>
  </si>
  <si>
    <t>Gelos 64</t>
  </si>
  <si>
    <t>Ger 64</t>
  </si>
  <si>
    <t>Gerderest 64</t>
  </si>
  <si>
    <t>Gère-Bélesten 64</t>
  </si>
  <si>
    <t>Géronce 64</t>
  </si>
  <si>
    <t>Gestas 64</t>
  </si>
  <si>
    <t>Géus-d'Arzacq 64</t>
  </si>
  <si>
    <t>Geüs-d'Oloron 64</t>
  </si>
  <si>
    <t>Goès 64</t>
  </si>
  <si>
    <t>Gomer 64</t>
  </si>
  <si>
    <t>Gotein-Libarrenx 64</t>
  </si>
  <si>
    <t>Guéthary 64</t>
  </si>
  <si>
    <t>Guiche 64</t>
  </si>
  <si>
    <t>Guinarthe-Parenties 64</t>
  </si>
  <si>
    <t>Gurmençon 64</t>
  </si>
  <si>
    <t>Gurs 64</t>
  </si>
  <si>
    <t>Hagetaubin 64</t>
  </si>
  <si>
    <t>Halsou 64</t>
  </si>
  <si>
    <t>Hasparren 64</t>
  </si>
  <si>
    <t>Haut-de-Bosdarros 64</t>
  </si>
  <si>
    <t>Haux 64</t>
  </si>
  <si>
    <t>Hélette 64</t>
  </si>
  <si>
    <t>Hendaye 64</t>
  </si>
  <si>
    <t>Herrère 64</t>
  </si>
  <si>
    <t>Higuères-Souye 64</t>
  </si>
  <si>
    <t>L'Hôpital-d'Orion 64</t>
  </si>
  <si>
    <t>L'Hôpital-Saint-Blaise 64</t>
  </si>
  <si>
    <t>Hosta 64</t>
  </si>
  <si>
    <t>Hours 64</t>
  </si>
  <si>
    <t>Ibarrolle 64</t>
  </si>
  <si>
    <t>Idaux-Mendy 64</t>
  </si>
  <si>
    <t>Idron 64</t>
  </si>
  <si>
    <t>Igon 64</t>
  </si>
  <si>
    <t>Iholdy 64</t>
  </si>
  <si>
    <t>Ilharre 64</t>
  </si>
  <si>
    <t>Irissarry 64</t>
  </si>
  <si>
    <t>Irouléguy 64</t>
  </si>
  <si>
    <t>Ispoure 64</t>
  </si>
  <si>
    <t>Issor 64</t>
  </si>
  <si>
    <t>Isturits 64</t>
  </si>
  <si>
    <t>Itxassou 64</t>
  </si>
  <si>
    <t>Izeste 64</t>
  </si>
  <si>
    <t>Jasses 64</t>
  </si>
  <si>
    <t>Jatxou 64</t>
  </si>
  <si>
    <t>Jaxu 64</t>
  </si>
  <si>
    <t>Jurançon 64</t>
  </si>
  <si>
    <t>Juxue 64</t>
  </si>
  <si>
    <t>Laà-Mondrans 64</t>
  </si>
  <si>
    <t>Laàs 64</t>
  </si>
  <si>
    <t>Labastide-Cézéracq 64</t>
  </si>
  <si>
    <t>La Bastide-Clairence 64</t>
  </si>
  <si>
    <t>Labastide-Monréjeau 64</t>
  </si>
  <si>
    <t>Labastide-Villefranche 64</t>
  </si>
  <si>
    <t>Labatmale 64</t>
  </si>
  <si>
    <t>Labatut 64</t>
  </si>
  <si>
    <t>Labets-Biscay 64</t>
  </si>
  <si>
    <t>Labeyrie 64</t>
  </si>
  <si>
    <t>Lacadée 64</t>
  </si>
  <si>
    <t>Lacarre 64</t>
  </si>
  <si>
    <t>Lacarry-Arhan-Charritte-de-Haut 64</t>
  </si>
  <si>
    <t>Lacommande 64</t>
  </si>
  <si>
    <t>Lacq 64</t>
  </si>
  <si>
    <t>Lagor 64</t>
  </si>
  <si>
    <t>Lagos 64</t>
  </si>
  <si>
    <t>Laguinge-Restoue 64</t>
  </si>
  <si>
    <t>Lahonce 64</t>
  </si>
  <si>
    <t>Lahontan 64</t>
  </si>
  <si>
    <t>Lahourcade 64</t>
  </si>
  <si>
    <t>Lalongue 64</t>
  </si>
  <si>
    <t>Lalonquette 64</t>
  </si>
  <si>
    <t>Lamayou 64</t>
  </si>
  <si>
    <t>Lanne-en-Barétous 64</t>
  </si>
  <si>
    <t>Lannecaube 64</t>
  </si>
  <si>
    <t>Lanneplaà 64</t>
  </si>
  <si>
    <t>Lantabat 64</t>
  </si>
  <si>
    <t>Larceveau-Arros-Cibits 64</t>
  </si>
  <si>
    <t>Laroin 64</t>
  </si>
  <si>
    <t>Larrau 64</t>
  </si>
  <si>
    <t>Larressore 64</t>
  </si>
  <si>
    <t>Larreule 64</t>
  </si>
  <si>
    <t>Larribar-Sorhapuru 64</t>
  </si>
  <si>
    <t>Laruns 64</t>
  </si>
  <si>
    <t>Lasclaveries 64</t>
  </si>
  <si>
    <t>Lasse 64</t>
  </si>
  <si>
    <t>Lasserre 64</t>
  </si>
  <si>
    <t>Lasseube 64</t>
  </si>
  <si>
    <t>Lasseubetat 64</t>
  </si>
  <si>
    <t>Lay-Lamidou 64</t>
  </si>
  <si>
    <t>Lecumberry 64</t>
  </si>
  <si>
    <t>Ledeuix 64</t>
  </si>
  <si>
    <t>Lée 64</t>
  </si>
  <si>
    <t>Lées-Athas 64</t>
  </si>
  <si>
    <t>Lembeye 64</t>
  </si>
  <si>
    <t>Lème 64</t>
  </si>
  <si>
    <t>Léren 64</t>
  </si>
  <si>
    <t>Lescar 64</t>
  </si>
  <si>
    <t>Lescun 64</t>
  </si>
  <si>
    <t>Lespielle 64</t>
  </si>
  <si>
    <t>Lespourcy 64</t>
  </si>
  <si>
    <t>Lestelle-Bétharram 64</t>
  </si>
  <si>
    <t>Lichans-Sunhar 64</t>
  </si>
  <si>
    <t>Lichos 64</t>
  </si>
  <si>
    <t>Licq-Athérey 64</t>
  </si>
  <si>
    <t>Limendous 64</t>
  </si>
  <si>
    <t>Livron 64</t>
  </si>
  <si>
    <t>Lohitzun-Oyhercq 64</t>
  </si>
  <si>
    <t>Lombia 64</t>
  </si>
  <si>
    <t>Lonçon 64</t>
  </si>
  <si>
    <t>Lons 64</t>
  </si>
  <si>
    <t>Loubieng 64</t>
  </si>
  <si>
    <t>Louhossoa 64</t>
  </si>
  <si>
    <t>Lourdios-Ichère 64</t>
  </si>
  <si>
    <t>Lourenties 64</t>
  </si>
  <si>
    <t>Louvie-Juzon 64</t>
  </si>
  <si>
    <t>Louvie-Soubiron 64</t>
  </si>
  <si>
    <t>Louvigny 64</t>
  </si>
  <si>
    <t>Luc-Armau 64</t>
  </si>
  <si>
    <t>Lucarré 64</t>
  </si>
  <si>
    <t>Lucgarier 64</t>
  </si>
  <si>
    <t>Lucq-de-Béarn 64</t>
  </si>
  <si>
    <t>Lurbe-Saint-Christau 64</t>
  </si>
  <si>
    <t>Lussagnet-Lusson 64</t>
  </si>
  <si>
    <t>Luxe-Sumberraute 64</t>
  </si>
  <si>
    <t>Lys 64</t>
  </si>
  <si>
    <t>Macaye 64</t>
  </si>
  <si>
    <t>Malaussanne 64</t>
  </si>
  <si>
    <t>Mascaraàs-Haron 64</t>
  </si>
  <si>
    <t>Maslacq 64</t>
  </si>
  <si>
    <t>Masparraute 64</t>
  </si>
  <si>
    <t>Maspie-Lalonquère-Juillacq 64</t>
  </si>
  <si>
    <t>Maucor 64</t>
  </si>
  <si>
    <t>Mauléon-Licharre 64</t>
  </si>
  <si>
    <t>Maure 64</t>
  </si>
  <si>
    <t>Mazères-Lezons 64</t>
  </si>
  <si>
    <t>Mazerolles 64</t>
  </si>
  <si>
    <t>Méharin 64</t>
  </si>
  <si>
    <t>Meillon 64</t>
  </si>
  <si>
    <t>Mendionde 64</t>
  </si>
  <si>
    <t>Menditte 64</t>
  </si>
  <si>
    <t>Mendive 64</t>
  </si>
  <si>
    <t>Méracq 64</t>
  </si>
  <si>
    <t>Méritein 64</t>
  </si>
  <si>
    <t>Mesplède 64</t>
  </si>
  <si>
    <t>Mialos 64</t>
  </si>
  <si>
    <t>Miossens-Lanusse 64</t>
  </si>
  <si>
    <t>Mirepeix 64</t>
  </si>
  <si>
    <t>Momas 64</t>
  </si>
  <si>
    <t>Momy 64</t>
  </si>
  <si>
    <t>Monassut-Audiracq 64</t>
  </si>
  <si>
    <t>Moncaup 64</t>
  </si>
  <si>
    <t>Moncayolle-Larrory-Mendibieu 64</t>
  </si>
  <si>
    <t>Moncla 64</t>
  </si>
  <si>
    <t>Monein 64</t>
  </si>
  <si>
    <t>Monpezat 64</t>
  </si>
  <si>
    <t>Monségur 64</t>
  </si>
  <si>
    <t>Mont 64</t>
  </si>
  <si>
    <t>Montagut 64</t>
  </si>
  <si>
    <t>Montaner 64</t>
  </si>
  <si>
    <t>Montardon 64</t>
  </si>
  <si>
    <t>Montaut 64</t>
  </si>
  <si>
    <t>Mont-Disse 64</t>
  </si>
  <si>
    <t>Montfort 64</t>
  </si>
  <si>
    <t>Montory 64</t>
  </si>
  <si>
    <t>Morlaàs 64</t>
  </si>
  <si>
    <t>Morlanne 64</t>
  </si>
  <si>
    <t>Mouguerre 64</t>
  </si>
  <si>
    <t>Mouhous 64</t>
  </si>
  <si>
    <t>Moumour 64</t>
  </si>
  <si>
    <t>Mourenx 64</t>
  </si>
  <si>
    <t>Musculdy 64</t>
  </si>
  <si>
    <t>Nabas 64</t>
  </si>
  <si>
    <t>Narcastet 64</t>
  </si>
  <si>
    <t>Narp 64</t>
  </si>
  <si>
    <t>Navailles-Angos 64</t>
  </si>
  <si>
    <t>Navarrenx 64</t>
  </si>
  <si>
    <t>Nay 64</t>
  </si>
  <si>
    <t>Noguères 64</t>
  </si>
  <si>
    <t>Nousty 64</t>
  </si>
  <si>
    <t>Ogenne-Camptort 64</t>
  </si>
  <si>
    <t>Ogeu-les-Bains 64</t>
  </si>
  <si>
    <t>Oloron-Sainte-Marie 64</t>
  </si>
  <si>
    <t>Oraàs 64</t>
  </si>
  <si>
    <t>Ordiarp 64</t>
  </si>
  <si>
    <t>Orègue 64</t>
  </si>
  <si>
    <t>Orin 64</t>
  </si>
  <si>
    <t>Orion 64</t>
  </si>
  <si>
    <t>Orriule 64</t>
  </si>
  <si>
    <t>Orsanco 64</t>
  </si>
  <si>
    <t>Orthez 64</t>
  </si>
  <si>
    <t>Os-Marsillon 64</t>
  </si>
  <si>
    <t>Ossas-Suhare 64</t>
  </si>
  <si>
    <t>Osse-en-Aspe 64</t>
  </si>
  <si>
    <t>Ossenx 64</t>
  </si>
  <si>
    <t>Osserain-Rivareyte 64</t>
  </si>
  <si>
    <t>Ossès 64</t>
  </si>
  <si>
    <t>Ostabat-Asme 64</t>
  </si>
  <si>
    <t>Ouillon 64</t>
  </si>
  <si>
    <t>Ousse 64</t>
  </si>
  <si>
    <t>Ozenx-Montestrucq 64</t>
  </si>
  <si>
    <t>Pagolle 64</t>
  </si>
  <si>
    <t>Parbayse 64</t>
  </si>
  <si>
    <t>Pardies 64</t>
  </si>
  <si>
    <t>Pardies-Piétat 64</t>
  </si>
  <si>
    <t>Pau 64</t>
  </si>
  <si>
    <t>Peyrelongue-Abos 64</t>
  </si>
  <si>
    <t>Piets-Plasence-Moustrou 64</t>
  </si>
  <si>
    <t>Poey-de-Lescar 64</t>
  </si>
  <si>
    <t>Poey-d'Oloron 64</t>
  </si>
  <si>
    <t>Pomps 64</t>
  </si>
  <si>
    <t>Ponson-Debat-Pouts 64</t>
  </si>
  <si>
    <t>Ponson-Dessus 64</t>
  </si>
  <si>
    <t>Pontacq 64</t>
  </si>
  <si>
    <t>Pontiacq-Viellepinte 64</t>
  </si>
  <si>
    <t>Portet 64</t>
  </si>
  <si>
    <t>Pouliacq 64</t>
  </si>
  <si>
    <t>Poursiugues-Boucoue 64</t>
  </si>
  <si>
    <t>Préchacq-Josbaig 64</t>
  </si>
  <si>
    <t>Préchacq-Navarrenx 64</t>
  </si>
  <si>
    <t>Précilhon 64</t>
  </si>
  <si>
    <t>Puyoô 64</t>
  </si>
  <si>
    <t>Ramous 64</t>
  </si>
  <si>
    <t>Rébénacq 64</t>
  </si>
  <si>
    <t>Ribarrouy 64</t>
  </si>
  <si>
    <t>Riupeyrous 64</t>
  </si>
  <si>
    <t>Rivehaute 64</t>
  </si>
  <si>
    <t>Rontignon 64</t>
  </si>
  <si>
    <t>Roquiague 64</t>
  </si>
  <si>
    <t>Saint-Abit 64</t>
  </si>
  <si>
    <t>Saint-Armou 64</t>
  </si>
  <si>
    <t>Saint-Boès 64</t>
  </si>
  <si>
    <t>Saint-Castin 64</t>
  </si>
  <si>
    <t>Sainte-Colome 64</t>
  </si>
  <si>
    <t>Saint-Dos 64</t>
  </si>
  <si>
    <t>Sainte-Engrâce 64</t>
  </si>
  <si>
    <t>Saint-Esteben 64</t>
  </si>
  <si>
    <t>Saint-Étienne-de-Baïgorry 64</t>
  </si>
  <si>
    <t>Saint-Faust 64</t>
  </si>
  <si>
    <t>Saint-Girons-en-Béarn 64</t>
  </si>
  <si>
    <t>Saint-Gladie-Arrive-Munein 64</t>
  </si>
  <si>
    <t>Saint-Goin 64</t>
  </si>
  <si>
    <t>Saint-Jammes 64</t>
  </si>
  <si>
    <t>Saint-Jean-de-Luz 64</t>
  </si>
  <si>
    <t>Saint-Jean-le-Vieux 64</t>
  </si>
  <si>
    <t>Saint-Jean-Pied-de-Port 64</t>
  </si>
  <si>
    <t>Saint-Jean-Poudge 64</t>
  </si>
  <si>
    <t>Saint-Just-Ibarre 64</t>
  </si>
  <si>
    <t>Saint-Laurent-Bretagne 64</t>
  </si>
  <si>
    <t>Saint-Martin-d'Arberoue 64</t>
  </si>
  <si>
    <t>Saint-Martin-d'Arrossa 64</t>
  </si>
  <si>
    <t>Saint-Médard 64</t>
  </si>
  <si>
    <t>Saint-Michel 64</t>
  </si>
  <si>
    <t>Saint-Palais 64</t>
  </si>
  <si>
    <t>Saint-Pé-de-Léren 64</t>
  </si>
  <si>
    <t>Saint-Pée-sur-Nivelle 64</t>
  </si>
  <si>
    <t>Saint-Pierre-d'Irube 64</t>
  </si>
  <si>
    <t>Saint-Vincent 64</t>
  </si>
  <si>
    <t>Salies-de-Béarn 64</t>
  </si>
  <si>
    <t>Salles-Mongiscard 64</t>
  </si>
  <si>
    <t>Sallespisse 64</t>
  </si>
  <si>
    <t>Sames 64</t>
  </si>
  <si>
    <t>Samsons-Lion 64</t>
  </si>
  <si>
    <t>Sare 64</t>
  </si>
  <si>
    <t>Sarpourenx 64</t>
  </si>
  <si>
    <t>Sarrance 64</t>
  </si>
  <si>
    <t>Saubole 64</t>
  </si>
  <si>
    <t>Saucède 64</t>
  </si>
  <si>
    <t>Sauguis-Saint-Étienne 64</t>
  </si>
  <si>
    <t>Sault-de-Navailles 64</t>
  </si>
  <si>
    <t>Sauvagnon 64</t>
  </si>
  <si>
    <t>Sauvelade 64</t>
  </si>
  <si>
    <t>Sauveterre-de-Béarn 64</t>
  </si>
  <si>
    <t>Séby 64</t>
  </si>
  <si>
    <t>Sedze-Maubecq 64</t>
  </si>
  <si>
    <t>Sedzère 64</t>
  </si>
  <si>
    <t>Séméacq-Blachon 64</t>
  </si>
  <si>
    <t>Sendets 64</t>
  </si>
  <si>
    <t>Serres-Castet 64</t>
  </si>
  <si>
    <t>Serres-Morlaàs 64</t>
  </si>
  <si>
    <t>Serres-Sainte-Marie 64</t>
  </si>
  <si>
    <t>Sévignacq-Meyracq 64</t>
  </si>
  <si>
    <t>Sévignacq 64</t>
  </si>
  <si>
    <t>Simacourbe 64</t>
  </si>
  <si>
    <t>Siros 64</t>
  </si>
  <si>
    <t>Soumoulou 64</t>
  </si>
  <si>
    <t>Souraïde 64</t>
  </si>
  <si>
    <t>Suhescun 64</t>
  </si>
  <si>
    <t>Sus 64</t>
  </si>
  <si>
    <t>Susmiou 64</t>
  </si>
  <si>
    <t>Tabaille-Usquain 64</t>
  </si>
  <si>
    <t>Tadousse-Ussau 64</t>
  </si>
  <si>
    <t>Tardets-Sorholus 64</t>
  </si>
  <si>
    <t>Taron-Sadirac-Viellenave 64</t>
  </si>
  <si>
    <t>Tarsacq 64</t>
  </si>
  <si>
    <t>Thèze 64</t>
  </si>
  <si>
    <t>Trois-Villes 64</t>
  </si>
  <si>
    <t>Uhart-Cize 64</t>
  </si>
  <si>
    <t>Uhart-Mixe 64</t>
  </si>
  <si>
    <t>Urcuit 64</t>
  </si>
  <si>
    <t>Urdès 64</t>
  </si>
  <si>
    <t>Urdos 64</t>
  </si>
  <si>
    <t>Urepel 64</t>
  </si>
  <si>
    <t>Urost 64</t>
  </si>
  <si>
    <t>Urrugne 64</t>
  </si>
  <si>
    <t>Urt 64</t>
  </si>
  <si>
    <t>Ustaritz 64</t>
  </si>
  <si>
    <t>Uzan 64</t>
  </si>
  <si>
    <t>Uzein 64</t>
  </si>
  <si>
    <t>Uzos 64</t>
  </si>
  <si>
    <t>Verdets 64</t>
  </si>
  <si>
    <t>Vialer 64</t>
  </si>
  <si>
    <t>Viellenave-d'Arthez 64</t>
  </si>
  <si>
    <t>Viellenave-de-Navarrenx 64</t>
  </si>
  <si>
    <t>Vielleségure 64</t>
  </si>
  <si>
    <t>Vignes 64</t>
  </si>
  <si>
    <t>Villefranque 64</t>
  </si>
  <si>
    <t>Viodos-Abense-de-Bas 64</t>
  </si>
  <si>
    <t>Viven 64</t>
  </si>
  <si>
    <t>L'Absie 79</t>
  </si>
  <si>
    <t>Adilly 79</t>
  </si>
  <si>
    <t>Aiffres 79</t>
  </si>
  <si>
    <t>Aigonnay 79</t>
  </si>
  <si>
    <t>Airvault 79</t>
  </si>
  <si>
    <t>Allonne 79</t>
  </si>
  <si>
    <t>Amailloux 79</t>
  </si>
  <si>
    <t>Amuré 79</t>
  </si>
  <si>
    <t>Arçais 79</t>
  </si>
  <si>
    <t>Ardilleux 79</t>
  </si>
  <si>
    <t>Ardin 79</t>
  </si>
  <si>
    <t>Argentonnay 79</t>
  </si>
  <si>
    <t>Argenton-l'Église 79</t>
  </si>
  <si>
    <t>Asnières-en-Poitou 79</t>
  </si>
  <si>
    <t>Assais-les-Jumeaux 79</t>
  </si>
  <si>
    <t>Aubigné 79</t>
  </si>
  <si>
    <t>Aubigny 79</t>
  </si>
  <si>
    <t>Augé 79</t>
  </si>
  <si>
    <t>Availles-Thouarsais 79</t>
  </si>
  <si>
    <t>Avon 79</t>
  </si>
  <si>
    <t>Azay-le-Brûlé 79</t>
  </si>
  <si>
    <t>Azay-sur-Thouet 79</t>
  </si>
  <si>
    <t>La Bataille 79</t>
  </si>
  <si>
    <t>Beaulieu-sous-Parthenay 79</t>
  </si>
  <si>
    <t>Beaussais-Vitré 79</t>
  </si>
  <si>
    <t>Beauvoir-sur-Niort 79</t>
  </si>
  <si>
    <t>Béceleuf 79</t>
  </si>
  <si>
    <t>Belleville 79</t>
  </si>
  <si>
    <t>Bessines 79</t>
  </si>
  <si>
    <t>Le Beugnon 79</t>
  </si>
  <si>
    <t>Boismé 79</t>
  </si>
  <si>
    <t>Boisserolles 79</t>
  </si>
  <si>
    <t>La Boissière-en-Gâtine 79</t>
  </si>
  <si>
    <t>Bougon 79</t>
  </si>
  <si>
    <t>Bouillé-Loretz 79</t>
  </si>
  <si>
    <t>Bouin 79</t>
  </si>
  <si>
    <t>Le Bourdet 79</t>
  </si>
  <si>
    <t>Boussais 79</t>
  </si>
  <si>
    <t>La Crèche 79</t>
  </si>
  <si>
    <t>Bressuire 79</t>
  </si>
  <si>
    <t>Bretignolles 79</t>
  </si>
  <si>
    <t>Le Breuil-Bernard 79</t>
  </si>
  <si>
    <t>Brie 79</t>
  </si>
  <si>
    <t>Brieuil-sur-Chizé 79</t>
  </si>
  <si>
    <t>Brion-près-Thouet 79</t>
  </si>
  <si>
    <t>Brioux-sur-Boutonne 79</t>
  </si>
  <si>
    <t>Brûlain 79</t>
  </si>
  <si>
    <t>Le Busseau 79</t>
  </si>
  <si>
    <t>Caunay 79</t>
  </si>
  <si>
    <t>Celles-sur-Belle 79</t>
  </si>
  <si>
    <t>Cerizay 79</t>
  </si>
  <si>
    <t>Val en Vignes 79</t>
  </si>
  <si>
    <t>Chail 79</t>
  </si>
  <si>
    <t>Champdeniers-Saint-Denis 79</t>
  </si>
  <si>
    <t>Chantecorps 79</t>
  </si>
  <si>
    <t>Chanteloup 79</t>
  </si>
  <si>
    <t>La Chapelle-Bâton 79</t>
  </si>
  <si>
    <t>La Chapelle-Bertrand 79</t>
  </si>
  <si>
    <t>La Chapelle-Pouilloux 79</t>
  </si>
  <si>
    <t>La Chapelle-Saint-Étienne 79</t>
  </si>
  <si>
    <t>La Chapelle-Saint-Laurent 79</t>
  </si>
  <si>
    <t>La Chapelle-Thireuil 79</t>
  </si>
  <si>
    <t>Prissé-la-Charrière 79</t>
  </si>
  <si>
    <t>Mauléon 79</t>
  </si>
  <si>
    <t>Châtillon-sur-Thouet 79</t>
  </si>
  <si>
    <t>Chauray 79</t>
  </si>
  <si>
    <t>Chef-Boutonne 79</t>
  </si>
  <si>
    <t>Chenay 79</t>
  </si>
  <si>
    <t>Chérigné 79</t>
  </si>
  <si>
    <t>Cherveux 79</t>
  </si>
  <si>
    <t>Chey 79</t>
  </si>
  <si>
    <t>Chiché 79</t>
  </si>
  <si>
    <t>Le Chillou 79</t>
  </si>
  <si>
    <t>Chizé 79</t>
  </si>
  <si>
    <t>Cirières 79</t>
  </si>
  <si>
    <t>Clavé 79</t>
  </si>
  <si>
    <t>Clessé 79</t>
  </si>
  <si>
    <t>Clussais-la-Pommeraie 79</t>
  </si>
  <si>
    <t>Combrand 79</t>
  </si>
  <si>
    <t>La Couarde 79</t>
  </si>
  <si>
    <t>Coulon 79</t>
  </si>
  <si>
    <t>Coulonges-sur-l'Autize 79</t>
  </si>
  <si>
    <t>Coulonges-Thouarsais 79</t>
  </si>
  <si>
    <t>Courlay 79</t>
  </si>
  <si>
    <t>Cours 79</t>
  </si>
  <si>
    <t>Coutières 79</t>
  </si>
  <si>
    <t>Couture-d'Argenson 79</t>
  </si>
  <si>
    <t>Crézières 79</t>
  </si>
  <si>
    <t>Doux 79</t>
  </si>
  <si>
    <t>Échiré 79</t>
  </si>
  <si>
    <t>Ensigné 79</t>
  </si>
  <si>
    <t>Épannes 79</t>
  </si>
  <si>
    <t>Exireuil 79</t>
  </si>
  <si>
    <t>Exoudun 79</t>
  </si>
  <si>
    <t>Faye-l'Abbesse 79</t>
  </si>
  <si>
    <t>Faye-sur-Ardin 79</t>
  </si>
  <si>
    <t>Fénery 79</t>
  </si>
  <si>
    <t>Fenioux 79</t>
  </si>
  <si>
    <t>La Ferrière-en-Parthenay 79</t>
  </si>
  <si>
    <t>Fomperron 79</t>
  </si>
  <si>
    <t>Fontenille-Saint-Martin-d'Entraigues 79</t>
  </si>
  <si>
    <t>La Forêt-sur-Sèvre 79</t>
  </si>
  <si>
    <t>Les Forges 79</t>
  </si>
  <si>
    <t>Fors 79</t>
  </si>
  <si>
    <t>Les Fosses 79</t>
  </si>
  <si>
    <t>La Foye-Monjault 79</t>
  </si>
  <si>
    <t>François 79</t>
  </si>
  <si>
    <t>Fressines 79</t>
  </si>
  <si>
    <t>Frontenay-Rohan-Rohan 79</t>
  </si>
  <si>
    <t>Geay 79</t>
  </si>
  <si>
    <t>Genneton 79</t>
  </si>
  <si>
    <t>Germond-Rouvre 79</t>
  </si>
  <si>
    <t>Glénay 79</t>
  </si>
  <si>
    <t>Gourgé 79</t>
  </si>
  <si>
    <t>Alloinay 79</t>
  </si>
  <si>
    <t>Granzay-Gript 79</t>
  </si>
  <si>
    <t>Les Groseillers 79</t>
  </si>
  <si>
    <t>Hanc 79</t>
  </si>
  <si>
    <t>Irais 79</t>
  </si>
  <si>
    <t>Juillé 79</t>
  </si>
  <si>
    <t>Juscorps 79</t>
  </si>
  <si>
    <t>Lageon 79</t>
  </si>
  <si>
    <t>Largeasse 79</t>
  </si>
  <si>
    <t>Lezay 79</t>
  </si>
  <si>
    <t>Lhoumois 79</t>
  </si>
  <si>
    <t>Limalonges 79</t>
  </si>
  <si>
    <t>Lorigné 79</t>
  </si>
  <si>
    <t>Loubigné 79</t>
  </si>
  <si>
    <t>Loubillé 79</t>
  </si>
  <si>
    <t>Louin 79</t>
  </si>
  <si>
    <t>Louzy 79</t>
  </si>
  <si>
    <t>Luché-sur-Brioux 79</t>
  </si>
  <si>
    <t>Luché-Thouarsais 79</t>
  </si>
  <si>
    <t>Lusseray 79</t>
  </si>
  <si>
    <t>Luzay 79</t>
  </si>
  <si>
    <t>Magné 79</t>
  </si>
  <si>
    <t>Mairé-Levescault 79</t>
  </si>
  <si>
    <t>Maisonnay 79</t>
  </si>
  <si>
    <t>Maisontiers 79</t>
  </si>
  <si>
    <t>Marigny 79</t>
  </si>
  <si>
    <t>Marnes 79</t>
  </si>
  <si>
    <t>Mauzé-sur-le-Mignon 79</t>
  </si>
  <si>
    <t>Mauzé-Thouarsais 79</t>
  </si>
  <si>
    <t>Mazières-en-Gâtine 79</t>
  </si>
  <si>
    <t>Mazières-sur-Béronne 79</t>
  </si>
  <si>
    <t>Melle 79</t>
  </si>
  <si>
    <t>Melleran 79</t>
  </si>
  <si>
    <t>Ménigoute 79</t>
  </si>
  <si>
    <t>Messé 79</t>
  </si>
  <si>
    <t>Missé 79</t>
  </si>
  <si>
    <t>Moncoutant 79</t>
  </si>
  <si>
    <t>Montalembert 79</t>
  </si>
  <si>
    <t>Montravers 79</t>
  </si>
  <si>
    <t>La Mothe-Saint-Héray 79</t>
  </si>
  <si>
    <t>Mougon-Thorigné 79</t>
  </si>
  <si>
    <t>Moutiers-sous-Chantemerle 79</t>
  </si>
  <si>
    <t>Nanteuil 79</t>
  </si>
  <si>
    <t>Neuvy-Bouin 79</t>
  </si>
  <si>
    <t>Niort 79</t>
  </si>
  <si>
    <t>Nueil-les-Aubiers 79</t>
  </si>
  <si>
    <t>Oiron 79</t>
  </si>
  <si>
    <t>Oroux 79</t>
  </si>
  <si>
    <t>Paizay-le-Chapt 79</t>
  </si>
  <si>
    <t>Paizay-le-Tort 79</t>
  </si>
  <si>
    <t>Pamplie 79</t>
  </si>
  <si>
    <t>Pamproux 79</t>
  </si>
  <si>
    <t>Parthenay 79</t>
  </si>
  <si>
    <t>Pas-de-Jeu 79</t>
  </si>
  <si>
    <t>Périgné 79</t>
  </si>
  <si>
    <t>Pers 79</t>
  </si>
  <si>
    <t>La Petite-Boissière 79</t>
  </si>
  <si>
    <t>La Peyratte 79</t>
  </si>
  <si>
    <t>Pierrefitte 79</t>
  </si>
  <si>
    <t>Le Pin 79</t>
  </si>
  <si>
    <t>Pioussay 79</t>
  </si>
  <si>
    <t>Pliboux 79</t>
  </si>
  <si>
    <t>Pompaire 79</t>
  </si>
  <si>
    <t>Pouffonds 79</t>
  </si>
  <si>
    <t>Pougne-Hérisson 79</t>
  </si>
  <si>
    <t>Prahecq 79</t>
  </si>
  <si>
    <t>Prailles 79</t>
  </si>
  <si>
    <t>Pressigny 79</t>
  </si>
  <si>
    <t>Priaires 79</t>
  </si>
  <si>
    <t>Prin-Deyrançon 79</t>
  </si>
  <si>
    <t>Pugny 79</t>
  </si>
  <si>
    <t>Puihardy 79</t>
  </si>
  <si>
    <t>Reffannes 79</t>
  </si>
  <si>
    <t>Le Retail 79</t>
  </si>
  <si>
    <t>La Rochénard 79</t>
  </si>
  <si>
    <t>Rom 79</t>
  </si>
  <si>
    <t>Romans 79</t>
  </si>
  <si>
    <t>Saint-Amand-sur-Sèvre 79</t>
  </si>
  <si>
    <t>Saint-André-sur-Sèvre 79</t>
  </si>
  <si>
    <t>Saint-Aubin-du-Plain 79</t>
  </si>
  <si>
    <t>Saint-Aubin-le-Cloud 79</t>
  </si>
  <si>
    <t>Sainte-Blandine 79</t>
  </si>
  <si>
    <t>Saint-Christophe-sur-Roc 79</t>
  </si>
  <si>
    <t>Voulmentin 79</t>
  </si>
  <si>
    <t>Saint-Coutant 79</t>
  </si>
  <si>
    <t>Saint-Cyr-la-Lande 79</t>
  </si>
  <si>
    <t>Sainte-Eanne 79</t>
  </si>
  <si>
    <t>Saint-Étienne-la-Cigogne 79</t>
  </si>
  <si>
    <t>Saint-Gelais 79</t>
  </si>
  <si>
    <t>Sainte-Gemme 79</t>
  </si>
  <si>
    <t>Saint-Génard 79</t>
  </si>
  <si>
    <t>Saint-Généroux 79</t>
  </si>
  <si>
    <t>Saint-Georges-de-Noisné 79</t>
  </si>
  <si>
    <t>Saint-Georges-de-Rex 79</t>
  </si>
  <si>
    <t>Saint-Germain-de-Longue-Chaume 79</t>
  </si>
  <si>
    <t>Saint-Germier 79</t>
  </si>
  <si>
    <t>Saint-Hilaire-la-Palud 79</t>
  </si>
  <si>
    <t>Saint-Jacques-de-Thouars 79</t>
  </si>
  <si>
    <t>Saint-Jean-de-Thouars 79</t>
  </si>
  <si>
    <t>Saint-Jouin-de-Marnes 79</t>
  </si>
  <si>
    <t>Saint-Jouin-de-Milly 79</t>
  </si>
  <si>
    <t>Saint-Laurs 79</t>
  </si>
  <si>
    <t>Saint-Léger-de-la-Martinière 79</t>
  </si>
  <si>
    <t>Saint-Léger-de-Montbrun 79</t>
  </si>
  <si>
    <t>Saint-Lin 79</t>
  </si>
  <si>
    <t>Saint-Loup-Lamairé 79</t>
  </si>
  <si>
    <t>Saint-Maixent-de-Beugné 79</t>
  </si>
  <si>
    <t>Saint-Maixent-l'École 79</t>
  </si>
  <si>
    <t>Saint-Marc-la-Lande 79</t>
  </si>
  <si>
    <t>Saint-Martin-de-Bernegoue 79</t>
  </si>
  <si>
    <t>Saint-Martin-de-Mâcon 79</t>
  </si>
  <si>
    <t>Saint-Martin-de-Saint-Maixent 79</t>
  </si>
  <si>
    <t>Saint-Martin-de-Sanzay 79</t>
  </si>
  <si>
    <t>Saint-Martin-du-Fouilloux 79</t>
  </si>
  <si>
    <t>Saint-Martin-lès-Melle 79</t>
  </si>
  <si>
    <t>Saint Maurice Étusson 79</t>
  </si>
  <si>
    <t>Saint-Maxire 79</t>
  </si>
  <si>
    <t>Saint-Médard 79</t>
  </si>
  <si>
    <t>Sainte-Néomaye 79</t>
  </si>
  <si>
    <t>Sainte-Ouenne 79</t>
  </si>
  <si>
    <t>Saint-Pardoux 79</t>
  </si>
  <si>
    <t>Saint-Paul-en-Gâtine 79</t>
  </si>
  <si>
    <t>Saint-Pierre-des-Échaubrognes 79</t>
  </si>
  <si>
    <t>Saint-Pompain 79</t>
  </si>
  <si>
    <t>Sainte-Radegonde 79</t>
  </si>
  <si>
    <t>Saint-Rémy 79</t>
  </si>
  <si>
    <t>Saint-Romans-des-Champs 79</t>
  </si>
  <si>
    <t>Saint-Romans-lès-Melle 79</t>
  </si>
  <si>
    <t>Sainte-Soline 79</t>
  </si>
  <si>
    <t>Saint-Symphorien 79</t>
  </si>
  <si>
    <t>Saint-Varent 79</t>
  </si>
  <si>
    <t>Sainte-Verge 79</t>
  </si>
  <si>
    <t>Saint-Vincent-la-Châtre 79</t>
  </si>
  <si>
    <t>Saivres 79</t>
  </si>
  <si>
    <t>Salles 79</t>
  </si>
  <si>
    <t>Sansais 79</t>
  </si>
  <si>
    <t>Saurais 79</t>
  </si>
  <si>
    <t>Sauzé-Vaussais 79</t>
  </si>
  <si>
    <t>Sciecq 79</t>
  </si>
  <si>
    <t>Scillé 79</t>
  </si>
  <si>
    <t>Secondigné-sur-Belle 79</t>
  </si>
  <si>
    <t>Secondigny 79</t>
  </si>
  <si>
    <t>Séligné 79</t>
  </si>
  <si>
    <t>Sepvret 79</t>
  </si>
  <si>
    <t>Sompt 79</t>
  </si>
  <si>
    <t>Soudan 79</t>
  </si>
  <si>
    <t>Soutiers 79</t>
  </si>
  <si>
    <t>Souvigné 79</t>
  </si>
  <si>
    <t>Surin 79</t>
  </si>
  <si>
    <t>Taizé-Maulais 79</t>
  </si>
  <si>
    <t>Le Tallud 79</t>
  </si>
  <si>
    <t>Tessonnière 79</t>
  </si>
  <si>
    <t>Thénezay 79</t>
  </si>
  <si>
    <t>Thorigny-sur-le-Mignon 79</t>
  </si>
  <si>
    <t>Thouars 79</t>
  </si>
  <si>
    <t>Tillou 79</t>
  </si>
  <si>
    <t>Tourtenay 79</t>
  </si>
  <si>
    <t>Trayes 79</t>
  </si>
  <si>
    <t>Usseau 79</t>
  </si>
  <si>
    <t>Vallans 79</t>
  </si>
  <si>
    <t>Vançais 79</t>
  </si>
  <si>
    <t>Le Vanneau-Irleau 79</t>
  </si>
  <si>
    <t>Vanzay 79</t>
  </si>
  <si>
    <t>Vasles 79</t>
  </si>
  <si>
    <t>Vausseroux 79</t>
  </si>
  <si>
    <t>Vautebis 79</t>
  </si>
  <si>
    <t>Vernoux-en-Gâtine 79</t>
  </si>
  <si>
    <t>Vernoux-sur-Boutonne 79</t>
  </si>
  <si>
    <t>Verruyes 79</t>
  </si>
  <si>
    <t>Le Vert 79</t>
  </si>
  <si>
    <t>Viennay 79</t>
  </si>
  <si>
    <t>Villefollet 79</t>
  </si>
  <si>
    <t>Villemain 79</t>
  </si>
  <si>
    <t>Villiers-en-Bois 79</t>
  </si>
  <si>
    <t>Villiers-en-Plaine 79</t>
  </si>
  <si>
    <t>Villiers-sur-Chizé 79</t>
  </si>
  <si>
    <t>Vouhé 79</t>
  </si>
  <si>
    <t>Vouillé 79</t>
  </si>
  <si>
    <t>Xaintray 79</t>
  </si>
  <si>
    <t>Adriers 86</t>
  </si>
  <si>
    <t>Amberre 86</t>
  </si>
  <si>
    <t>Anché 86</t>
  </si>
  <si>
    <t>Angles-sur-l'Anglin 86</t>
  </si>
  <si>
    <t>Angliers 86</t>
  </si>
  <si>
    <t>Antigny 86</t>
  </si>
  <si>
    <t>Antran 86</t>
  </si>
  <si>
    <t>Arçay 86</t>
  </si>
  <si>
    <t>Archigny 86</t>
  </si>
  <si>
    <t>Aslonnes 86</t>
  </si>
  <si>
    <t>Asnières-sur-Blour 86</t>
  </si>
  <si>
    <t>Asnois 86</t>
  </si>
  <si>
    <t>Aulnay 86</t>
  </si>
  <si>
    <t>Availles-en-Châtellerault 86</t>
  </si>
  <si>
    <t>Availles-Limouzine 86</t>
  </si>
  <si>
    <t>Avanton 86</t>
  </si>
  <si>
    <t>Ayron 86</t>
  </si>
  <si>
    <t>Basses 86</t>
  </si>
  <si>
    <t>Beaumont Saint-Cyr 86</t>
  </si>
  <si>
    <t>Bellefonds 86</t>
  </si>
  <si>
    <t>Benassay 86</t>
  </si>
  <si>
    <t>Berrie 86</t>
  </si>
  <si>
    <t>Berthegon 86</t>
  </si>
  <si>
    <t>Béruges 86</t>
  </si>
  <si>
    <t>Béthines 86</t>
  </si>
  <si>
    <t>Beuxes 86</t>
  </si>
  <si>
    <t>Biard 86</t>
  </si>
  <si>
    <t>Bignoux 86</t>
  </si>
  <si>
    <t>Blanzay 86</t>
  </si>
  <si>
    <t>Bonnes 86</t>
  </si>
  <si>
    <t>Bonneuil-Matours 86</t>
  </si>
  <si>
    <t>Bouresse 86</t>
  </si>
  <si>
    <t>Bourg-Archambault 86</t>
  </si>
  <si>
    <t>Bournand 86</t>
  </si>
  <si>
    <t>Brigueil-le-Chantre 86</t>
  </si>
  <si>
    <t>Brion 86</t>
  </si>
  <si>
    <t>Brux 86</t>
  </si>
  <si>
    <t>La Bussière 86</t>
  </si>
  <si>
    <t>Buxerolles 86</t>
  </si>
  <si>
    <t>Buxeuil 37</t>
  </si>
  <si>
    <t>Ceaux-en-Couhé 86</t>
  </si>
  <si>
    <t>Ceaux-en-Loudun 86</t>
  </si>
  <si>
    <t>Celle-Lévescault 86</t>
  </si>
  <si>
    <t>Cenon-sur-Vienne 86</t>
  </si>
  <si>
    <t>Cernay 86</t>
  </si>
  <si>
    <t>Chabournay 86</t>
  </si>
  <si>
    <t>Chalais 86</t>
  </si>
  <si>
    <t>Chalandray 86</t>
  </si>
  <si>
    <t>Champagné-le-Sec 86</t>
  </si>
  <si>
    <t>Champagné-Saint-Hilaire 86</t>
  </si>
  <si>
    <t>Champigny en Rochereau 86</t>
  </si>
  <si>
    <t>Champniers 86</t>
  </si>
  <si>
    <t>La Chapelle-Bâton 86</t>
  </si>
  <si>
    <t>La Chapelle-Montreuil 86</t>
  </si>
  <si>
    <t>La Chapelle-Moulière 86</t>
  </si>
  <si>
    <t>Chapelle-Viviers 86</t>
  </si>
  <si>
    <t>Charroux 86</t>
  </si>
  <si>
    <t>Chasseneuil-du-Poitou 86</t>
  </si>
  <si>
    <t>Chatain 86</t>
  </si>
  <si>
    <t>Château-Garnier 86</t>
  </si>
  <si>
    <t>Château-Larcher 86</t>
  </si>
  <si>
    <t>Châtellerault 86</t>
  </si>
  <si>
    <t>Châtillon 86</t>
  </si>
  <si>
    <t>Chaunay 86</t>
  </si>
  <si>
    <t>La Chaussée 86</t>
  </si>
  <si>
    <t>Chauvigny 86</t>
  </si>
  <si>
    <t>Chenevelles 86</t>
  </si>
  <si>
    <t>Cherves 86</t>
  </si>
  <si>
    <t>Chiré-en-Montreuil 86</t>
  </si>
  <si>
    <t>Chouppes 86</t>
  </si>
  <si>
    <t>Cissé 86</t>
  </si>
  <si>
    <t>Civaux 86</t>
  </si>
  <si>
    <t>Civray 86</t>
  </si>
  <si>
    <t>La Roche-Rigault 86</t>
  </si>
  <si>
    <t>Cloué 86</t>
  </si>
  <si>
    <t>Colombiers 86</t>
  </si>
  <si>
    <t>Couhé 86</t>
  </si>
  <si>
    <t>Coulombiers 86</t>
  </si>
  <si>
    <t>Coulonges 86</t>
  </si>
  <si>
    <t>Coussay 86</t>
  </si>
  <si>
    <t>Coussay-les-Bois 86</t>
  </si>
  <si>
    <t>Craon 86</t>
  </si>
  <si>
    <t>Croutelle 86</t>
  </si>
  <si>
    <t>Cuhon 86</t>
  </si>
  <si>
    <t>Curçay-sur-Dive 86</t>
  </si>
  <si>
    <t>Curzay-sur-Vonne 86</t>
  </si>
  <si>
    <t>Dangé-Saint-Romain 86</t>
  </si>
  <si>
    <t>Dercé 86</t>
  </si>
  <si>
    <t>Dienné 86</t>
  </si>
  <si>
    <t>Dissay 86</t>
  </si>
  <si>
    <t>Doussay 86</t>
  </si>
  <si>
    <t>La Ferrière-Airoux 86</t>
  </si>
  <si>
    <t>Fleix 86</t>
  </si>
  <si>
    <t>Fleuré 86</t>
  </si>
  <si>
    <t>Fontaine-le-Comte 86</t>
  </si>
  <si>
    <t>Frozes 86</t>
  </si>
  <si>
    <t>Gençay 86</t>
  </si>
  <si>
    <t>Genouillé 86</t>
  </si>
  <si>
    <t>Gizay 86</t>
  </si>
  <si>
    <t>Glénouze 86</t>
  </si>
  <si>
    <t>Gouex 86</t>
  </si>
  <si>
    <t>La Grimaudière 86</t>
  </si>
  <si>
    <t>Guesnes 86</t>
  </si>
  <si>
    <t>Haims 86</t>
  </si>
  <si>
    <t>Ingrandes 86</t>
  </si>
  <si>
    <t>L'Isle-Jourdain 86</t>
  </si>
  <si>
    <t>Iteuil 86</t>
  </si>
  <si>
    <t>Jardres 86</t>
  </si>
  <si>
    <t>Jaunay-Marigny 86</t>
  </si>
  <si>
    <t>Jazeneuil 86</t>
  </si>
  <si>
    <t>Jouhet 86</t>
  </si>
  <si>
    <t>Journet 86</t>
  </si>
  <si>
    <t>Joussé 86</t>
  </si>
  <si>
    <t>Lathus-Saint-Rémy 86</t>
  </si>
  <si>
    <t>Latillé 86</t>
  </si>
  <si>
    <t>Lauthiers 86</t>
  </si>
  <si>
    <t>Lavausseau 86</t>
  </si>
  <si>
    <t>Lavoux 86</t>
  </si>
  <si>
    <t>Leigné-les-Bois 86</t>
  </si>
  <si>
    <t>Leignes-sur-Fontaine 86</t>
  </si>
  <si>
    <t>Leigné-sur-Usseau 86</t>
  </si>
  <si>
    <t>Lencloître 86</t>
  </si>
  <si>
    <t>Lésigny 86</t>
  </si>
  <si>
    <t>Leugny 86</t>
  </si>
  <si>
    <t>Lhommaizé 86</t>
  </si>
  <si>
    <t>Liglet 86</t>
  </si>
  <si>
    <t>Ligugé 86</t>
  </si>
  <si>
    <t>Linazay 86</t>
  </si>
  <si>
    <t>Liniers 86</t>
  </si>
  <si>
    <t>Lizant 86</t>
  </si>
  <si>
    <t>Loudun 86</t>
  </si>
  <si>
    <t>Luchapt 86</t>
  </si>
  <si>
    <t>Lusignan 86</t>
  </si>
  <si>
    <t>Lussac-les-Châteaux 86</t>
  </si>
  <si>
    <t>Magné 86</t>
  </si>
  <si>
    <t>Maillé 86</t>
  </si>
  <si>
    <t>Mairé 86</t>
  </si>
  <si>
    <t>Maisonneuve 86</t>
  </si>
  <si>
    <t>Marçay 86</t>
  </si>
  <si>
    <t>Marigny-Chemereau 86</t>
  </si>
  <si>
    <t>Marnay 86</t>
  </si>
  <si>
    <t>Martaizé 86</t>
  </si>
  <si>
    <t>Massognes 86</t>
  </si>
  <si>
    <t>Maulay 86</t>
  </si>
  <si>
    <t>Mauprévoir 86</t>
  </si>
  <si>
    <t>Mazerolles 86</t>
  </si>
  <si>
    <t>Mazeuil 86</t>
  </si>
  <si>
    <t>Messemé 86</t>
  </si>
  <si>
    <t>Mignaloux-Beauvoir 86</t>
  </si>
  <si>
    <t>Migné-Auxances 86</t>
  </si>
  <si>
    <t>Millac 86</t>
  </si>
  <si>
    <t>Mirebeau 86</t>
  </si>
  <si>
    <t>Moncontour 86</t>
  </si>
  <si>
    <t>Mondion 86</t>
  </si>
  <si>
    <t>Montamisé 86</t>
  </si>
  <si>
    <t>Monthoiron 86</t>
  </si>
  <si>
    <t>Montmorillon 86</t>
  </si>
  <si>
    <t>Montreuil-Bonnin 86</t>
  </si>
  <si>
    <t>Monts-sur-Guesnes 86</t>
  </si>
  <si>
    <t>Morton 86</t>
  </si>
  <si>
    <t>Moulismes 86</t>
  </si>
  <si>
    <t>Moussac 86</t>
  </si>
  <si>
    <t>Mouterre-sur-Blourde 86</t>
  </si>
  <si>
    <t>Mouterre-Silly 86</t>
  </si>
  <si>
    <t>Naintré 86</t>
  </si>
  <si>
    <t>Nalliers 86</t>
  </si>
  <si>
    <t>Nérignac 86</t>
  </si>
  <si>
    <t>Neuville-de-Poitou 86</t>
  </si>
  <si>
    <t>Nieuil-l'Espoir 86</t>
  </si>
  <si>
    <t>Nouaillé-Maupertuis 86</t>
  </si>
  <si>
    <t>Nueil-sous-Faye 86</t>
  </si>
  <si>
    <t>Orches 86</t>
  </si>
  <si>
    <t>Les Ormes 86</t>
  </si>
  <si>
    <t>Ouzilly 86</t>
  </si>
  <si>
    <t>Oyré 86</t>
  </si>
  <si>
    <t>Paizay-le-Sec 86</t>
  </si>
  <si>
    <t>Payré 86</t>
  </si>
  <si>
    <t>Payroux 86</t>
  </si>
  <si>
    <t>Persac 86</t>
  </si>
  <si>
    <t>Pindray 86</t>
  </si>
  <si>
    <t>Plaisance 86</t>
  </si>
  <si>
    <t>Pleumartin 86</t>
  </si>
  <si>
    <t>Poitiers 86</t>
  </si>
  <si>
    <t>Port-de-Piles 86</t>
  </si>
  <si>
    <t>Pouançay 86</t>
  </si>
  <si>
    <t>Pouant 86</t>
  </si>
  <si>
    <t>Pouillé 86</t>
  </si>
  <si>
    <t>Pressac 86</t>
  </si>
  <si>
    <t>Prinçay 86</t>
  </si>
  <si>
    <t>La Puye 86</t>
  </si>
  <si>
    <t>Queaux 86</t>
  </si>
  <si>
    <t>Quinçay 86</t>
  </si>
  <si>
    <t>Ranton 86</t>
  </si>
  <si>
    <t>Raslay 86</t>
  </si>
  <si>
    <t>La Roche-Posay 86</t>
  </si>
  <si>
    <t>Roches-Prémarie-Andillé 86</t>
  </si>
  <si>
    <t>Roiffé 86</t>
  </si>
  <si>
    <t>Romagne 86</t>
  </si>
  <si>
    <t>Rouillé 86</t>
  </si>
  <si>
    <t>Saint-Benoît 86</t>
  </si>
  <si>
    <t>Saint-Christophe 86</t>
  </si>
  <si>
    <t>Saint-Clair 86</t>
  </si>
  <si>
    <t>Saint-Gaudent 86</t>
  </si>
  <si>
    <t>Saint-Genest-d'Ambière 86</t>
  </si>
  <si>
    <t>Saint-Georges-lès-Baillargeaux 86</t>
  </si>
  <si>
    <t>Saint-Germain 86</t>
  </si>
  <si>
    <t>Saint-Gervais-les-Trois-Clochers 86</t>
  </si>
  <si>
    <t>Saint-Jean-de-Sauves 86</t>
  </si>
  <si>
    <t>Saint-Julien-l'Ars 86</t>
  </si>
  <si>
    <t>Saint-Laon 86</t>
  </si>
  <si>
    <t>Saint-Laurent-de-Jourdes 86</t>
  </si>
  <si>
    <t>Saint-Léger-de-Montbrillais 86</t>
  </si>
  <si>
    <t>Saint-Léomer 86</t>
  </si>
  <si>
    <t>Saint-Macoux 86</t>
  </si>
  <si>
    <t>Valdivienne 86</t>
  </si>
  <si>
    <t>Saint-Martin-l'Ars 86</t>
  </si>
  <si>
    <t>Saint-Maurice-la-Clouère 86</t>
  </si>
  <si>
    <t>Saint-Pierre-de-Maillé 86</t>
  </si>
  <si>
    <t>Saint-Pierre-d'Exideuil 86</t>
  </si>
  <si>
    <t>Sainte-Radégonde 86</t>
  </si>
  <si>
    <t>Saint-Rémy-sur-Creuse 86</t>
  </si>
  <si>
    <t>Saint-Romain 86</t>
  </si>
  <si>
    <t>Saint-Sauvant 86</t>
  </si>
  <si>
    <t>Senillé-Saint-Sauveur 86</t>
  </si>
  <si>
    <t>Saint-Savin 86</t>
  </si>
  <si>
    <t>Saint-Saviol 86</t>
  </si>
  <si>
    <t>Saint-Secondin 86</t>
  </si>
  <si>
    <t>Saires 86</t>
  </si>
  <si>
    <t>Saix 86</t>
  </si>
  <si>
    <t>Sammarçolles 86</t>
  </si>
  <si>
    <t>Sanxay 86</t>
  </si>
  <si>
    <t>Saulgé 86</t>
  </si>
  <si>
    <t>Savigné 86</t>
  </si>
  <si>
    <t>Savigny-Lévescault 86</t>
  </si>
  <si>
    <t>Savigny-sous-Faye 86</t>
  </si>
  <si>
    <t>Scorbé-Clairvaux 86</t>
  </si>
  <si>
    <t>Sérigny 86</t>
  </si>
  <si>
    <t>Sèvres-Anxaumont 86</t>
  </si>
  <si>
    <t>Sillars 86</t>
  </si>
  <si>
    <t>Smarves 86</t>
  </si>
  <si>
    <t>Sommières-du-Clain 86</t>
  </si>
  <si>
    <t>Sossais 86</t>
  </si>
  <si>
    <t>Surin 86</t>
  </si>
  <si>
    <t>Tercé 86</t>
  </si>
  <si>
    <t>Ternay 86</t>
  </si>
  <si>
    <t>Thollet 86</t>
  </si>
  <si>
    <t>Thurageau 86</t>
  </si>
  <si>
    <t>Thuré 86</t>
  </si>
  <si>
    <t>La Trimouille 86</t>
  </si>
  <si>
    <t>Les Trois-Moutiers 86</t>
  </si>
  <si>
    <t>Usseau 86</t>
  </si>
  <si>
    <t>Usson-du-Poitou 86</t>
  </si>
  <si>
    <t>Varennes 86</t>
  </si>
  <si>
    <t>Vaux 86</t>
  </si>
  <si>
    <t>Vaux-sur-Vienne 86</t>
  </si>
  <si>
    <t>Vellèches 86</t>
  </si>
  <si>
    <t>Saint Martin la Pallu 86</t>
  </si>
  <si>
    <t>Vernon 86</t>
  </si>
  <si>
    <t>Verrières 86</t>
  </si>
  <si>
    <t>Verrue 86</t>
  </si>
  <si>
    <t>Vézières 86</t>
  </si>
  <si>
    <t>Vicq-sur-Gartempe 86</t>
  </si>
  <si>
    <t>Le Vigeant 86</t>
  </si>
  <si>
    <t>La Villedieu-du-Clain 86</t>
  </si>
  <si>
    <t>Villemort 86</t>
  </si>
  <si>
    <t>Villiers 86</t>
  </si>
  <si>
    <t>Vivonne 86</t>
  </si>
  <si>
    <t>Vouillé 86</t>
  </si>
  <si>
    <t>Voulême 86</t>
  </si>
  <si>
    <t>Voulon 86</t>
  </si>
  <si>
    <t>Vouneuil-sous-Biard 86</t>
  </si>
  <si>
    <t>Vouneuil-sur-Vienne 86</t>
  </si>
  <si>
    <t>Vouzailles 86</t>
  </si>
  <si>
    <t>Yversay 86</t>
  </si>
  <si>
    <t>Aixe-sur-Vienne 87</t>
  </si>
  <si>
    <t>Ambazac 87</t>
  </si>
  <si>
    <t>Arnac-la-Poste 87</t>
  </si>
  <si>
    <t>Augne 87</t>
  </si>
  <si>
    <t>Aureil 87</t>
  </si>
  <si>
    <t>Azat-le-Ris 87</t>
  </si>
  <si>
    <t>Balledent 87</t>
  </si>
  <si>
    <t>La Bazeuge 87</t>
  </si>
  <si>
    <t>Beaumont-du-Lac 87</t>
  </si>
  <si>
    <t>Bellac 87</t>
  </si>
  <si>
    <t>Berneuil 87</t>
  </si>
  <si>
    <t>Bersac-sur-Rivalier 87</t>
  </si>
  <si>
    <t>Bessines-sur-Gartempe 87</t>
  </si>
  <si>
    <t>Beynac 87</t>
  </si>
  <si>
    <t>Les Billanges 87</t>
  </si>
  <si>
    <t>Blanzac 87</t>
  </si>
  <si>
    <t>Blond 87</t>
  </si>
  <si>
    <t>Boisseuil 87</t>
  </si>
  <si>
    <t>Bonnac-la-Côte 87</t>
  </si>
  <si>
    <t>Bosmie-l'Aiguille 87</t>
  </si>
  <si>
    <t>Breuilaufa 87</t>
  </si>
  <si>
    <t>Le Buis 87</t>
  </si>
  <si>
    <t>Bujaleuf 87</t>
  </si>
  <si>
    <t>Burgnac 87</t>
  </si>
  <si>
    <t>Bussière-Galant 87</t>
  </si>
  <si>
    <t>Bussière-Poitevine 87</t>
  </si>
  <si>
    <t>Les Cars 87</t>
  </si>
  <si>
    <t>Chaillac-sur-Vienne 87</t>
  </si>
  <si>
    <t>Le Chalard 87</t>
  </si>
  <si>
    <t>Châlus 87</t>
  </si>
  <si>
    <t>Chamboret 87</t>
  </si>
  <si>
    <t>Champagnac-la-Rivière 87</t>
  </si>
  <si>
    <t>Champnétery 87</t>
  </si>
  <si>
    <t>Champsac 87</t>
  </si>
  <si>
    <t>La Chapelle-Montbrandeix 87</t>
  </si>
  <si>
    <t>Chaptelat 87</t>
  </si>
  <si>
    <t>Château-Chervix 87</t>
  </si>
  <si>
    <t>Châteauneuf-la-Forêt 87</t>
  </si>
  <si>
    <t>Châteauponsac 87</t>
  </si>
  <si>
    <t>Le Châtenet-en-Dognon 87</t>
  </si>
  <si>
    <t>Cheissoux 87</t>
  </si>
  <si>
    <t>Chéronnac 87</t>
  </si>
  <si>
    <t>Cieux 87</t>
  </si>
  <si>
    <t>Cognac-la-Forêt 87</t>
  </si>
  <si>
    <t>Compreignac 87</t>
  </si>
  <si>
    <t>Condat-sur-Vienne 87</t>
  </si>
  <si>
    <t>Coussac-Bonneval 87</t>
  </si>
  <si>
    <t>Couzeix 87</t>
  </si>
  <si>
    <t>La Croisille-sur-Briance 87</t>
  </si>
  <si>
    <t>La Croix-sur-Gartempe 87</t>
  </si>
  <si>
    <t>Cromac 87</t>
  </si>
  <si>
    <t>Cussac 87</t>
  </si>
  <si>
    <t>Darnac 87</t>
  </si>
  <si>
    <t>Dinsac 87</t>
  </si>
  <si>
    <t>Dompierre-les-Églises 87</t>
  </si>
  <si>
    <t>Domps 87</t>
  </si>
  <si>
    <t>Le Dorat 87</t>
  </si>
  <si>
    <t>Dournazac 87</t>
  </si>
  <si>
    <t>Droux 87</t>
  </si>
  <si>
    <t>Eybouleuf 87</t>
  </si>
  <si>
    <t>Eyjeaux 87</t>
  </si>
  <si>
    <t>Eymoutiers 87</t>
  </si>
  <si>
    <t>Feytiat 87</t>
  </si>
  <si>
    <t>Flavignac 87</t>
  </si>
  <si>
    <t>Folles 87</t>
  </si>
  <si>
    <t>Fromental 87</t>
  </si>
  <si>
    <t>Gajoubert 87</t>
  </si>
  <si>
    <t>La Geneytouse 87</t>
  </si>
  <si>
    <t>Glandon 87</t>
  </si>
  <si>
    <t>Glanges 87</t>
  </si>
  <si>
    <t>Gorre 87</t>
  </si>
  <si>
    <t>Les Grands-Chézeaux 87</t>
  </si>
  <si>
    <t>Isle 87</t>
  </si>
  <si>
    <t>Jabreilles-les-Bordes 87</t>
  </si>
  <si>
    <t>Janailhac 87</t>
  </si>
  <si>
    <t>Javerdat 87</t>
  </si>
  <si>
    <t>La Jonchère-Saint-Maurice 87</t>
  </si>
  <si>
    <t>Jouac 87</t>
  </si>
  <si>
    <t>Jourgnac 87</t>
  </si>
  <si>
    <t>Ladignac-le-Long 87</t>
  </si>
  <si>
    <t>Laurière 87</t>
  </si>
  <si>
    <t>Lavignac 87</t>
  </si>
  <si>
    <t>Limoges 87</t>
  </si>
  <si>
    <t>Linards 87</t>
  </si>
  <si>
    <t>Lussac-les-Églises 87</t>
  </si>
  <si>
    <t>Magnac-Bourg 87</t>
  </si>
  <si>
    <t>Magnac-Laval 87</t>
  </si>
  <si>
    <t>Mailhac-sur-Benaize 87</t>
  </si>
  <si>
    <t>Maisonnais-sur-Tardoire 87</t>
  </si>
  <si>
    <t>Marval 87</t>
  </si>
  <si>
    <t>Masléon 87</t>
  </si>
  <si>
    <t>Meilhac 87</t>
  </si>
  <si>
    <t>Meuzac 87</t>
  </si>
  <si>
    <t>La Meyze 87</t>
  </si>
  <si>
    <t>Val d'Issoire 87</t>
  </si>
  <si>
    <t>Moissannes 87</t>
  </si>
  <si>
    <t>Montrol-Sénard 87</t>
  </si>
  <si>
    <t>Mortemart 87</t>
  </si>
  <si>
    <t>Nantiat 87</t>
  </si>
  <si>
    <t>Nedde 87</t>
  </si>
  <si>
    <t>Neuvic-Entier 87</t>
  </si>
  <si>
    <t>Nexon 87</t>
  </si>
  <si>
    <t>Nieul 87</t>
  </si>
  <si>
    <t>Nouic 87</t>
  </si>
  <si>
    <t>Oradour-Saint-Genest 87</t>
  </si>
  <si>
    <t>Oradour-sur-Glane 87</t>
  </si>
  <si>
    <t>Oradour-sur-Vayres 87</t>
  </si>
  <si>
    <t>Pageas 87</t>
  </si>
  <si>
    <t>Le Palais-sur-Vienne 87</t>
  </si>
  <si>
    <t>Panazol 87</t>
  </si>
  <si>
    <t>Pensol 87</t>
  </si>
  <si>
    <t>Peyrat-de-Bellac 87</t>
  </si>
  <si>
    <t>Peyrat-le-Château 87</t>
  </si>
  <si>
    <t>Peyrilhac 87</t>
  </si>
  <si>
    <t>Pierre-Buffière 87</t>
  </si>
  <si>
    <t>La Porcherie 87</t>
  </si>
  <si>
    <t>Rancon 87</t>
  </si>
  <si>
    <t>Razès 87</t>
  </si>
  <si>
    <t>Rempnat 87</t>
  </si>
  <si>
    <t>Rilhac-Lastours 87</t>
  </si>
  <si>
    <t>Rilhac-Rancon 87</t>
  </si>
  <si>
    <t>Rochechouart 87</t>
  </si>
  <si>
    <t>La Roche-l'Abeille 87</t>
  </si>
  <si>
    <t>Roussac 87</t>
  </si>
  <si>
    <t>Royères 87</t>
  </si>
  <si>
    <t>Roziers-Saint-Georges 87</t>
  </si>
  <si>
    <t>Saillat-sur-Vienne 87</t>
  </si>
  <si>
    <t>Saint-Amand-le-Petit 87</t>
  </si>
  <si>
    <t>Saint-Amand-Magnazeix 87</t>
  </si>
  <si>
    <t>Sainte-Anne-Saint-Priest 87</t>
  </si>
  <si>
    <t>Saint-Auvent 87</t>
  </si>
  <si>
    <t>Saint-Barbant 87</t>
  </si>
  <si>
    <t>Saint-Bazile 87</t>
  </si>
  <si>
    <t>Saint-Bonnet-Briance 87</t>
  </si>
  <si>
    <t>Saint-Bonnet-de-Bellac 87</t>
  </si>
  <si>
    <t>Saint-Brice-sur-Vienne 87</t>
  </si>
  <si>
    <t>Saint-Cyr 87</t>
  </si>
  <si>
    <t>Saint-Denis-des-Murs 87</t>
  </si>
  <si>
    <t>Saint-Gence 87</t>
  </si>
  <si>
    <t>Saint-Genest-sur-Roselle 87</t>
  </si>
  <si>
    <t>Saint-Georges-les-Landes 87</t>
  </si>
  <si>
    <t>Saint-Germain-les-Belles 87</t>
  </si>
  <si>
    <t>Saint-Gilles-les-Forêts 87</t>
  </si>
  <si>
    <t>Saint-Hilaire-Bonneval 87</t>
  </si>
  <si>
    <t>Saint-Hilaire-la-Treille 87</t>
  </si>
  <si>
    <t>Saint-Hilaire-les-Places 87</t>
  </si>
  <si>
    <t>Saint-Jean-Ligoure 87</t>
  </si>
  <si>
    <t>Saint-Jouvent 87</t>
  </si>
  <si>
    <t>Saint-Julien-le-Petit 87</t>
  </si>
  <si>
    <t>Saint-Junien 87</t>
  </si>
  <si>
    <t>Saint-Junien-les-Combes 87</t>
  </si>
  <si>
    <t>Saint-Just-le-Martel 87</t>
  </si>
  <si>
    <t>Saint-Laurent-les-Églises 87</t>
  </si>
  <si>
    <t>Saint-Laurent-sur-Gorre 87</t>
  </si>
  <si>
    <t>Saint-Léger-la-Montagne 87</t>
  </si>
  <si>
    <t>Saint-Léger-Magnazeix 87</t>
  </si>
  <si>
    <t>Saint-Léonard-de-Noblat 87</t>
  </si>
  <si>
    <t>Sainte-Marie-de-Vaux 87</t>
  </si>
  <si>
    <t>Saint-Martial-sur-Isop 87</t>
  </si>
  <si>
    <t>Saint-Martin-de-Jussac 87</t>
  </si>
  <si>
    <t>Saint-Martin-le-Mault 87</t>
  </si>
  <si>
    <t>Saint-Martin-le-Vieux 87</t>
  </si>
  <si>
    <t>Saint-Martin-Terressus 87</t>
  </si>
  <si>
    <t>Saint-Mathieu 87</t>
  </si>
  <si>
    <t>Saint-Maurice-les-Brousses 87</t>
  </si>
  <si>
    <t>Saint-Méard 87</t>
  </si>
  <si>
    <t>Saint-Ouen-sur-Gartempe 87</t>
  </si>
  <si>
    <t>Saint-Pardoux 87</t>
  </si>
  <si>
    <t>Saint-Paul 87</t>
  </si>
  <si>
    <t>Saint-Priest-Ligoure 87</t>
  </si>
  <si>
    <t>Saint-Priest-sous-Aixe 87</t>
  </si>
  <si>
    <t>Saint-Priest-Taurion 87</t>
  </si>
  <si>
    <t>Saint-Sornin-la-Marche 87</t>
  </si>
  <si>
    <t>Saint-Sornin-Leulac 87</t>
  </si>
  <si>
    <t>Saint-Sulpice-Laurière 87</t>
  </si>
  <si>
    <t>Saint-Sulpice-les-Feuilles 87</t>
  </si>
  <si>
    <t>Saint-Sylvestre 87</t>
  </si>
  <si>
    <t>Saint-Symphorien-sur-Couze 87</t>
  </si>
  <si>
    <t>Saint-Victurnien 87</t>
  </si>
  <si>
    <t>Saint-Vitte-sur-Briance 87</t>
  </si>
  <si>
    <t>Saint-Yrieix-la-Perche 87</t>
  </si>
  <si>
    <t>Saint-Yrieix-sous-Aixe 87</t>
  </si>
  <si>
    <t>Les Salles-Lavauguyon 87</t>
  </si>
  <si>
    <t>Sauviat-sur-Vige 87</t>
  </si>
  <si>
    <t>Séreilhac 87</t>
  </si>
  <si>
    <t>Solignac 87</t>
  </si>
  <si>
    <t>Surdoux 87</t>
  </si>
  <si>
    <t>Sussac 87</t>
  </si>
  <si>
    <t>Tersannes 87</t>
  </si>
  <si>
    <t>Thiat 87</t>
  </si>
  <si>
    <t>Thouron 87</t>
  </si>
  <si>
    <t>Vaulry 87</t>
  </si>
  <si>
    <t>Vayres 87</t>
  </si>
  <si>
    <t>Verneuil-Moustiers 87</t>
  </si>
  <si>
    <t>Verneuil-sur-Vienne 87</t>
  </si>
  <si>
    <t>Veyrac 87</t>
  </si>
  <si>
    <t>Vicq-sur-Breuilh 87</t>
  </si>
  <si>
    <t>Videix 87</t>
  </si>
  <si>
    <t>Le Vigen 87</t>
  </si>
  <si>
    <t>Villefavard 87</t>
  </si>
  <si>
    <t>bordeaux 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</si>
</sst>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1"/>
      <color indexed="8"/>
      <name val="Arial"/>
      <family val="2"/>
    </font>
    <font>
      <b/>
      <sz val="12"/>
      <color indexed="8"/>
      <name val="Arial"/>
      <family val="2"/>
    </font>
    <font>
      <i/>
      <sz val="10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2" borderId="0" applyNumberFormat="0" applyFont="0" applyBorder="0" applyProtection="0">
      <alignment wrapText="1"/>
    </xf>
    <xf numFmtId="0" fontId="2" fillId="0" borderId="0" applyNumberFormat="0" applyFont="0" applyFill="0" applyBorder="0" applyProtection="0">
      <alignment wrapText="1"/>
    </xf>
    <xf numFmtId="9" fontId="9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3" fillId="0" borderId="0" xfId="2" applyFont="1" applyAlignment="1"/>
    <xf numFmtId="49" fontId="0" fillId="0" borderId="0" xfId="0" applyNumberFormat="1"/>
    <xf numFmtId="0" fontId="1" fillId="2" borderId="0" xfId="0" applyFont="1" applyFill="1" applyProtection="1">
      <protection hidden="1"/>
    </xf>
    <xf numFmtId="49" fontId="1" fillId="2" borderId="0" xfId="0" applyNumberFormat="1" applyFont="1" applyFill="1" applyProtection="1">
      <protection hidden="1"/>
    </xf>
    <xf numFmtId="0" fontId="1" fillId="0" borderId="0" xfId="0" applyFont="1" applyProtection="1">
      <protection hidden="1"/>
    </xf>
    <xf numFmtId="0" fontId="1" fillId="2" borderId="0" xfId="1" applyFont="1" applyAlignment="1" applyProtection="1">
      <protection hidden="1"/>
    </xf>
    <xf numFmtId="0" fontId="1" fillId="2" borderId="1" xfId="0" applyFont="1" applyFill="1" applyBorder="1"/>
    <xf numFmtId="0" fontId="0" fillId="0" borderId="0" xfId="0" applyNumberFormat="1"/>
    <xf numFmtId="0" fontId="2" fillId="0" borderId="0" xfId="2" applyFont="1" applyAlignment="1"/>
    <xf numFmtId="0" fontId="1" fillId="3" borderId="1" xfId="0" applyFont="1" applyFill="1" applyBorder="1"/>
    <xf numFmtId="0" fontId="1" fillId="4" borderId="1" xfId="0" applyFont="1" applyFill="1" applyBorder="1" applyAlignment="1" applyProtection="1">
      <alignment horizontal="center"/>
      <protection locked="0"/>
    </xf>
    <xf numFmtId="0" fontId="0" fillId="5" borderId="8" xfId="0" applyFill="1" applyBorder="1"/>
    <xf numFmtId="0" fontId="0" fillId="5" borderId="9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0" xfId="0" applyFill="1" applyBorder="1" applyAlignment="1"/>
    <xf numFmtId="0" fontId="1" fillId="5" borderId="1" xfId="0" applyFont="1" applyFill="1" applyBorder="1" applyProtection="1">
      <protection hidden="1"/>
    </xf>
    <xf numFmtId="0" fontId="0" fillId="5" borderId="13" xfId="0" applyFill="1" applyBorder="1"/>
    <xf numFmtId="0" fontId="1" fillId="5" borderId="2" xfId="0" applyFont="1" applyFill="1" applyBorder="1" applyProtection="1">
      <protection hidden="1"/>
    </xf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0" xfId="0" applyFill="1" applyBorder="1"/>
    <xf numFmtId="0" fontId="0" fillId="0" borderId="6" xfId="0" applyFill="1" applyBorder="1"/>
    <xf numFmtId="0" fontId="0" fillId="0" borderId="15" xfId="0" applyFill="1" applyBorder="1" applyAlignment="1" applyProtection="1">
      <alignment horizontal="left"/>
      <protection hidden="1"/>
    </xf>
    <xf numFmtId="0" fontId="0" fillId="0" borderId="16" xfId="0" applyFill="1" applyBorder="1" applyAlignment="1" applyProtection="1">
      <alignment horizontal="left"/>
      <protection hidden="1"/>
    </xf>
    <xf numFmtId="0" fontId="0" fillId="0" borderId="14" xfId="0" applyFill="1" applyBorder="1" applyAlignment="1" applyProtection="1">
      <alignment horizontal="left"/>
      <protection hidden="1"/>
    </xf>
    <xf numFmtId="0" fontId="3" fillId="0" borderId="0" xfId="2" applyFont="1" applyFill="1" applyBorder="1" applyAlignment="1"/>
    <xf numFmtId="0" fontId="0" fillId="5" borderId="10" xfId="0" applyFill="1" applyBorder="1"/>
    <xf numFmtId="0" fontId="0" fillId="5" borderId="12" xfId="0" applyFill="1" applyBorder="1"/>
    <xf numFmtId="0" fontId="0" fillId="5" borderId="14" xfId="0" applyFill="1" applyBorder="1"/>
    <xf numFmtId="0" fontId="0" fillId="0" borderId="7" xfId="0" applyFont="1" applyFill="1" applyBorder="1"/>
    <xf numFmtId="0" fontId="0" fillId="0" borderId="10" xfId="0" applyFont="1" applyFill="1" applyBorder="1"/>
    <xf numFmtId="0" fontId="4" fillId="6" borderId="1" xfId="0" applyFont="1" applyFill="1" applyBorder="1"/>
    <xf numFmtId="0" fontId="4" fillId="7" borderId="1" xfId="0" applyNumberFormat="1" applyFont="1" applyFill="1" applyBorder="1" applyAlignment="1" applyProtection="1">
      <alignment horizontal="center"/>
      <protection locked="0" hidden="1"/>
    </xf>
    <xf numFmtId="0" fontId="0" fillId="0" borderId="0" xfId="0" applyFont="1" applyFill="1" applyBorder="1"/>
    <xf numFmtId="0" fontId="0" fillId="0" borderId="6" xfId="0" applyFont="1" applyFill="1" applyBorder="1"/>
    <xf numFmtId="0" fontId="4" fillId="5" borderId="1" xfId="0" applyFont="1" applyFill="1" applyBorder="1" applyProtection="1">
      <protection hidden="1"/>
    </xf>
    <xf numFmtId="0" fontId="0" fillId="0" borderId="6" xfId="0" applyFont="1" applyFill="1" applyBorder="1" applyAlignment="1" applyProtection="1">
      <alignment horizontal="left"/>
      <protection hidden="1"/>
    </xf>
    <xf numFmtId="0" fontId="0" fillId="0" borderId="0" xfId="0" applyFont="1" applyFill="1" applyBorder="1" applyProtection="1">
      <protection hidden="1"/>
    </xf>
    <xf numFmtId="0" fontId="0" fillId="0" borderId="6" xfId="0" applyFont="1" applyFill="1" applyBorder="1" applyAlignment="1" applyProtection="1">
      <alignment horizontal="center"/>
      <protection hidden="1"/>
    </xf>
    <xf numFmtId="0" fontId="4" fillId="5" borderId="1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/>
    <xf numFmtId="0" fontId="4" fillId="5" borderId="11" xfId="0" applyFont="1" applyFill="1" applyBorder="1" applyProtection="1">
      <protection hidden="1"/>
    </xf>
    <xf numFmtId="0" fontId="0" fillId="0" borderId="12" xfId="0" applyFont="1" applyFill="1" applyBorder="1"/>
    <xf numFmtId="0" fontId="0" fillId="0" borderId="13" xfId="0" applyFont="1" applyFill="1" applyBorder="1"/>
    <xf numFmtId="0" fontId="0" fillId="0" borderId="14" xfId="0" applyFont="1" applyFill="1" applyBorder="1"/>
    <xf numFmtId="0" fontId="5" fillId="0" borderId="8" xfId="0" applyFont="1" applyFill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4" fillId="0" borderId="9" xfId="0" applyNumberFormat="1" applyFont="1" applyFill="1" applyBorder="1" applyAlignment="1" applyProtection="1">
      <alignment horizontal="center"/>
      <protection locked="0" hidden="1"/>
    </xf>
    <xf numFmtId="0" fontId="0" fillId="5" borderId="0" xfId="0" applyFill="1"/>
    <xf numFmtId="0" fontId="7" fillId="5" borderId="2" xfId="0" applyFont="1" applyFill="1" applyBorder="1" applyAlignment="1" applyProtection="1">
      <alignment horizontal="left"/>
      <protection hidden="1"/>
    </xf>
    <xf numFmtId="0" fontId="7" fillId="5" borderId="1" xfId="0" applyFont="1" applyFill="1" applyBorder="1" applyAlignment="1" applyProtection="1">
      <alignment horizontal="left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Protection="1">
      <protection hidden="1"/>
    </xf>
    <xf numFmtId="0" fontId="8" fillId="0" borderId="3" xfId="0" applyFont="1" applyFill="1" applyBorder="1" applyAlignment="1" applyProtection="1">
      <alignment horizontal="left"/>
      <protection hidden="1"/>
    </xf>
    <xf numFmtId="0" fontId="8" fillId="0" borderId="4" xfId="0" applyFont="1" applyFill="1" applyBorder="1" applyAlignment="1" applyProtection="1">
      <alignment horizontal="left"/>
      <protection hidden="1"/>
    </xf>
    <xf numFmtId="0" fontId="8" fillId="0" borderId="5" xfId="0" applyFont="1" applyFill="1" applyBorder="1" applyAlignment="1" applyProtection="1">
      <alignment horizontal="left"/>
      <protection hidden="1"/>
    </xf>
    <xf numFmtId="0" fontId="8" fillId="0" borderId="6" xfId="0" applyFont="1" applyFill="1" applyBorder="1" applyAlignment="1" applyProtection="1">
      <alignment horizontal="left"/>
      <protection hidden="1"/>
    </xf>
    <xf numFmtId="0" fontId="12" fillId="0" borderId="10" xfId="4" applyFont="1" applyFill="1" applyBorder="1"/>
    <xf numFmtId="0" fontId="12" fillId="5" borderId="11" xfId="4" applyFont="1" applyFill="1" applyBorder="1" applyAlignment="1">
      <alignment horizontal="center"/>
    </xf>
    <xf numFmtId="0" fontId="12" fillId="5" borderId="1" xfId="4" applyFont="1" applyFill="1" applyBorder="1" applyAlignment="1">
      <alignment horizontal="center"/>
    </xf>
    <xf numFmtId="0" fontId="11" fillId="0" borderId="7" xfId="4" applyFont="1" applyFill="1" applyBorder="1"/>
    <xf numFmtId="0" fontId="12" fillId="0" borderId="9" xfId="4" applyFont="1" applyFill="1" applyBorder="1"/>
    <xf numFmtId="0" fontId="12" fillId="0" borderId="6" xfId="4" applyFont="1" applyFill="1" applyBorder="1"/>
    <xf numFmtId="0" fontId="13" fillId="0" borderId="10" xfId="4" applyFont="1" applyFill="1" applyBorder="1"/>
    <xf numFmtId="0" fontId="10" fillId="0" borderId="10" xfId="4" applyFill="1" applyBorder="1"/>
    <xf numFmtId="0" fontId="10" fillId="0" borderId="6" xfId="4" applyFill="1" applyBorder="1"/>
    <xf numFmtId="0" fontId="14" fillId="0" borderId="8" xfId="0" applyFont="1" applyFill="1" applyBorder="1" applyAlignment="1">
      <alignment vertical="center"/>
    </xf>
    <xf numFmtId="0" fontId="14" fillId="0" borderId="13" xfId="0" applyFont="1" applyFill="1" applyBorder="1" applyAlignment="1">
      <alignment vertical="center"/>
    </xf>
    <xf numFmtId="0" fontId="15" fillId="0" borderId="10" xfId="4" applyFont="1" applyFill="1" applyBorder="1"/>
    <xf numFmtId="9" fontId="15" fillId="0" borderId="17" xfId="3" applyFont="1" applyFill="1" applyBorder="1" applyAlignment="1">
      <alignment horizontal="center" vertical="center"/>
    </xf>
    <xf numFmtId="0" fontId="15" fillId="0" borderId="12" xfId="4" applyFont="1" applyFill="1" applyBorder="1"/>
    <xf numFmtId="9" fontId="15" fillId="0" borderId="18" xfId="3" applyFont="1" applyFill="1" applyBorder="1" applyAlignment="1">
      <alignment horizontal="center" vertical="center"/>
    </xf>
    <xf numFmtId="0" fontId="16" fillId="0" borderId="10" xfId="5" applyFill="1" applyBorder="1"/>
    <xf numFmtId="0" fontId="16" fillId="0" borderId="10" xfId="5" applyBorder="1"/>
    <xf numFmtId="0" fontId="17" fillId="0" borderId="0" xfId="2" applyFont="1" applyAlignment="1"/>
  </cellXfs>
  <cellStyles count="6">
    <cellStyle name="Lien hypertexte" xfId="5" builtinId="8"/>
    <cellStyle name="Normal" xfId="0" builtinId="0"/>
    <cellStyle name="Normal_Feuil1" xfId="4"/>
    <cellStyle name="Pourcentage" xfId="3" builtinId="5"/>
    <cellStyle name="XLConnect.Header" xfId="1"/>
    <cellStyle name="XLConnect.String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2476501</xdr:colOff>
      <xdr:row>25</xdr:row>
      <xdr:rowOff>177950</xdr:rowOff>
    </xdr:from>
    <xdr:to>
      <xdr:col>8</xdr:col>
      <xdr:colOff>190501</xdr:colOff>
      <xdr:row>30</xdr:row>
      <xdr:rowOff>1</xdr:rowOff>
    </xdr:to>
    <xdr:sp macro="" textlink="">
      <xdr:nvSpPr>
        <xdr:cNvPr id="9" name="ZoneTexte 8"/>
        <xdr:cNvSpPr txBox="1"/>
      </xdr:nvSpPr>
      <xdr:spPr>
        <a:xfrm>
          <a:off x="3322321" y="4902350"/>
          <a:ext cx="5722620" cy="736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 b="1">
              <a:solidFill>
                <a:schemeClr val="accent1">
                  <a:lumMod val="50000"/>
                </a:schemeClr>
              </a:solidFill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NOUVELLE AQUITAINE</a:t>
          </a:r>
          <a:endParaRPr lang="fr-FR" sz="4400" b="1">
            <a:solidFill>
              <a:schemeClr val="accent1">
                <a:lumMod val="50000"/>
              </a:schemeClr>
            </a:solidFill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1242059</xdr:colOff>
      <xdr:row>24</xdr:row>
      <xdr:rowOff>137160</xdr:rowOff>
    </xdr:from>
    <xdr:to>
      <xdr:col>9</xdr:col>
      <xdr:colOff>500422</xdr:colOff>
      <xdr:row>30</xdr:row>
      <xdr:rowOff>159128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739" y="4671060"/>
          <a:ext cx="3236003" cy="11268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388620</xdr:colOff>
      <xdr:row>2</xdr:row>
      <xdr:rowOff>167640</xdr:rowOff>
    </xdr:from>
    <xdr:to>
      <xdr:col>7</xdr:col>
      <xdr:colOff>320040</xdr:colOff>
      <xdr:row>5</xdr:row>
      <xdr:rowOff>22860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4864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1</xdr:row>
      <xdr:rowOff>7620</xdr:rowOff>
    </xdr:from>
    <xdr:to>
      <xdr:col>4</xdr:col>
      <xdr:colOff>659401</xdr:colOff>
      <xdr:row>25</xdr:row>
      <xdr:rowOff>25920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" y="198120"/>
          <a:ext cx="6069600" cy="4552200"/>
        </a:xfrm>
        <a:prstGeom prst="round2DiagRect">
          <a:avLst>
            <a:gd name="adj1" fmla="val 16667"/>
            <a:gd name="adj2" fmla="val 0"/>
          </a:avLst>
        </a:prstGeom>
        <a:ln w="12700" cap="sq">
          <a:solidFill>
            <a:sysClr val="windowText" lastClr="000000"/>
          </a:solidFill>
          <a:miter lim="8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bofip.impots.gouv.fr/bofip/5903-PGP.html?identifiant=BOI-BIC-CHAMP-80-10-30-20180704" TargetMode="External"/><Relationship Id="rId2" Type="http://schemas.openxmlformats.org/officeDocument/2006/relationships/hyperlink" Target="http://bofip.impots.gouv.fr/bofip/4671-PGP" TargetMode="External"/><Relationship Id="rId1" Type="http://schemas.openxmlformats.org/officeDocument/2006/relationships/hyperlink" Target="http://bofip.impots.gouv.fr/bofip/6387-PGP.html?identifiant=BOI-BIC-CHAMP-80-10-10-20150603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showRowColHeaders="0" tabSelected="1" zoomScaleNormal="100" workbookViewId="0">
      <selection activeCell="I4" sqref="I4"/>
    </sheetView>
  </sheetViews>
  <sheetFormatPr baseColWidth="10" defaultRowHeight="14.4" x14ac:dyDescent="0.3"/>
  <cols>
    <col min="1" max="1" width="2" customWidth="1"/>
    <col min="2" max="2" width="10.33203125" customWidth="1"/>
    <col min="3" max="3" width="49.88671875" customWidth="1"/>
    <col min="4" max="4" width="18.77734375" customWidth="1"/>
    <col min="5" max="5" width="11.21875" customWidth="1"/>
    <col min="6" max="6" width="4.33203125" customWidth="1"/>
    <col min="7" max="7" width="7.109375" customWidth="1"/>
    <col min="8" max="8" width="25.44140625" customWidth="1"/>
    <col min="9" max="9" width="58" bestFit="1" customWidth="1"/>
    <col min="10" max="10" width="10.6640625" bestFit="1" customWidth="1"/>
    <col min="11" max="11" width="1.77734375" customWidth="1"/>
  </cols>
  <sheetData>
    <row r="1" spans="2:12" ht="15" thickBot="1" x14ac:dyDescent="0.35">
      <c r="B1" s="26"/>
      <c r="C1" s="26"/>
      <c r="D1" s="26"/>
    </row>
    <row r="2" spans="2:12" ht="15" thickBot="1" x14ac:dyDescent="0.35">
      <c r="B2" s="26"/>
      <c r="C2" s="23"/>
      <c r="D2" s="23"/>
      <c r="E2" s="14"/>
      <c r="F2" s="14"/>
      <c r="G2" s="14"/>
      <c r="H2" s="14"/>
      <c r="I2" s="14"/>
      <c r="J2" s="14"/>
      <c r="K2" s="15"/>
    </row>
    <row r="3" spans="2:12" ht="15" thickBot="1" x14ac:dyDescent="0.35">
      <c r="B3" s="26"/>
      <c r="C3" s="26"/>
      <c r="D3" s="26"/>
      <c r="E3" s="16"/>
      <c r="F3" s="16"/>
      <c r="G3" s="35"/>
      <c r="H3" s="37" t="s">
        <v>6</v>
      </c>
      <c r="I3" s="38" t="s">
        <v>8733</v>
      </c>
      <c r="J3" s="53"/>
      <c r="K3" s="17"/>
    </row>
    <row r="4" spans="2:12" x14ac:dyDescent="0.3">
      <c r="B4" s="26"/>
      <c r="C4" s="26"/>
      <c r="D4" s="26"/>
      <c r="E4" s="18"/>
      <c r="F4" s="18"/>
      <c r="G4" s="36"/>
      <c r="H4" s="72" t="s">
        <v>73</v>
      </c>
      <c r="I4" s="51"/>
      <c r="J4" s="40"/>
      <c r="K4" s="17"/>
    </row>
    <row r="5" spans="2:12" ht="15" thickBot="1" x14ac:dyDescent="0.35">
      <c r="B5" s="26"/>
      <c r="C5" s="26"/>
      <c r="D5" s="26"/>
      <c r="E5" s="18"/>
      <c r="F5" s="18"/>
      <c r="G5" s="36"/>
      <c r="H5" s="73" t="s">
        <v>72</v>
      </c>
      <c r="I5" s="52"/>
      <c r="J5" s="40"/>
      <c r="K5" s="17"/>
    </row>
    <row r="6" spans="2:12" ht="15" thickBot="1" x14ac:dyDescent="0.35">
      <c r="B6" s="26"/>
      <c r="C6" s="26"/>
      <c r="D6" s="26"/>
      <c r="E6" s="18"/>
      <c r="F6" s="18"/>
      <c r="G6" s="36"/>
      <c r="H6" s="41" t="s">
        <v>5</v>
      </c>
      <c r="I6" s="55">
        <f>IF(I3="","",VLOOKUP(I3,'Base de donnée'!A2:P35419,2,FALSE))</f>
        <v>33063</v>
      </c>
      <c r="J6" s="42"/>
      <c r="K6" s="17"/>
    </row>
    <row r="7" spans="2:12" ht="15" thickBot="1" x14ac:dyDescent="0.35">
      <c r="B7" s="25"/>
      <c r="C7" s="26"/>
      <c r="D7" s="26"/>
      <c r="E7" s="16"/>
      <c r="F7" s="16"/>
      <c r="G7" s="36"/>
      <c r="H7" s="41" t="s">
        <v>3</v>
      </c>
      <c r="I7" s="56">
        <f>IF(I3="","",VLOOKUP(I3,'Base de donnée'!A2:P35419,3,FALSE))</f>
        <v>33300</v>
      </c>
      <c r="J7" s="42"/>
      <c r="K7" s="17"/>
      <c r="L7" s="1"/>
    </row>
    <row r="8" spans="2:12" ht="15" thickBot="1" x14ac:dyDescent="0.35">
      <c r="B8" s="25"/>
      <c r="C8" s="26"/>
      <c r="D8" s="26"/>
      <c r="E8" s="16"/>
      <c r="F8" s="16"/>
      <c r="G8" s="36"/>
      <c r="H8" s="43"/>
      <c r="I8" s="57"/>
      <c r="J8" s="44"/>
      <c r="K8" s="17"/>
      <c r="L8" s="1"/>
    </row>
    <row r="9" spans="2:12" ht="15" thickBot="1" x14ac:dyDescent="0.35">
      <c r="B9" s="25"/>
      <c r="C9" s="26"/>
      <c r="D9" s="26"/>
      <c r="E9" s="16"/>
      <c r="F9" s="16"/>
      <c r="G9" s="36"/>
      <c r="H9" s="41" t="s">
        <v>7</v>
      </c>
      <c r="I9" s="56" t="str">
        <f>IF(I3="","",IF(VLOOKUP(I3,'Base de donnée'!A2:P35419,5,FALSE)="T","Entièrement classée",IF(VLOOKUP(I3,'Base de donnée'!A2:P35419,5,FALSE)="P","Partiellement classée",IF(VLOOKUP(I3,'Base de donnée'!A2:P35419,5,FALSE)="0","Non classée",IF(VLOOKUP(I3,'Base de donnée'!A2:P35419,5,FALSE)="FP","Partiellement classée suite à une fusion de communes","Non valable")))))</f>
        <v>Non classée</v>
      </c>
      <c r="J9" s="42"/>
      <c r="K9" s="17"/>
      <c r="L9" s="1"/>
    </row>
    <row r="10" spans="2:12" ht="15" thickBot="1" x14ac:dyDescent="0.35">
      <c r="B10" s="25"/>
      <c r="C10" s="26"/>
      <c r="D10" s="26"/>
      <c r="E10" s="16"/>
      <c r="F10" s="16"/>
      <c r="G10" s="36"/>
      <c r="H10" s="45" t="s">
        <v>8</v>
      </c>
      <c r="I10" s="55" t="str">
        <f>IF(I3="","",IF(VLOOKUP(I3,'Base de donnée'!A2:P35419,6,FALSE)="T","Entièrement classée",IF(VLOOKUP(I3,'Base de donnée'!A2:P35419,6,FALSE)="P","Partiellement classée",IF(VLOOKUP(I3,'Base de donnée'!A2:P35419,6,FALSE)="0","Non classée",IF(VLOOKUP(I3,'Base de donnée'!A2:P35419,6,FALSE)="FP","Partiellement classée suite à une fusion de communes","Non valable")))))</f>
        <v>Non classée</v>
      </c>
      <c r="J10" s="42"/>
      <c r="K10" s="17"/>
      <c r="L10" s="1"/>
    </row>
    <row r="11" spans="2:12" x14ac:dyDescent="0.3">
      <c r="B11" s="32"/>
      <c r="C11" s="16"/>
      <c r="D11" s="16"/>
      <c r="E11" s="16"/>
      <c r="F11" s="16"/>
      <c r="G11" s="36"/>
      <c r="H11" s="46" t="s">
        <v>9</v>
      </c>
      <c r="I11" s="58"/>
      <c r="J11" s="40"/>
      <c r="K11" s="17"/>
      <c r="L11" s="1"/>
    </row>
    <row r="12" spans="2:12" ht="15" thickBot="1" x14ac:dyDescent="0.35">
      <c r="B12" s="32"/>
      <c r="C12" s="16"/>
      <c r="D12" s="16"/>
      <c r="E12" s="16"/>
      <c r="F12" s="16"/>
      <c r="G12" s="36"/>
      <c r="H12" s="39"/>
      <c r="I12" s="58"/>
      <c r="J12" s="40"/>
      <c r="K12" s="17"/>
    </row>
    <row r="13" spans="2:12" ht="15" thickBot="1" x14ac:dyDescent="0.35">
      <c r="B13" s="32"/>
      <c r="C13" s="16"/>
      <c r="D13" s="16"/>
      <c r="E13" s="16"/>
      <c r="F13" s="16"/>
      <c r="G13" s="36"/>
      <c r="H13" s="41" t="s">
        <v>10</v>
      </c>
      <c r="I13" s="56" t="str">
        <f>IF(I3="","",VLOOKUP(I3,'Base de donnée'!A2:P35419,8,FALSE))</f>
        <v>Non classée</v>
      </c>
      <c r="J13" s="42"/>
      <c r="K13" s="17"/>
      <c r="L13" s="2"/>
    </row>
    <row r="14" spans="2:12" ht="15" thickBot="1" x14ac:dyDescent="0.35">
      <c r="B14" s="32"/>
      <c r="C14" s="16"/>
      <c r="D14" s="16"/>
      <c r="E14" s="16"/>
      <c r="F14" s="16"/>
      <c r="G14" s="36"/>
      <c r="H14" s="45" t="s">
        <v>11</v>
      </c>
      <c r="I14" s="56" t="str">
        <f>IF(I3="","",VLOOKUP(I3,'Base de donnée'!A2:P35419,9,FALSE))</f>
        <v>Non classée</v>
      </c>
      <c r="J14" s="42"/>
      <c r="K14" s="17"/>
      <c r="L14" s="2"/>
    </row>
    <row r="15" spans="2:12" ht="15" thickBot="1" x14ac:dyDescent="0.35">
      <c r="B15" s="32"/>
      <c r="C15" s="16"/>
      <c r="D15" s="16"/>
      <c r="E15" s="16"/>
      <c r="F15" s="16"/>
      <c r="G15" s="36"/>
      <c r="H15" s="45" t="s">
        <v>12</v>
      </c>
      <c r="I15" s="55" t="str">
        <f>IF(I3="","",VLOOKUP(I3,'Base de donnée'!A2:P35419,10,FALSE))</f>
        <v>Non classée</v>
      </c>
      <c r="J15" s="42"/>
      <c r="K15" s="17"/>
      <c r="L15" s="2"/>
    </row>
    <row r="16" spans="2:12" x14ac:dyDescent="0.3">
      <c r="B16" s="32"/>
      <c r="C16" s="16"/>
      <c r="D16" s="16"/>
      <c r="E16" s="16"/>
      <c r="F16" s="16"/>
      <c r="G16" s="36"/>
      <c r="H16" s="46" t="s">
        <v>13</v>
      </c>
      <c r="I16" s="58"/>
      <c r="J16" s="40"/>
      <c r="K16" s="17"/>
    </row>
    <row r="17" spans="2:11" ht="15" thickBot="1" x14ac:dyDescent="0.35">
      <c r="B17" s="32"/>
      <c r="C17" s="16"/>
      <c r="D17" s="16"/>
      <c r="E17" s="16"/>
      <c r="F17" s="16"/>
      <c r="G17" s="36"/>
      <c r="H17" s="39"/>
      <c r="I17" s="58"/>
      <c r="J17" s="40"/>
      <c r="K17" s="17"/>
    </row>
    <row r="18" spans="2:11" ht="15" thickBot="1" x14ac:dyDescent="0.35">
      <c r="B18" s="32"/>
      <c r="C18" s="16"/>
      <c r="D18" s="16"/>
      <c r="E18" s="16"/>
      <c r="F18" s="16"/>
      <c r="G18" s="36"/>
      <c r="H18" s="47" t="s">
        <v>14</v>
      </c>
      <c r="I18" s="56" t="str">
        <f>IF(I3="","",IF(VLOOKUP(I3,'Base de donnée'!A2:P35419,12,FALSE)="Classée","Classée","Non classée"))</f>
        <v>Non classée</v>
      </c>
      <c r="J18" s="42"/>
      <c r="K18" s="17"/>
    </row>
    <row r="19" spans="2:11" x14ac:dyDescent="0.3">
      <c r="B19" s="32"/>
      <c r="C19" s="16"/>
      <c r="D19" s="16"/>
      <c r="E19" s="16"/>
      <c r="F19" s="16"/>
      <c r="G19" s="36"/>
      <c r="H19" s="46" t="s">
        <v>15</v>
      </c>
      <c r="I19" s="58"/>
      <c r="J19" s="40"/>
      <c r="K19" s="17"/>
    </row>
    <row r="20" spans="2:11" ht="15" thickBot="1" x14ac:dyDescent="0.35">
      <c r="B20" s="32"/>
      <c r="C20" s="16"/>
      <c r="D20" s="16"/>
      <c r="E20" s="16"/>
      <c r="F20" s="16"/>
      <c r="G20" s="36"/>
      <c r="H20" s="39"/>
      <c r="I20" s="58"/>
      <c r="J20" s="40"/>
      <c r="K20" s="17"/>
    </row>
    <row r="21" spans="2:11" ht="15" thickBot="1" x14ac:dyDescent="0.35">
      <c r="B21" s="32"/>
      <c r="C21" s="16"/>
      <c r="D21" s="16"/>
      <c r="E21" s="16"/>
      <c r="F21" s="16"/>
      <c r="G21" s="36"/>
      <c r="H21" s="41" t="s">
        <v>16</v>
      </c>
      <c r="I21" s="56" t="str">
        <f>IF(I3="","",IF(VLOOKUP(I3,'Base de donnée'!A2:P35419,14,FALSE)="","Non classée","Classée partiellement selon les quartiers"))</f>
        <v>Classée partiellement selon les quartiers</v>
      </c>
      <c r="J21" s="42"/>
      <c r="K21" s="17"/>
    </row>
    <row r="22" spans="2:11" ht="15" thickBot="1" x14ac:dyDescent="0.35">
      <c r="B22" s="32"/>
      <c r="C22" s="16"/>
      <c r="D22" s="16"/>
      <c r="E22" s="16"/>
      <c r="F22" s="16"/>
      <c r="G22" s="36"/>
      <c r="H22" s="45" t="s">
        <v>17</v>
      </c>
      <c r="I22" s="56" t="str">
        <f>IF(I3="","",IF(VLOOKUP(I3,'Base de donnée'!A2:P35419,15,FALSE)="","Non classée",VLOOKUP(I3,'Base de donnée'!A2:P35419,15,FALSE)))</f>
        <v>Hauts de Garonne*, Bastide* : Quais Queyries , Brazza.</v>
      </c>
      <c r="J22" s="42"/>
      <c r="K22" s="17"/>
    </row>
    <row r="23" spans="2:11" ht="15" thickBot="1" x14ac:dyDescent="0.35">
      <c r="B23" s="32"/>
      <c r="C23" s="16"/>
      <c r="D23" s="16"/>
      <c r="E23" s="16"/>
      <c r="F23" s="16"/>
      <c r="G23" s="36"/>
      <c r="H23" s="45" t="s">
        <v>18</v>
      </c>
      <c r="I23" s="55" t="str">
        <f>IF(I3="","",IF(VLOOKUP(I3,'Base de donnée'!A2:P35419,16,FALSE)="","Non classée",VLOOKUP(I3,'Base de donnée'!A2:P35419,16,FALSE)))</f>
        <v>https://sig.ville.gouv.fr/atlas/ZFU/fichiers/ZFU_72011ZF.pdf</v>
      </c>
      <c r="J23" s="42"/>
      <c r="K23" s="17"/>
    </row>
    <row r="24" spans="2:11" x14ac:dyDescent="0.3">
      <c r="B24" s="32"/>
      <c r="C24" s="16"/>
      <c r="D24" s="16"/>
      <c r="E24" s="16"/>
      <c r="F24" s="16"/>
      <c r="G24" s="36"/>
      <c r="H24" s="46" t="s">
        <v>19</v>
      </c>
      <c r="I24" s="39"/>
      <c r="J24" s="40"/>
      <c r="K24" s="17"/>
    </row>
    <row r="25" spans="2:11" ht="15" thickBot="1" x14ac:dyDescent="0.35">
      <c r="B25" s="32"/>
      <c r="C25" s="16"/>
      <c r="D25" s="16"/>
      <c r="E25" s="16"/>
      <c r="F25" s="16"/>
      <c r="G25" s="48"/>
      <c r="H25" s="49"/>
      <c r="I25" s="49"/>
      <c r="J25" s="50"/>
      <c r="K25" s="17"/>
    </row>
    <row r="26" spans="2:11" x14ac:dyDescent="0.3">
      <c r="B26" s="32"/>
      <c r="C26" s="16"/>
      <c r="D26" s="16"/>
      <c r="E26" s="16"/>
      <c r="F26" s="16"/>
      <c r="G26" s="16"/>
      <c r="H26" s="16"/>
      <c r="I26" s="16"/>
      <c r="J26" s="16"/>
      <c r="K26" s="17"/>
    </row>
    <row r="27" spans="2:11" x14ac:dyDescent="0.3">
      <c r="B27" s="32"/>
      <c r="C27" s="16"/>
      <c r="D27" s="16"/>
      <c r="E27" s="16"/>
      <c r="F27" s="16"/>
      <c r="G27" s="16"/>
      <c r="H27" s="16"/>
      <c r="I27" s="16"/>
      <c r="J27" s="16"/>
      <c r="K27" s="17"/>
    </row>
    <row r="28" spans="2:11" x14ac:dyDescent="0.3">
      <c r="B28" s="32"/>
      <c r="C28" s="16"/>
      <c r="D28" s="16"/>
      <c r="E28" s="16"/>
      <c r="F28" s="16"/>
      <c r="G28" s="16"/>
      <c r="H28" s="16"/>
      <c r="I28" s="16"/>
      <c r="J28" s="16"/>
      <c r="K28" s="17"/>
    </row>
    <row r="29" spans="2:11" x14ac:dyDescent="0.3">
      <c r="B29" s="32"/>
      <c r="C29" s="16"/>
      <c r="D29" s="16"/>
      <c r="E29" s="16"/>
      <c r="F29" s="16"/>
      <c r="G29" s="16"/>
      <c r="H29" s="16"/>
      <c r="I29" s="16"/>
      <c r="J29" s="16"/>
      <c r="K29" s="17"/>
    </row>
    <row r="30" spans="2:11" x14ac:dyDescent="0.3">
      <c r="B30" s="32"/>
      <c r="C30" s="16"/>
      <c r="D30" s="16"/>
      <c r="E30" s="16"/>
      <c r="F30" s="16"/>
      <c r="G30" s="16"/>
      <c r="H30" s="16"/>
      <c r="I30" s="16"/>
      <c r="J30" s="16"/>
      <c r="K30" s="17"/>
    </row>
    <row r="31" spans="2:11" ht="15" thickBot="1" x14ac:dyDescent="0.35">
      <c r="B31" s="32"/>
      <c r="C31" s="16"/>
      <c r="D31" s="16"/>
      <c r="E31" s="16"/>
      <c r="F31" s="16"/>
      <c r="G31" s="16"/>
      <c r="H31" s="16"/>
      <c r="I31" s="16"/>
      <c r="J31" s="16"/>
      <c r="K31" s="17"/>
    </row>
    <row r="32" spans="2:11" ht="23.4" thickBot="1" x14ac:dyDescent="0.45">
      <c r="B32" s="32"/>
      <c r="C32" s="66" t="s">
        <v>63</v>
      </c>
      <c r="D32" s="67"/>
      <c r="E32" s="16"/>
      <c r="F32" s="16"/>
      <c r="G32" s="22"/>
      <c r="H32" s="23"/>
      <c r="I32" s="23"/>
      <c r="J32" s="24"/>
      <c r="K32" s="17"/>
    </row>
    <row r="33" spans="2:13" ht="15" thickBot="1" x14ac:dyDescent="0.35">
      <c r="B33" s="32"/>
      <c r="C33" s="63"/>
      <c r="D33" s="68"/>
      <c r="E33" s="16"/>
      <c r="F33" s="16"/>
      <c r="G33" s="25"/>
      <c r="H33" s="12" t="s">
        <v>1</v>
      </c>
      <c r="I33" s="13"/>
      <c r="J33" s="27"/>
      <c r="K33" s="17"/>
      <c r="L33" s="3"/>
    </row>
    <row r="34" spans="2:13" ht="16.2" thickBot="1" x14ac:dyDescent="0.35">
      <c r="B34" s="32"/>
      <c r="C34" s="69" t="s">
        <v>69</v>
      </c>
      <c r="D34" s="68"/>
      <c r="E34" s="16"/>
      <c r="F34" s="16"/>
      <c r="G34" s="25"/>
      <c r="H34" s="26"/>
      <c r="I34" s="26"/>
      <c r="J34" s="27"/>
      <c r="K34" s="17"/>
      <c r="L34" s="26"/>
    </row>
    <row r="35" spans="2:13" ht="15" thickBot="1" x14ac:dyDescent="0.35">
      <c r="B35" s="32"/>
      <c r="C35" s="79" t="s">
        <v>74</v>
      </c>
      <c r="D35" s="71"/>
      <c r="E35" s="16"/>
      <c r="F35" s="16"/>
      <c r="G35" s="19" t="s">
        <v>2</v>
      </c>
      <c r="H35" s="21" t="s">
        <v>3</v>
      </c>
      <c r="I35" s="21" t="s">
        <v>4</v>
      </c>
      <c r="J35" s="19" t="s">
        <v>5</v>
      </c>
      <c r="K35" s="17"/>
      <c r="L35" s="26"/>
    </row>
    <row r="36" spans="2:13" ht="15" thickBot="1" x14ac:dyDescent="0.35">
      <c r="B36" s="32"/>
      <c r="C36" s="63"/>
      <c r="D36" s="68"/>
      <c r="E36" s="16"/>
      <c r="F36" s="16"/>
      <c r="G36" s="59" t="str">
        <f>IF(ROW()-35&lt;='Base de donnée code postal'!$G$2,ROW()-35,"")</f>
        <v/>
      </c>
      <c r="H36" s="60" t="str">
        <f>IF(G36="","",Recherche!$I$33)</f>
        <v/>
      </c>
      <c r="I36" s="61" t="str">
        <f>IF(H36="","",INDEX('Base de donnée code postal'!C2:C35600,MATCH(G36,'Base de donnée code postal'!E2:E35600,0)))</f>
        <v/>
      </c>
      <c r="J36" s="62" t="str">
        <f>IF(H36="","",INDEX('Base de donnée code postal'!B2:B35600,MATCH(G36,'Base de donnée code postal'!E2:E35600,0)))</f>
        <v/>
      </c>
      <c r="K36" s="17"/>
      <c r="L36" s="26"/>
      <c r="M36" s="26"/>
    </row>
    <row r="37" spans="2:13" ht="15" thickBot="1" x14ac:dyDescent="0.35">
      <c r="B37" s="32"/>
      <c r="C37" s="64" t="s">
        <v>60</v>
      </c>
      <c r="D37" s="65" t="s">
        <v>61</v>
      </c>
      <c r="E37" s="16"/>
      <c r="F37" s="16"/>
      <c r="G37" s="59" t="str">
        <f>IF(ROW()-35&lt;='Base de donnée code postal'!$G$2,ROW()-35,"")</f>
        <v/>
      </c>
      <c r="H37" s="60" t="str">
        <f>IF(G37="","",Recherche!$I$33)</f>
        <v/>
      </c>
      <c r="I37" s="61" t="str">
        <f>IF(H37="","",INDEX('Base de donnée code postal'!C3:C35601,MATCH(G37,'Base de donnée code postal'!E3:E35601,0)))</f>
        <v/>
      </c>
      <c r="J37" s="62" t="str">
        <f>IF(H37="","",INDEX('Base de donnée code postal'!B3:B35601,MATCH(G37,'Base de donnée code postal'!E3:E35601,0)))</f>
        <v/>
      </c>
      <c r="K37" s="17"/>
      <c r="L37" s="26"/>
      <c r="M37" s="26"/>
    </row>
    <row r="38" spans="2:13" x14ac:dyDescent="0.3">
      <c r="B38" s="32"/>
      <c r="C38" s="74" t="s">
        <v>70</v>
      </c>
      <c r="D38" s="75">
        <v>1</v>
      </c>
      <c r="E38" s="16"/>
      <c r="F38" s="16"/>
      <c r="G38" s="59" t="str">
        <f>IF(ROW()-35&lt;='Base de donnée code postal'!$G$2,ROW()-35,"")</f>
        <v/>
      </c>
      <c r="H38" s="60" t="str">
        <f>IF(G38="","",Recherche!$I$33)</f>
        <v/>
      </c>
      <c r="I38" s="61" t="str">
        <f>IF(H38="","",INDEX('Base de donnée code postal'!C4:C35602,MATCH(G38,'Base de donnée code postal'!E4:E35602,0)))</f>
        <v/>
      </c>
      <c r="J38" s="62" t="str">
        <f>IF(H38="","",INDEX('Base de donnée code postal'!B4:B35602,MATCH(G38,'Base de donnée code postal'!E4:E35602,0)))</f>
        <v/>
      </c>
      <c r="K38" s="17"/>
      <c r="L38" s="31"/>
      <c r="M38" s="26"/>
    </row>
    <row r="39" spans="2:13" x14ac:dyDescent="0.3">
      <c r="B39" s="32"/>
      <c r="C39" s="74" t="s">
        <v>65</v>
      </c>
      <c r="D39" s="75">
        <v>0.75</v>
      </c>
      <c r="E39" s="16"/>
      <c r="F39" s="16"/>
      <c r="G39" s="59" t="str">
        <f>IF(ROW()-35&lt;='Base de donnée code postal'!$G$2,ROW()-35,"")</f>
        <v/>
      </c>
      <c r="H39" s="60" t="str">
        <f>IF(G39="","",Recherche!$I$33)</f>
        <v/>
      </c>
      <c r="I39" s="61" t="str">
        <f>IF(H39="","",INDEX('Base de donnée code postal'!C5:C35603,MATCH(G39,'Base de donnée code postal'!E5:E35603,0)))</f>
        <v/>
      </c>
      <c r="J39" s="62" t="str">
        <f>IF(H39="","",INDEX('Base de donnée code postal'!B5:B35603,MATCH(G39,'Base de donnée code postal'!E5:E35603,0)))</f>
        <v/>
      </c>
      <c r="K39" s="17"/>
      <c r="L39" s="26"/>
      <c r="M39" s="26"/>
    </row>
    <row r="40" spans="2:13" x14ac:dyDescent="0.3">
      <c r="B40" s="32"/>
      <c r="C40" s="74" t="s">
        <v>66</v>
      </c>
      <c r="D40" s="75">
        <v>0.5</v>
      </c>
      <c r="E40" s="16"/>
      <c r="F40" s="16"/>
      <c r="G40" s="59" t="str">
        <f>IF(ROW()-35&lt;='Base de donnée code postal'!$G$2,ROW()-35,"")</f>
        <v/>
      </c>
      <c r="H40" s="60" t="str">
        <f>IF(G40="","",Recherche!$I$33)</f>
        <v/>
      </c>
      <c r="I40" s="61" t="str">
        <f>IF(H40="","",INDEX('Base de donnée code postal'!C6:C35604,MATCH(G40,'Base de donnée code postal'!E6:E35604,0)))</f>
        <v/>
      </c>
      <c r="J40" s="62" t="str">
        <f>IF(H40="","",INDEX('Base de donnée code postal'!B6:B35604,MATCH(G40,'Base de donnée code postal'!E6:E35604,0)))</f>
        <v/>
      </c>
      <c r="K40" s="17"/>
      <c r="L40" s="26"/>
      <c r="M40" s="26"/>
    </row>
    <row r="41" spans="2:13" x14ac:dyDescent="0.3">
      <c r="B41" s="32"/>
      <c r="C41" s="74" t="s">
        <v>67</v>
      </c>
      <c r="D41" s="75">
        <v>0.2</v>
      </c>
      <c r="E41" s="16"/>
      <c r="F41" s="16"/>
      <c r="G41" s="59" t="str">
        <f>IF(ROW()-35&lt;='Base de donnée code postal'!$G$2,ROW()-35,"")</f>
        <v/>
      </c>
      <c r="H41" s="60" t="str">
        <f>IF(G41="","",Recherche!$I$33)</f>
        <v/>
      </c>
      <c r="I41" s="61" t="str">
        <f>IF(H41="","",INDEX('Base de donnée code postal'!C7:C35605,MATCH(G41,'Base de donnée code postal'!E7:E35605,0)))</f>
        <v/>
      </c>
      <c r="J41" s="62" t="str">
        <f>IF(H41="","",INDEX('Base de donnée code postal'!B7:B35605,MATCH(G41,'Base de donnée code postal'!E7:E35605,0)))</f>
        <v/>
      </c>
      <c r="K41" s="17"/>
      <c r="L41" s="26"/>
      <c r="M41" s="26"/>
    </row>
    <row r="42" spans="2:13" ht="15" thickBot="1" x14ac:dyDescent="0.35">
      <c r="B42" s="32"/>
      <c r="C42" s="76" t="s">
        <v>68</v>
      </c>
      <c r="D42" s="77">
        <v>0</v>
      </c>
      <c r="E42" s="16"/>
      <c r="F42" s="16"/>
      <c r="G42" s="59" t="str">
        <f>IF(ROW()-35&lt;='Base de donnée code postal'!$G$2,ROW()-35,"")</f>
        <v/>
      </c>
      <c r="H42" s="60" t="str">
        <f>IF(G42="","",Recherche!$I$33)</f>
        <v/>
      </c>
      <c r="I42" s="61" t="str">
        <f>IF(H42="","",INDEX('Base de donnée code postal'!C8:C35606,MATCH(G42,'Base de donnée code postal'!E8:E35606,0)))</f>
        <v/>
      </c>
      <c r="J42" s="62" t="str">
        <f>IF(H42="","",INDEX('Base de donnée code postal'!B8:B35606,MATCH(G42,'Base de donnée code postal'!E8:E35606,0)))</f>
        <v/>
      </c>
      <c r="K42" s="17"/>
      <c r="L42" s="31"/>
      <c r="M42" s="26"/>
    </row>
    <row r="43" spans="2:13" x14ac:dyDescent="0.3">
      <c r="B43" s="32"/>
      <c r="C43" s="63"/>
      <c r="D43" s="68"/>
      <c r="E43" s="16"/>
      <c r="F43" s="16"/>
      <c r="G43" s="59" t="str">
        <f>IF(ROW()-35&lt;='Base de donnée code postal'!$G$2,ROW()-35,"")</f>
        <v/>
      </c>
      <c r="H43" s="60" t="str">
        <f>IF(G43="","",Recherche!$I$33)</f>
        <v/>
      </c>
      <c r="I43" s="61" t="str">
        <f>IF(H43="","",INDEX('Base de donnée code postal'!C9:C35607,MATCH(G43,'Base de donnée code postal'!E9:E35607,0)))</f>
        <v/>
      </c>
      <c r="J43" s="62" t="str">
        <f>IF(H43="","",INDEX('Base de donnée code postal'!B9:B35607,MATCH(G43,'Base de donnée code postal'!E9:E35607,0)))</f>
        <v/>
      </c>
      <c r="K43" s="17"/>
      <c r="L43" s="26"/>
      <c r="M43" s="26"/>
    </row>
    <row r="44" spans="2:13" x14ac:dyDescent="0.3">
      <c r="B44" s="32"/>
      <c r="C44" s="63"/>
      <c r="D44" s="68"/>
      <c r="E44" s="16"/>
      <c r="F44" s="16"/>
      <c r="G44" s="59" t="str">
        <f>IF(ROW()-35&lt;='Base de donnée code postal'!$G$2,ROW()-35,"")</f>
        <v/>
      </c>
      <c r="H44" s="60" t="str">
        <f>IF(G44="","",Recherche!$I$33)</f>
        <v/>
      </c>
      <c r="I44" s="61" t="str">
        <f>IF(H44="","",INDEX('Base de donnée code postal'!C10:C35608,MATCH(G44,'Base de donnée code postal'!E10:E35608,0)))</f>
        <v/>
      </c>
      <c r="J44" s="62" t="str">
        <f>IF(H44="","",INDEX('Base de donnée code postal'!B10:B35608,MATCH(G44,'Base de donnée code postal'!E10:E35608,0)))</f>
        <v/>
      </c>
      <c r="K44" s="17"/>
      <c r="L44" s="31"/>
      <c r="M44" s="26"/>
    </row>
    <row r="45" spans="2:13" ht="15.6" x14ac:dyDescent="0.3">
      <c r="B45" s="32"/>
      <c r="C45" s="69" t="s">
        <v>64</v>
      </c>
      <c r="D45" s="68"/>
      <c r="E45" s="16"/>
      <c r="F45" s="16"/>
      <c r="G45" s="59" t="str">
        <f>IF(ROW()-35&lt;='Base de donnée code postal'!$G$2,ROW()-35,"")</f>
        <v/>
      </c>
      <c r="H45" s="60" t="str">
        <f>IF(G45="","",Recherche!$I$33)</f>
        <v/>
      </c>
      <c r="I45" s="61" t="str">
        <f>IF(H45="","",INDEX('Base de donnée code postal'!C11:C35609,MATCH(G45,'Base de donnée code postal'!E11:E35609,0)))</f>
        <v/>
      </c>
      <c r="J45" s="62" t="str">
        <f>IF(H45="","",INDEX('Base de donnée code postal'!B11:B35609,MATCH(G45,'Base de donnée code postal'!E11:E35609,0)))</f>
        <v/>
      </c>
      <c r="K45" s="17"/>
      <c r="L45" s="26"/>
      <c r="M45" s="26"/>
    </row>
    <row r="46" spans="2:13" x14ac:dyDescent="0.3">
      <c r="B46" s="32"/>
      <c r="C46" s="78" t="s">
        <v>75</v>
      </c>
      <c r="D46" s="68"/>
      <c r="E46" s="16"/>
      <c r="F46" s="16"/>
      <c r="G46" s="59" t="str">
        <f>IF(ROW()-35&lt;='Base de donnée code postal'!$G$2,ROW()-35,"")</f>
        <v/>
      </c>
      <c r="H46" s="60" t="str">
        <f>IF(G46="","",Recherche!$I$33)</f>
        <v/>
      </c>
      <c r="I46" s="61" t="str">
        <f>IF(H46="","",INDEX('Base de donnée code postal'!C12:C35610,MATCH(G46,'Base de donnée code postal'!E12:E35610,0)))</f>
        <v/>
      </c>
      <c r="J46" s="62" t="str">
        <f>IF(H46="","",INDEX('Base de donnée code postal'!B12:B35610,MATCH(G46,'Base de donnée code postal'!E12:E35610,0)))</f>
        <v/>
      </c>
      <c r="K46" s="17"/>
      <c r="L46" s="26"/>
      <c r="M46" s="26"/>
    </row>
    <row r="47" spans="2:13" ht="15" thickBot="1" x14ac:dyDescent="0.35">
      <c r="B47" s="32"/>
      <c r="C47" s="70"/>
      <c r="D47" s="71"/>
      <c r="E47" s="16"/>
      <c r="F47" s="16"/>
      <c r="G47" s="59" t="str">
        <f>IF(ROW()-35&lt;='Base de donnée code postal'!$G$2,ROW()-35,"")</f>
        <v/>
      </c>
      <c r="H47" s="60" t="str">
        <f>IF(G47="","",Recherche!$I$33)</f>
        <v/>
      </c>
      <c r="I47" s="61" t="str">
        <f>IF(H47="","",INDEX('Base de donnée code postal'!C13:C35611,MATCH(G47,'Base de donnée code postal'!E13:E35611,0)))</f>
        <v/>
      </c>
      <c r="J47" s="62" t="str">
        <f>IF(H47="","",INDEX('Base de donnée code postal'!B13:B35611,MATCH(G47,'Base de donnée code postal'!E13:E35611,0)))</f>
        <v/>
      </c>
      <c r="K47" s="17"/>
      <c r="L47" s="26"/>
      <c r="M47" s="26"/>
    </row>
    <row r="48" spans="2:13" ht="15" thickBot="1" x14ac:dyDescent="0.35">
      <c r="B48" s="32"/>
      <c r="C48" s="64" t="s">
        <v>60</v>
      </c>
      <c r="D48" s="65" t="s">
        <v>61</v>
      </c>
      <c r="E48" s="16"/>
      <c r="F48" s="16"/>
      <c r="G48" s="59" t="str">
        <f>IF(ROW()-35&lt;='Base de donnée code postal'!$G$2,ROW()-35,"")</f>
        <v/>
      </c>
      <c r="H48" s="60" t="str">
        <f>IF(G48="","",Recherche!$I$33)</f>
        <v/>
      </c>
      <c r="I48" s="61" t="str">
        <f>IF(H48="","",INDEX('Base de donnée code postal'!C14:C35612,MATCH(G48,'Base de donnée code postal'!E14:E35612,0)))</f>
        <v/>
      </c>
      <c r="J48" s="62" t="str">
        <f>IF(H48="","",INDEX('Base de donnée code postal'!B14:B35612,MATCH(G48,'Base de donnée code postal'!E14:E35612,0)))</f>
        <v/>
      </c>
      <c r="K48" s="17"/>
      <c r="L48" s="26"/>
      <c r="M48" s="26"/>
    </row>
    <row r="49" spans="2:11" x14ac:dyDescent="0.3">
      <c r="B49" s="32"/>
      <c r="C49" s="74" t="s">
        <v>62</v>
      </c>
      <c r="D49" s="75">
        <v>1</v>
      </c>
      <c r="E49" s="16"/>
      <c r="F49" s="16"/>
      <c r="G49" s="59" t="str">
        <f>IF(ROW()-35&lt;='Base de donnée code postal'!$G$2,ROW()-35,"")</f>
        <v/>
      </c>
      <c r="H49" s="60" t="str">
        <f>IF(G49="","",Recherche!$I$33)</f>
        <v/>
      </c>
      <c r="I49" s="61" t="str">
        <f>IF(H49="","",INDEX('Base de donnée code postal'!C15:C35613,MATCH(G49,'Base de donnée code postal'!E15:E35613,0)))</f>
        <v/>
      </c>
      <c r="J49" s="62" t="str">
        <f>IF(H49="","",INDEX('Base de donnée code postal'!B15:B35613,MATCH(G49,'Base de donnée code postal'!E15:E35613,0)))</f>
        <v/>
      </c>
      <c r="K49" s="17"/>
    </row>
    <row r="50" spans="2:11" x14ac:dyDescent="0.3">
      <c r="B50" s="32"/>
      <c r="C50" s="74" t="s">
        <v>65</v>
      </c>
      <c r="D50" s="75">
        <v>0.75</v>
      </c>
      <c r="E50" s="16"/>
      <c r="F50" s="16"/>
      <c r="G50" s="59" t="str">
        <f>IF(ROW()-35&lt;='Base de donnée code postal'!$G$2,ROW()-35,"")</f>
        <v/>
      </c>
      <c r="H50" s="60" t="str">
        <f>IF(G50="","",Recherche!$I$33)</f>
        <v/>
      </c>
      <c r="I50" s="61" t="str">
        <f>IF(H50="","",INDEX('Base de donnée code postal'!C16:C35614,MATCH(G50,'Base de donnée code postal'!E16:E35614,0)))</f>
        <v/>
      </c>
      <c r="J50" s="62" t="str">
        <f>IF(H50="","",INDEX('Base de donnée code postal'!B16:B35614,MATCH(G50,'Base de donnée code postal'!E16:E35614,0)))</f>
        <v/>
      </c>
      <c r="K50" s="17"/>
    </row>
    <row r="51" spans="2:11" x14ac:dyDescent="0.3">
      <c r="B51" s="32"/>
      <c r="C51" s="74" t="s">
        <v>66</v>
      </c>
      <c r="D51" s="75">
        <v>0.5</v>
      </c>
      <c r="E51" s="16"/>
      <c r="F51" s="16"/>
      <c r="G51" s="59" t="str">
        <f>IF(ROW()-35&lt;='Base de donnée code postal'!$G$2,ROW()-35,"")</f>
        <v/>
      </c>
      <c r="H51" s="60" t="str">
        <f>IF(G51="","",Recherche!$I$33)</f>
        <v/>
      </c>
      <c r="I51" s="61" t="str">
        <f>IF(H51="","",INDEX('Base de donnée code postal'!C17:C35615,MATCH(G51,'Base de donnée code postal'!E17:E35615,0)))</f>
        <v/>
      </c>
      <c r="J51" s="62" t="str">
        <f>IF(H51="","",INDEX('Base de donnée code postal'!B17:B35615,MATCH(G51,'Base de donnée code postal'!E17:E35615,0)))</f>
        <v/>
      </c>
      <c r="K51" s="17"/>
    </row>
    <row r="52" spans="2:11" x14ac:dyDescent="0.3">
      <c r="B52" s="32"/>
      <c r="C52" s="74" t="s">
        <v>67</v>
      </c>
      <c r="D52" s="75">
        <v>0.2</v>
      </c>
      <c r="E52" s="16"/>
      <c r="F52" s="16"/>
      <c r="G52" s="59" t="str">
        <f>IF(ROW()-35&lt;='Base de donnée code postal'!$G$2,ROW()-35,"")</f>
        <v/>
      </c>
      <c r="H52" s="60" t="str">
        <f>IF(G52="","",Recherche!$I$33)</f>
        <v/>
      </c>
      <c r="I52" s="61" t="str">
        <f>IF(H52="","",INDEX('Base de donnée code postal'!C18:C35616,MATCH(G52,'Base de donnée code postal'!E18:E35616,0)))</f>
        <v/>
      </c>
      <c r="J52" s="62" t="str">
        <f>IF(H52="","",INDEX('Base de donnée code postal'!B18:B35616,MATCH(G52,'Base de donnée code postal'!E18:E35616,0)))</f>
        <v/>
      </c>
      <c r="K52" s="17"/>
    </row>
    <row r="53" spans="2:11" ht="15" thickBot="1" x14ac:dyDescent="0.35">
      <c r="B53" s="32"/>
      <c r="C53" s="76" t="s">
        <v>68</v>
      </c>
      <c r="D53" s="77">
        <v>0</v>
      </c>
      <c r="E53" s="16"/>
      <c r="F53" s="16"/>
      <c r="G53" s="59" t="str">
        <f>IF(ROW()-35&lt;='Base de donnée code postal'!$G$2,ROW()-35,"")</f>
        <v/>
      </c>
      <c r="H53" s="60" t="str">
        <f>IF(G53="","",Recherche!$I$33)</f>
        <v/>
      </c>
      <c r="I53" s="61" t="str">
        <f>IF(H53="","",INDEX('Base de donnée code postal'!C19:C35617,MATCH(G53,'Base de donnée code postal'!E19:E35617,0)))</f>
        <v/>
      </c>
      <c r="J53" s="62" t="str">
        <f>IF(H53="","",INDEX('Base de donnée code postal'!B19:B35617,MATCH(G53,'Base de donnée code postal'!E19:E35617,0)))</f>
        <v/>
      </c>
      <c r="K53" s="17"/>
    </row>
    <row r="54" spans="2:11" x14ac:dyDescent="0.3">
      <c r="B54" s="32"/>
      <c r="C54" s="63"/>
      <c r="D54" s="68"/>
      <c r="E54" s="16"/>
      <c r="F54" s="16"/>
      <c r="G54" s="59" t="str">
        <f>IF(ROW()-35&lt;='Base de donnée code postal'!$G$2,ROW()-35,"")</f>
        <v/>
      </c>
      <c r="H54" s="60" t="str">
        <f>IF(G54="","",Recherche!$I$33)</f>
        <v/>
      </c>
      <c r="I54" s="61" t="str">
        <f>IF(H54="","",INDEX('Base de donnée code postal'!C20:C35618,MATCH(G54,'Base de donnée code postal'!E20:E35618,0)))</f>
        <v/>
      </c>
      <c r="J54" s="62" t="str">
        <f>IF(H54="","",INDEX('Base de donnée code postal'!B20:B35618,MATCH(G54,'Base de donnée code postal'!E20:E35618,0)))</f>
        <v/>
      </c>
      <c r="K54" s="17"/>
    </row>
    <row r="55" spans="2:11" x14ac:dyDescent="0.3">
      <c r="B55" s="32"/>
      <c r="C55" s="63"/>
      <c r="D55" s="68"/>
      <c r="E55" s="16"/>
      <c r="F55" s="16"/>
      <c r="G55" s="59" t="str">
        <f>IF(ROW()-35&lt;='Base de donnée code postal'!$G$2,ROW()-35,"")</f>
        <v/>
      </c>
      <c r="H55" s="60" t="str">
        <f>IF(G55="","",Recherche!$I$33)</f>
        <v/>
      </c>
      <c r="I55" s="61" t="str">
        <f>IF(H55="","",INDEX('Base de donnée code postal'!C21:C35619,MATCH(G55,'Base de donnée code postal'!E21:E35619,0)))</f>
        <v/>
      </c>
      <c r="J55" s="62" t="str">
        <f>IF(H55="","",INDEX('Base de donnée code postal'!B21:B35619,MATCH(G55,'Base de donnée code postal'!E21:E35619,0)))</f>
        <v/>
      </c>
      <c r="K55" s="17"/>
    </row>
    <row r="56" spans="2:11" ht="15.6" x14ac:dyDescent="0.3">
      <c r="B56" s="32"/>
      <c r="C56" s="69" t="s">
        <v>71</v>
      </c>
      <c r="D56" s="68"/>
      <c r="E56" s="16"/>
      <c r="F56" s="16"/>
      <c r="G56" s="59" t="str">
        <f>IF(ROW()-35&lt;='Base de donnée code postal'!$G$2,ROW()-35,"")</f>
        <v/>
      </c>
      <c r="H56" s="60" t="str">
        <f>IF(G56="","",Recherche!$I$33)</f>
        <v/>
      </c>
      <c r="I56" s="61" t="str">
        <f>IF(H56="","",INDEX('Base de donnée code postal'!C22:C35620,MATCH(G56,'Base de donnée code postal'!E22:E35620,0)))</f>
        <v/>
      </c>
      <c r="J56" s="62" t="str">
        <f>IF(H56="","",INDEX('Base de donnée code postal'!B22:B35620,MATCH(G56,'Base de donnée code postal'!E22:E35620,0)))</f>
        <v/>
      </c>
      <c r="K56" s="17"/>
    </row>
    <row r="57" spans="2:11" x14ac:dyDescent="0.3">
      <c r="B57" s="32"/>
      <c r="C57" s="78" t="s">
        <v>76</v>
      </c>
      <c r="D57" s="71"/>
      <c r="E57" s="16"/>
      <c r="F57" s="16"/>
      <c r="G57" s="59" t="str">
        <f>IF(ROW()-35&lt;='Base de donnée code postal'!$G$2,ROW()-35,"")</f>
        <v/>
      </c>
      <c r="H57" s="60" t="str">
        <f>IF(G57="","",Recherche!$I$33)</f>
        <v/>
      </c>
      <c r="I57" s="61" t="str">
        <f>IF(H57="","",INDEX('Base de donnée code postal'!C23:C35621,MATCH(G57,'Base de donnée code postal'!E23:E35621,0)))</f>
        <v/>
      </c>
      <c r="J57" s="62" t="str">
        <f>IF(H57="","",INDEX('Base de donnée code postal'!B23:B35621,MATCH(G57,'Base de donnée code postal'!E23:E35621,0)))</f>
        <v/>
      </c>
      <c r="K57" s="17"/>
    </row>
    <row r="58" spans="2:11" ht="15" thickBot="1" x14ac:dyDescent="0.35">
      <c r="B58" s="32"/>
      <c r="C58" s="70"/>
      <c r="D58" s="71"/>
      <c r="E58" s="16"/>
      <c r="F58" s="16"/>
      <c r="G58" s="59" t="str">
        <f>IF(ROW()-35&lt;='Base de donnée code postal'!$G$2,ROW()-35,"")</f>
        <v/>
      </c>
      <c r="H58" s="60" t="str">
        <f>IF(G58="","",Recherche!$I$33)</f>
        <v/>
      </c>
      <c r="I58" s="61" t="str">
        <f>IF(H58="","",INDEX('Base de donnée code postal'!C24:C35622,MATCH(G58,'Base de donnée code postal'!E24:E35622,0)))</f>
        <v/>
      </c>
      <c r="J58" s="62" t="str">
        <f>IF(H58="","",INDEX('Base de donnée code postal'!B24:B35622,MATCH(G58,'Base de donnée code postal'!E24:E35622,0)))</f>
        <v/>
      </c>
      <c r="K58" s="17"/>
    </row>
    <row r="59" spans="2:11" ht="15" thickBot="1" x14ac:dyDescent="0.35">
      <c r="B59" s="32"/>
      <c r="C59" s="64" t="s">
        <v>60</v>
      </c>
      <c r="D59" s="65" t="s">
        <v>61</v>
      </c>
      <c r="E59" s="16"/>
      <c r="F59" s="16"/>
      <c r="G59" s="59" t="str">
        <f>IF(ROW()-35&lt;='Base de donnée code postal'!$G$2,ROW()-35,"")</f>
        <v/>
      </c>
      <c r="H59" s="60" t="str">
        <f>IF(G59="","",Recherche!$I$33)</f>
        <v/>
      </c>
      <c r="I59" s="61" t="str">
        <f>IF(H59="","",INDEX('Base de donnée code postal'!C25:C35623,MATCH(G59,'Base de donnée code postal'!E25:E35623,0)))</f>
        <v/>
      </c>
      <c r="J59" s="62" t="str">
        <f>IF(H59="","",INDEX('Base de donnée code postal'!B25:B35623,MATCH(G59,'Base de donnée code postal'!E25:E35623,0)))</f>
        <v/>
      </c>
      <c r="K59" s="17"/>
    </row>
    <row r="60" spans="2:11" x14ac:dyDescent="0.3">
      <c r="B60" s="32"/>
      <c r="C60" s="74" t="s">
        <v>62</v>
      </c>
      <c r="D60" s="75">
        <v>1</v>
      </c>
      <c r="E60" s="16"/>
      <c r="F60" s="16"/>
      <c r="G60" s="59" t="str">
        <f>IF(ROW()-35&lt;='Base de donnée code postal'!$G$2,ROW()-35,"")</f>
        <v/>
      </c>
      <c r="H60" s="60" t="str">
        <f>IF(G60="","",Recherche!$I$33)</f>
        <v/>
      </c>
      <c r="I60" s="61" t="str">
        <f>IF(H60="","",INDEX('Base de donnée code postal'!C26:C35624,MATCH(G60,'Base de donnée code postal'!E26:E35624,0)))</f>
        <v/>
      </c>
      <c r="J60" s="62" t="str">
        <f>IF(H60="","",INDEX('Base de donnée code postal'!B26:B35624,MATCH(G60,'Base de donnée code postal'!E26:E35624,0)))</f>
        <v/>
      </c>
      <c r="K60" s="17"/>
    </row>
    <row r="61" spans="2:11" x14ac:dyDescent="0.3">
      <c r="B61" s="32"/>
      <c r="C61" s="74" t="s">
        <v>65</v>
      </c>
      <c r="D61" s="75">
        <v>0.6</v>
      </c>
      <c r="E61" s="16"/>
      <c r="F61" s="16"/>
      <c r="G61" s="59" t="str">
        <f>IF(ROW()-35&lt;='Base de donnée code postal'!$G$2,ROW()-35,"")</f>
        <v/>
      </c>
      <c r="H61" s="60" t="str">
        <f>IF(G61="","",Recherche!$I$33)</f>
        <v/>
      </c>
      <c r="I61" s="61" t="str">
        <f>IF(H61="","",INDEX('Base de donnée code postal'!C27:C35625,MATCH(G61,'Base de donnée code postal'!E27:E35625,0)))</f>
        <v/>
      </c>
      <c r="J61" s="62" t="str">
        <f>IF(H61="","",INDEX('Base de donnée code postal'!B27:B35625,MATCH(G61,'Base de donnée code postal'!E27:E35625,0)))</f>
        <v/>
      </c>
      <c r="K61" s="17"/>
    </row>
    <row r="62" spans="2:11" x14ac:dyDescent="0.3">
      <c r="B62" s="32"/>
      <c r="C62" s="74" t="s">
        <v>66</v>
      </c>
      <c r="D62" s="75">
        <v>0.4</v>
      </c>
      <c r="E62" s="16"/>
      <c r="F62" s="16"/>
      <c r="G62" s="59" t="str">
        <f>IF(ROW()-35&lt;='Base de donnée code postal'!$G$2,ROW()-35,"")</f>
        <v/>
      </c>
      <c r="H62" s="60" t="str">
        <f>IF(G62="","",Recherche!$I$33)</f>
        <v/>
      </c>
      <c r="I62" s="61" t="str">
        <f>IF(H62="","",INDEX('Base de donnée code postal'!C28:C35626,MATCH(G62,'Base de donnée code postal'!E28:E35626,0)))</f>
        <v/>
      </c>
      <c r="J62" s="62" t="str">
        <f>IF(H62="","",INDEX('Base de donnée code postal'!B28:B35626,MATCH(G62,'Base de donnée code postal'!E28:E35626,0)))</f>
        <v/>
      </c>
      <c r="K62" s="17"/>
    </row>
    <row r="63" spans="2:11" x14ac:dyDescent="0.3">
      <c r="B63" s="32"/>
      <c r="C63" s="74" t="s">
        <v>67</v>
      </c>
      <c r="D63" s="75">
        <v>0.2</v>
      </c>
      <c r="E63" s="16"/>
      <c r="F63" s="16"/>
      <c r="G63" s="59" t="str">
        <f>IF(ROW()-35&lt;='Base de donnée code postal'!$G$2,ROW()-35,"")</f>
        <v/>
      </c>
      <c r="H63" s="60" t="str">
        <f>IF(G63="","",Recherche!$I$33)</f>
        <v/>
      </c>
      <c r="I63" s="61" t="str">
        <f>IF(H63="","",INDEX('Base de donnée code postal'!C29:C35627,MATCH(G63,'Base de donnée code postal'!E29:E35627,0)))</f>
        <v/>
      </c>
      <c r="J63" s="62" t="str">
        <f>IF(H63="","",INDEX('Base de donnée code postal'!B29:B35627,MATCH(G63,'Base de donnée code postal'!E29:E35627,0)))</f>
        <v/>
      </c>
      <c r="K63" s="17"/>
    </row>
    <row r="64" spans="2:11" ht="15" thickBot="1" x14ac:dyDescent="0.35">
      <c r="B64" s="32"/>
      <c r="C64" s="76" t="s">
        <v>68</v>
      </c>
      <c r="D64" s="77">
        <v>0</v>
      </c>
      <c r="E64" s="16"/>
      <c r="F64" s="16"/>
      <c r="G64" s="59" t="str">
        <f>IF(ROW()-35&lt;='Base de donnée code postal'!$G$2,ROW()-35,"")</f>
        <v/>
      </c>
      <c r="H64" s="60" t="str">
        <f>IF(G64="","",Recherche!$I$33)</f>
        <v/>
      </c>
      <c r="I64" s="61" t="str">
        <f>IF(H64="","",INDEX('Base de donnée code postal'!C30:C35628,MATCH(G64,'Base de donnée code postal'!E30:E35628,0)))</f>
        <v/>
      </c>
      <c r="J64" s="62" t="str">
        <f>IF(H64="","",INDEX('Base de donnée code postal'!B30:B35628,MATCH(G64,'Base de donnée code postal'!E30:E35628,0)))</f>
        <v/>
      </c>
      <c r="K64" s="17"/>
    </row>
    <row r="65" spans="2:11" x14ac:dyDescent="0.3">
      <c r="B65" s="32"/>
      <c r="C65" s="54"/>
      <c r="D65" s="54"/>
      <c r="E65" s="16"/>
      <c r="F65" s="16"/>
      <c r="G65" s="59" t="str">
        <f>IF(ROW()-35&lt;='Base de donnée code postal'!$G$2,ROW()-35,"")</f>
        <v/>
      </c>
      <c r="H65" s="60" t="str">
        <f>IF(G65="","",Recherche!$I$33)</f>
        <v/>
      </c>
      <c r="I65" s="61" t="str">
        <f>IF(H65="","",INDEX('Base de donnée code postal'!C31:C35629,MATCH(G65,'Base de donnée code postal'!E31:E35629,0)))</f>
        <v/>
      </c>
      <c r="J65" s="62" t="str">
        <f>IF(H65="","",INDEX('Base de donnée code postal'!B31:B35629,MATCH(G65,'Base de donnée code postal'!E31:E35629,0)))</f>
        <v/>
      </c>
      <c r="K65" s="17"/>
    </row>
    <row r="66" spans="2:11" x14ac:dyDescent="0.3">
      <c r="B66" s="32"/>
      <c r="C66" s="54"/>
      <c r="D66" s="54"/>
      <c r="E66" s="16"/>
      <c r="F66" s="16"/>
      <c r="G66" s="59" t="str">
        <f>IF(ROW()-35&lt;='Base de donnée code postal'!$G$2,ROW()-35,"")</f>
        <v/>
      </c>
      <c r="H66" s="60" t="str">
        <f>IF(G66="","",Recherche!$I$33)</f>
        <v/>
      </c>
      <c r="I66" s="61" t="str">
        <f>IF(H66="","",INDEX('Base de donnée code postal'!C32:C35630,MATCH(G66,'Base de donnée code postal'!E32:E35630,0)))</f>
        <v/>
      </c>
      <c r="J66" s="62" t="str">
        <f>IF(H66="","",INDEX('Base de donnée code postal'!B32:B35630,MATCH(G66,'Base de donnée code postal'!E32:E35630,0)))</f>
        <v/>
      </c>
      <c r="K66" s="17"/>
    </row>
    <row r="67" spans="2:11" x14ac:dyDescent="0.3">
      <c r="B67" s="32"/>
      <c r="C67" s="16"/>
      <c r="D67" s="16"/>
      <c r="E67" s="16"/>
      <c r="F67" s="16"/>
      <c r="G67" s="59" t="str">
        <f>IF(ROW()-35&lt;='Base de donnée code postal'!$G$2,ROW()-35,"")</f>
        <v/>
      </c>
      <c r="H67" s="60" t="str">
        <f>IF(G67="","",Recherche!$I$33)</f>
        <v/>
      </c>
      <c r="I67" s="61" t="str">
        <f>IF(H67="","",INDEX('Base de donnée code postal'!C33:C35631,MATCH(G67,'Base de donnée code postal'!E33:E35631,0)))</f>
        <v/>
      </c>
      <c r="J67" s="62" t="str">
        <f>IF(H67="","",INDEX('Base de donnée code postal'!B33:B35631,MATCH(G67,'Base de donnée code postal'!E33:E35631,0)))</f>
        <v/>
      </c>
      <c r="K67" s="17"/>
    </row>
    <row r="68" spans="2:11" x14ac:dyDescent="0.3">
      <c r="B68" s="32"/>
      <c r="C68" s="16"/>
      <c r="D68" s="16"/>
      <c r="E68" s="16"/>
      <c r="F68" s="16"/>
      <c r="G68" s="59" t="str">
        <f>IF(ROW()-35&lt;='Base de donnée code postal'!$G$2,ROW()-35,"")</f>
        <v/>
      </c>
      <c r="H68" s="60" t="str">
        <f>IF(G68="","",Recherche!$I$33)</f>
        <v/>
      </c>
      <c r="I68" s="61" t="str">
        <f>IF(H68="","",INDEX('Base de donnée code postal'!C34:C35632,MATCH(G68,'Base de donnée code postal'!E34:E35632,0)))</f>
        <v/>
      </c>
      <c r="J68" s="62" t="str">
        <f>IF(H68="","",INDEX('Base de donnée code postal'!B34:B35632,MATCH(G68,'Base de donnée code postal'!E34:E35632,0)))</f>
        <v/>
      </c>
      <c r="K68" s="17"/>
    </row>
    <row r="69" spans="2:11" x14ac:dyDescent="0.3">
      <c r="B69" s="32"/>
      <c r="C69" s="16"/>
      <c r="D69" s="16"/>
      <c r="E69" s="16"/>
      <c r="F69" s="16"/>
      <c r="G69" s="59" t="str">
        <f>IF(ROW()-35&lt;='Base de donnée code postal'!$G$2,ROW()-35,"")</f>
        <v/>
      </c>
      <c r="H69" s="60" t="str">
        <f>IF(G69="","",Recherche!$I$33)</f>
        <v/>
      </c>
      <c r="I69" s="61" t="str">
        <f>IF(H69="","",INDEX('Base de donnée code postal'!C35:C35633,MATCH(G69,'Base de donnée code postal'!E35:E35633,0)))</f>
        <v/>
      </c>
      <c r="J69" s="62" t="str">
        <f>IF(H69="","",INDEX('Base de donnée code postal'!B35:B35633,MATCH(G69,'Base de donnée code postal'!E35:E35633,0)))</f>
        <v/>
      </c>
      <c r="K69" s="17"/>
    </row>
    <row r="70" spans="2:11" ht="15" thickBot="1" x14ac:dyDescent="0.35">
      <c r="B70" s="32"/>
      <c r="C70" s="16"/>
      <c r="D70" s="16"/>
      <c r="E70" s="16"/>
      <c r="F70" s="16"/>
      <c r="G70" s="28" t="s">
        <v>0</v>
      </c>
      <c r="H70" s="29" t="s">
        <v>0</v>
      </c>
      <c r="I70" s="29" t="s">
        <v>0</v>
      </c>
      <c r="J70" s="30" t="s">
        <v>0</v>
      </c>
      <c r="K70" s="17"/>
    </row>
    <row r="71" spans="2:11" ht="15" thickBot="1" x14ac:dyDescent="0.35">
      <c r="B71" s="33"/>
      <c r="C71" s="20"/>
      <c r="D71" s="20"/>
      <c r="E71" s="20"/>
      <c r="F71" s="20"/>
      <c r="G71" s="20"/>
      <c r="H71" s="20"/>
      <c r="I71" s="20"/>
      <c r="J71" s="20"/>
      <c r="K71" s="34"/>
    </row>
    <row r="79" spans="2:11" x14ac:dyDescent="0.3">
      <c r="B79" s="26"/>
    </row>
    <row r="80" spans="2:11" x14ac:dyDescent="0.3">
      <c r="B80" s="26"/>
    </row>
  </sheetData>
  <sheetProtection algorithmName="SHA-512" hashValue="vVgzUlx4O/2EgvVAW0Y8xQiSeQ/VEHA7Pq+WhaRavGzNIBtyDXoILBiiN0X8BQe7coBOm3RpVlHXiVAeCm0m3Q==" saltValue="EUiBZQv1A0TanUyRkvB2cA==" spinCount="100000" sheet="1" objects="1" scenarios="1"/>
  <phoneticPr fontId="0" type="noConversion"/>
  <hyperlinks>
    <hyperlink ref="C35" r:id="rId1"/>
    <hyperlink ref="C46" r:id="rId2"/>
    <hyperlink ref="C57" r:id="rId3"/>
  </hyperlinks>
  <pageMargins left="0.7" right="0.7" top="0.75" bottom="0.75" header="0.3" footer="0.3"/>
  <pageSetup paperSize="9" orientation="portrait" r:id="rId4"/>
  <ignoredErrors>
    <ignoredError sqref="J37:J69" formulaRange="1"/>
  </ignoredErrors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errorTitle="Erreur de Saisie" error="Sélectionnez une ville dans la liste. Attention à l'orthographe. N'oubliez pas d'associer le numéro de département à la ville recherchée (Exemple: Paris 75)" prompt="Sélectionnez une ville dans la liste">
          <x14:formula1>
            <xm:f>'Base de donnée'!$A:$A</xm:f>
          </x14:formula1>
          <xm:sqref>I3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14"/>
  <sheetViews>
    <sheetView topLeftCell="A1945" workbookViewId="0">
      <selection activeCell="B1976" sqref="B1976"/>
    </sheetView>
  </sheetViews>
  <sheetFormatPr baseColWidth="10" defaultRowHeight="14.4" x14ac:dyDescent="0.3"/>
  <cols>
    <col min="1" max="1" width="42.6640625" customWidth="1"/>
    <col min="2" max="2" width="11.109375" bestFit="1" customWidth="1"/>
    <col min="3" max="3" width="11.88671875" customWidth="1"/>
    <col min="4" max="4" width="4" customWidth="1"/>
    <col min="5" max="6" width="14.6640625" bestFit="1" customWidth="1"/>
    <col min="7" max="7" width="3.44140625" bestFit="1" customWidth="1"/>
    <col min="8" max="8" width="19" bestFit="1" customWidth="1"/>
    <col min="9" max="9" width="50.109375" bestFit="1" customWidth="1"/>
    <col min="10" max="10" width="47.109375" bestFit="1" customWidth="1"/>
    <col min="11" max="11" width="3.88671875" customWidth="1"/>
    <col min="12" max="12" width="10.88671875" customWidth="1"/>
    <col min="13" max="13" width="3.6640625" customWidth="1"/>
    <col min="14" max="14" width="36.33203125" bestFit="1" customWidth="1"/>
    <col min="15" max="15" width="94.6640625" bestFit="1" customWidth="1"/>
    <col min="16" max="16" width="105.6640625" bestFit="1" customWidth="1"/>
  </cols>
  <sheetData>
    <row r="1" spans="1:16" x14ac:dyDescent="0.3">
      <c r="A1" s="5" t="s">
        <v>4</v>
      </c>
      <c r="B1" s="5" t="s">
        <v>5</v>
      </c>
      <c r="C1" s="5" t="s">
        <v>3</v>
      </c>
      <c r="D1" s="1"/>
      <c r="E1" s="6" t="s">
        <v>20</v>
      </c>
      <c r="F1" s="6" t="s">
        <v>21</v>
      </c>
      <c r="G1" s="7"/>
      <c r="H1" s="8" t="s">
        <v>22</v>
      </c>
      <c r="I1" s="8" t="s">
        <v>23</v>
      </c>
      <c r="J1" s="8" t="s">
        <v>24</v>
      </c>
      <c r="K1" s="7"/>
      <c r="L1" s="8" t="s">
        <v>25</v>
      </c>
      <c r="M1" s="7"/>
      <c r="N1" s="5" t="s">
        <v>26</v>
      </c>
      <c r="O1" s="5" t="s">
        <v>27</v>
      </c>
      <c r="P1" s="5" t="s">
        <v>18</v>
      </c>
    </row>
    <row r="2" spans="1:16" x14ac:dyDescent="0.3">
      <c r="A2" s="4" t="s">
        <v>4312</v>
      </c>
      <c r="B2" s="10">
        <v>16001</v>
      </c>
      <c r="C2">
        <v>16500</v>
      </c>
      <c r="E2" s="4" t="s">
        <v>31</v>
      </c>
      <c r="F2" s="4" t="s">
        <v>31</v>
      </c>
      <c r="H2" s="80" t="s">
        <v>33</v>
      </c>
      <c r="I2" s="11" t="s">
        <v>33</v>
      </c>
      <c r="J2" s="11" t="s">
        <v>33</v>
      </c>
    </row>
    <row r="3" spans="1:16" x14ac:dyDescent="0.3">
      <c r="A3" s="4" t="s">
        <v>4313</v>
      </c>
      <c r="B3" s="10">
        <v>16002</v>
      </c>
      <c r="C3">
        <v>16700</v>
      </c>
      <c r="E3" s="4" t="s">
        <v>31</v>
      </c>
      <c r="F3" s="4" t="s">
        <v>34</v>
      </c>
      <c r="H3" s="80" t="s">
        <v>33</v>
      </c>
      <c r="I3" s="11" t="s">
        <v>33</v>
      </c>
      <c r="J3" s="11" t="s">
        <v>33</v>
      </c>
    </row>
    <row r="4" spans="1:16" x14ac:dyDescent="0.3">
      <c r="A4" s="4" t="s">
        <v>4314</v>
      </c>
      <c r="B4" s="10">
        <v>16003</v>
      </c>
      <c r="C4">
        <v>16110</v>
      </c>
      <c r="E4" s="4" t="s">
        <v>31</v>
      </c>
      <c r="F4" s="4" t="s">
        <v>31</v>
      </c>
      <c r="H4" s="80" t="s">
        <v>32</v>
      </c>
      <c r="I4" s="11" t="s">
        <v>33</v>
      </c>
      <c r="J4" s="11" t="s">
        <v>33</v>
      </c>
    </row>
    <row r="5" spans="1:16" x14ac:dyDescent="0.3">
      <c r="A5" s="4" t="s">
        <v>4315</v>
      </c>
      <c r="B5" s="10">
        <v>16005</v>
      </c>
      <c r="C5">
        <v>16140</v>
      </c>
      <c r="E5" s="4" t="s">
        <v>31</v>
      </c>
      <c r="F5" s="4" t="s">
        <v>31</v>
      </c>
      <c r="H5" s="80" t="s">
        <v>33</v>
      </c>
      <c r="I5" s="11" t="s">
        <v>33</v>
      </c>
      <c r="J5" s="11" t="s">
        <v>33</v>
      </c>
    </row>
    <row r="6" spans="1:16" x14ac:dyDescent="0.3">
      <c r="A6" s="4" t="s">
        <v>4316</v>
      </c>
      <c r="B6" s="10">
        <v>16007</v>
      </c>
      <c r="C6">
        <v>16490</v>
      </c>
      <c r="E6" s="4" t="s">
        <v>31</v>
      </c>
      <c r="F6" s="4" t="s">
        <v>31</v>
      </c>
      <c r="H6" s="80" t="s">
        <v>33</v>
      </c>
      <c r="I6" s="11" t="s">
        <v>33</v>
      </c>
      <c r="J6" s="11" t="s">
        <v>33</v>
      </c>
    </row>
    <row r="7" spans="1:16" x14ac:dyDescent="0.3">
      <c r="A7" s="4" t="s">
        <v>4317</v>
      </c>
      <c r="B7" s="10">
        <v>16008</v>
      </c>
      <c r="C7">
        <v>16140</v>
      </c>
      <c r="E7" s="4" t="s">
        <v>31</v>
      </c>
      <c r="F7" s="4" t="s">
        <v>31</v>
      </c>
      <c r="H7" s="80" t="s">
        <v>32</v>
      </c>
      <c r="I7" s="11" t="s">
        <v>33</v>
      </c>
      <c r="J7" s="11" t="s">
        <v>33</v>
      </c>
    </row>
    <row r="8" spans="1:16" x14ac:dyDescent="0.3">
      <c r="A8" s="4" t="s">
        <v>4318</v>
      </c>
      <c r="B8" s="10">
        <v>16009</v>
      </c>
      <c r="C8">
        <v>16490</v>
      </c>
      <c r="E8" s="4" t="s">
        <v>31</v>
      </c>
      <c r="F8" s="4" t="s">
        <v>31</v>
      </c>
      <c r="H8" s="80" t="s">
        <v>33</v>
      </c>
      <c r="I8" s="11" t="s">
        <v>33</v>
      </c>
      <c r="J8" s="11" t="s">
        <v>33</v>
      </c>
    </row>
    <row r="9" spans="1:16" x14ac:dyDescent="0.3">
      <c r="A9" s="4" t="s">
        <v>4319</v>
      </c>
      <c r="B9" s="10">
        <v>16010</v>
      </c>
      <c r="C9">
        <v>16300</v>
      </c>
      <c r="E9" s="4" t="s">
        <v>31</v>
      </c>
      <c r="F9" s="4" t="s">
        <v>31</v>
      </c>
      <c r="H9" s="80" t="s">
        <v>32</v>
      </c>
      <c r="I9" s="11" t="s">
        <v>32</v>
      </c>
      <c r="J9" s="11" t="s">
        <v>32</v>
      </c>
    </row>
    <row r="10" spans="1:16" x14ac:dyDescent="0.3">
      <c r="A10" s="4" t="s">
        <v>4320</v>
      </c>
      <c r="B10" s="10">
        <v>16011</v>
      </c>
      <c r="C10">
        <v>16560</v>
      </c>
      <c r="E10" s="4" t="s">
        <v>31</v>
      </c>
      <c r="F10" s="4" t="s">
        <v>31</v>
      </c>
      <c r="H10" s="80" t="s">
        <v>32</v>
      </c>
      <c r="I10" s="11" t="s">
        <v>33</v>
      </c>
      <c r="J10" s="11" t="s">
        <v>33</v>
      </c>
    </row>
    <row r="11" spans="1:16" x14ac:dyDescent="0.3">
      <c r="A11" s="4" t="s">
        <v>4321</v>
      </c>
      <c r="B11" s="10">
        <v>16012</v>
      </c>
      <c r="C11">
        <v>16130</v>
      </c>
      <c r="E11" s="4" t="s">
        <v>31</v>
      </c>
      <c r="F11" s="4" t="s">
        <v>31</v>
      </c>
      <c r="H11" s="80" t="s">
        <v>32</v>
      </c>
      <c r="I11" s="11" t="s">
        <v>32</v>
      </c>
      <c r="J11" s="11" t="s">
        <v>32</v>
      </c>
    </row>
    <row r="12" spans="1:16" x14ac:dyDescent="0.3">
      <c r="A12" s="4" t="s">
        <v>4322</v>
      </c>
      <c r="B12" s="10">
        <v>16013</v>
      </c>
      <c r="C12">
        <v>16120</v>
      </c>
      <c r="E12" s="4" t="s">
        <v>31</v>
      </c>
      <c r="F12" s="4" t="s">
        <v>31</v>
      </c>
      <c r="H12" s="80" t="s">
        <v>32</v>
      </c>
      <c r="I12" s="11" t="s">
        <v>32</v>
      </c>
      <c r="J12" s="11" t="s">
        <v>32</v>
      </c>
    </row>
    <row r="13" spans="1:16" x14ac:dyDescent="0.3">
      <c r="A13" s="4" t="s">
        <v>4323</v>
      </c>
      <c r="B13" s="10">
        <v>16014</v>
      </c>
      <c r="C13">
        <v>16300</v>
      </c>
      <c r="E13" s="4" t="s">
        <v>31</v>
      </c>
      <c r="F13" s="4" t="s">
        <v>31</v>
      </c>
      <c r="H13" s="80" t="s">
        <v>33</v>
      </c>
      <c r="I13" s="11" t="s">
        <v>33</v>
      </c>
      <c r="J13" s="11" t="s">
        <v>33</v>
      </c>
    </row>
    <row r="14" spans="1:16" x14ac:dyDescent="0.3">
      <c r="A14" s="4" t="s">
        <v>4324</v>
      </c>
      <c r="B14" s="10">
        <v>16015</v>
      </c>
      <c r="C14">
        <v>16000</v>
      </c>
      <c r="E14" s="4" t="s">
        <v>31</v>
      </c>
      <c r="F14" s="4" t="s">
        <v>31</v>
      </c>
      <c r="H14" s="80" t="s">
        <v>32</v>
      </c>
      <c r="I14" s="11" t="s">
        <v>32</v>
      </c>
      <c r="J14" s="11" t="s">
        <v>32</v>
      </c>
    </row>
    <row r="15" spans="1:16" x14ac:dyDescent="0.3">
      <c r="A15" s="4" t="s">
        <v>4325</v>
      </c>
      <c r="B15" s="10">
        <v>16016</v>
      </c>
      <c r="C15">
        <v>16500</v>
      </c>
      <c r="E15" s="4" t="s">
        <v>31</v>
      </c>
      <c r="F15" s="4" t="s">
        <v>31</v>
      </c>
      <c r="H15" s="80" t="s">
        <v>33</v>
      </c>
      <c r="I15" s="11" t="s">
        <v>33</v>
      </c>
      <c r="J15" s="11" t="s">
        <v>33</v>
      </c>
    </row>
    <row r="16" spans="1:16" x14ac:dyDescent="0.3">
      <c r="A16" s="4" t="s">
        <v>4326</v>
      </c>
      <c r="B16" s="10">
        <v>16017</v>
      </c>
      <c r="C16">
        <v>16170</v>
      </c>
      <c r="E16" s="4" t="s">
        <v>31</v>
      </c>
      <c r="F16" s="4" t="s">
        <v>31</v>
      </c>
      <c r="H16" s="80" t="s">
        <v>33</v>
      </c>
      <c r="I16" s="11" t="s">
        <v>33</v>
      </c>
      <c r="J16" s="11" t="s">
        <v>33</v>
      </c>
    </row>
    <row r="17" spans="1:10" x14ac:dyDescent="0.3">
      <c r="A17" s="4" t="s">
        <v>4327</v>
      </c>
      <c r="B17" s="10">
        <v>16018</v>
      </c>
      <c r="C17">
        <v>16130</v>
      </c>
      <c r="E17" s="4" t="s">
        <v>31</v>
      </c>
      <c r="F17" s="4" t="s">
        <v>31</v>
      </c>
      <c r="H17" s="80" t="s">
        <v>32</v>
      </c>
      <c r="I17" s="11" t="s">
        <v>32</v>
      </c>
      <c r="J17" s="11" t="s">
        <v>32</v>
      </c>
    </row>
    <row r="18" spans="1:10" x14ac:dyDescent="0.3">
      <c r="A18" s="4" t="s">
        <v>4328</v>
      </c>
      <c r="B18" s="10">
        <v>16019</v>
      </c>
      <c r="C18">
        <v>16290</v>
      </c>
      <c r="E18" s="4" t="s">
        <v>31</v>
      </c>
      <c r="F18" s="4" t="s">
        <v>34</v>
      </c>
      <c r="H18" s="80" t="s">
        <v>32</v>
      </c>
      <c r="I18" s="11" t="s">
        <v>32</v>
      </c>
      <c r="J18" s="11" t="s">
        <v>32</v>
      </c>
    </row>
    <row r="19" spans="1:10" x14ac:dyDescent="0.3">
      <c r="A19" s="4" t="s">
        <v>4329</v>
      </c>
      <c r="B19" s="10">
        <v>16020</v>
      </c>
      <c r="C19">
        <v>16390</v>
      </c>
      <c r="E19" s="4" t="s">
        <v>31</v>
      </c>
      <c r="F19" s="4" t="s">
        <v>31</v>
      </c>
      <c r="H19" s="80" t="s">
        <v>33</v>
      </c>
      <c r="I19" s="11" t="s">
        <v>33</v>
      </c>
      <c r="J19" s="11" t="s">
        <v>33</v>
      </c>
    </row>
    <row r="20" spans="1:10" x14ac:dyDescent="0.3">
      <c r="A20" s="4" t="s">
        <v>4330</v>
      </c>
      <c r="B20" s="10">
        <v>16023</v>
      </c>
      <c r="C20">
        <v>16460</v>
      </c>
      <c r="E20" s="4" t="s">
        <v>31</v>
      </c>
      <c r="F20" s="4" t="s">
        <v>31</v>
      </c>
      <c r="H20" s="80" t="s">
        <v>33</v>
      </c>
      <c r="I20" s="11" t="s">
        <v>33</v>
      </c>
      <c r="J20" s="11" t="s">
        <v>33</v>
      </c>
    </row>
    <row r="21" spans="1:10" x14ac:dyDescent="0.3">
      <c r="A21" s="4" t="s">
        <v>4331</v>
      </c>
      <c r="B21" s="10">
        <v>16024</v>
      </c>
      <c r="C21">
        <v>16560</v>
      </c>
      <c r="E21" s="4" t="s">
        <v>31</v>
      </c>
      <c r="F21" s="4" t="s">
        <v>31</v>
      </c>
      <c r="H21" s="80" t="s">
        <v>32</v>
      </c>
      <c r="I21" s="11" t="s">
        <v>33</v>
      </c>
      <c r="J21" s="11" t="s">
        <v>33</v>
      </c>
    </row>
    <row r="22" spans="1:10" x14ac:dyDescent="0.3">
      <c r="A22" s="4" t="s">
        <v>4332</v>
      </c>
      <c r="B22" s="10">
        <v>16025</v>
      </c>
      <c r="C22">
        <v>16360</v>
      </c>
      <c r="E22" s="4" t="s">
        <v>31</v>
      </c>
      <c r="F22" s="4" t="s">
        <v>31</v>
      </c>
      <c r="H22" s="80" t="s">
        <v>33</v>
      </c>
      <c r="I22" s="11" t="s">
        <v>33</v>
      </c>
      <c r="J22" s="11" t="s">
        <v>33</v>
      </c>
    </row>
    <row r="23" spans="1:10" x14ac:dyDescent="0.3">
      <c r="A23" s="4" t="s">
        <v>4333</v>
      </c>
      <c r="B23" s="10">
        <v>16026</v>
      </c>
      <c r="C23">
        <v>16430</v>
      </c>
      <c r="E23" s="4" t="s">
        <v>31</v>
      </c>
      <c r="F23" s="4" t="s">
        <v>31</v>
      </c>
      <c r="H23" s="80" t="s">
        <v>32</v>
      </c>
      <c r="I23" s="11" t="s">
        <v>32</v>
      </c>
      <c r="J23" s="11" t="s">
        <v>32</v>
      </c>
    </row>
    <row r="24" spans="1:10" x14ac:dyDescent="0.3">
      <c r="A24" s="4" t="s">
        <v>4334</v>
      </c>
      <c r="B24" s="10">
        <v>16027</v>
      </c>
      <c r="C24">
        <v>16140</v>
      </c>
      <c r="E24" s="4" t="s">
        <v>31</v>
      </c>
      <c r="F24" s="4" t="s">
        <v>31</v>
      </c>
      <c r="H24" s="80" t="s">
        <v>33</v>
      </c>
      <c r="I24" s="11" t="s">
        <v>33</v>
      </c>
      <c r="J24" s="11" t="s">
        <v>33</v>
      </c>
    </row>
    <row r="25" spans="1:10" x14ac:dyDescent="0.3">
      <c r="A25" s="4" t="s">
        <v>4335</v>
      </c>
      <c r="B25" s="10">
        <v>16028</v>
      </c>
      <c r="C25">
        <v>16300</v>
      </c>
      <c r="E25" s="4" t="s">
        <v>31</v>
      </c>
      <c r="F25" s="4" t="s">
        <v>34</v>
      </c>
      <c r="H25" s="80" t="s">
        <v>33</v>
      </c>
      <c r="I25" s="11" t="s">
        <v>33</v>
      </c>
      <c r="J25" s="11" t="s">
        <v>33</v>
      </c>
    </row>
    <row r="26" spans="1:10" x14ac:dyDescent="0.3">
      <c r="A26" s="4" t="s">
        <v>4336</v>
      </c>
      <c r="B26" s="10">
        <v>16029</v>
      </c>
      <c r="C26">
        <v>16210</v>
      </c>
      <c r="E26" s="4" t="s">
        <v>31</v>
      </c>
      <c r="F26" s="4" t="s">
        <v>31</v>
      </c>
      <c r="H26" s="80" t="s">
        <v>33</v>
      </c>
      <c r="I26" s="11" t="s">
        <v>33</v>
      </c>
      <c r="J26" s="11" t="s">
        <v>33</v>
      </c>
    </row>
    <row r="27" spans="1:10" x14ac:dyDescent="0.3">
      <c r="A27" s="4" t="s">
        <v>4337</v>
      </c>
      <c r="B27" s="10">
        <v>16030</v>
      </c>
      <c r="C27">
        <v>16300</v>
      </c>
      <c r="E27" s="4" t="s">
        <v>31</v>
      </c>
      <c r="F27" s="4" t="s">
        <v>34</v>
      </c>
      <c r="H27" s="80" t="s">
        <v>33</v>
      </c>
      <c r="I27" s="11" t="s">
        <v>33</v>
      </c>
      <c r="J27" s="11" t="s">
        <v>33</v>
      </c>
    </row>
    <row r="28" spans="1:10" x14ac:dyDescent="0.3">
      <c r="A28" s="4" t="s">
        <v>4338</v>
      </c>
      <c r="B28" s="10">
        <v>16031</v>
      </c>
      <c r="C28">
        <v>16700</v>
      </c>
      <c r="E28" s="4" t="s">
        <v>31</v>
      </c>
      <c r="F28" s="4" t="s">
        <v>31</v>
      </c>
      <c r="H28" s="80" t="s">
        <v>33</v>
      </c>
      <c r="I28" s="11" t="s">
        <v>33</v>
      </c>
      <c r="J28" s="11" t="s">
        <v>33</v>
      </c>
    </row>
    <row r="29" spans="1:10" x14ac:dyDescent="0.3">
      <c r="A29" s="4" t="s">
        <v>4339</v>
      </c>
      <c r="B29" s="10">
        <v>16032</v>
      </c>
      <c r="C29">
        <v>16120</v>
      </c>
      <c r="E29" s="4" t="s">
        <v>31</v>
      </c>
      <c r="F29" s="4" t="s">
        <v>31</v>
      </c>
      <c r="H29" s="80" t="s">
        <v>32</v>
      </c>
      <c r="I29" s="11" t="s">
        <v>32</v>
      </c>
      <c r="J29" s="11" t="s">
        <v>32</v>
      </c>
    </row>
    <row r="30" spans="1:10" x14ac:dyDescent="0.3">
      <c r="A30" s="4" t="s">
        <v>4340</v>
      </c>
      <c r="B30" s="10">
        <v>16034</v>
      </c>
      <c r="C30">
        <v>16210</v>
      </c>
      <c r="E30" s="4" t="s">
        <v>31</v>
      </c>
      <c r="F30" s="4" t="s">
        <v>31</v>
      </c>
      <c r="H30" s="80" t="s">
        <v>33</v>
      </c>
      <c r="I30" s="11" t="s">
        <v>33</v>
      </c>
      <c r="J30" s="11" t="s">
        <v>33</v>
      </c>
    </row>
    <row r="31" spans="1:10" x14ac:dyDescent="0.3">
      <c r="A31" s="4" t="s">
        <v>4341</v>
      </c>
      <c r="B31" s="10">
        <v>16035</v>
      </c>
      <c r="C31">
        <v>16450</v>
      </c>
      <c r="E31" s="4" t="s">
        <v>31</v>
      </c>
      <c r="F31" s="4" t="s">
        <v>31</v>
      </c>
      <c r="H31" s="80" t="s">
        <v>33</v>
      </c>
      <c r="I31" s="11" t="s">
        <v>33</v>
      </c>
      <c r="J31" s="11" t="s">
        <v>33</v>
      </c>
    </row>
    <row r="32" spans="1:10" x14ac:dyDescent="0.3">
      <c r="A32" s="4" t="s">
        <v>4342</v>
      </c>
      <c r="B32" s="10">
        <v>16036</v>
      </c>
      <c r="C32">
        <v>16250</v>
      </c>
      <c r="E32" s="4" t="s">
        <v>31</v>
      </c>
      <c r="F32" s="4" t="s">
        <v>31</v>
      </c>
      <c r="H32" s="80" t="s">
        <v>33</v>
      </c>
      <c r="I32" s="11" t="s">
        <v>33</v>
      </c>
      <c r="J32" s="11" t="s">
        <v>33</v>
      </c>
    </row>
    <row r="33" spans="1:10" x14ac:dyDescent="0.3">
      <c r="A33" s="4" t="s">
        <v>4343</v>
      </c>
      <c r="B33" s="10">
        <v>16037</v>
      </c>
      <c r="C33">
        <v>16210</v>
      </c>
      <c r="E33" s="4" t="s">
        <v>31</v>
      </c>
      <c r="F33" s="4" t="s">
        <v>31</v>
      </c>
      <c r="H33" s="80" t="s">
        <v>33</v>
      </c>
      <c r="I33" s="11" t="s">
        <v>33</v>
      </c>
      <c r="J33" s="11" t="s">
        <v>33</v>
      </c>
    </row>
    <row r="34" spans="1:10" x14ac:dyDescent="0.3">
      <c r="A34" s="4" t="s">
        <v>4344</v>
      </c>
      <c r="B34" s="10">
        <v>16038</v>
      </c>
      <c r="C34">
        <v>16350</v>
      </c>
      <c r="E34" s="4" t="s">
        <v>31</v>
      </c>
      <c r="F34" s="4" t="s">
        <v>31</v>
      </c>
      <c r="H34" s="80" t="s">
        <v>33</v>
      </c>
      <c r="I34" s="11" t="s">
        <v>33</v>
      </c>
      <c r="J34" s="11" t="s">
        <v>33</v>
      </c>
    </row>
    <row r="35" spans="1:10" x14ac:dyDescent="0.3">
      <c r="A35" s="4" t="s">
        <v>4345</v>
      </c>
      <c r="B35" s="10">
        <v>16039</v>
      </c>
      <c r="C35">
        <v>16700</v>
      </c>
      <c r="E35" s="4" t="s">
        <v>31</v>
      </c>
      <c r="F35" s="4" t="s">
        <v>31</v>
      </c>
      <c r="H35" s="80" t="s">
        <v>33</v>
      </c>
      <c r="I35" s="11" t="s">
        <v>33</v>
      </c>
      <c r="J35" s="11" t="s">
        <v>33</v>
      </c>
    </row>
    <row r="36" spans="1:10" x14ac:dyDescent="0.3">
      <c r="A36" s="4" t="s">
        <v>4346</v>
      </c>
      <c r="B36" s="10">
        <v>16040</v>
      </c>
      <c r="C36">
        <v>16480</v>
      </c>
      <c r="E36" s="4" t="s">
        <v>31</v>
      </c>
      <c r="F36" s="4" t="s">
        <v>31</v>
      </c>
      <c r="H36" s="80" t="s">
        <v>33</v>
      </c>
      <c r="I36" s="11" t="s">
        <v>33</v>
      </c>
      <c r="J36" s="11" t="s">
        <v>33</v>
      </c>
    </row>
    <row r="37" spans="1:10" x14ac:dyDescent="0.3">
      <c r="A37" s="4" t="s">
        <v>4347</v>
      </c>
      <c r="B37" s="10">
        <v>16041</v>
      </c>
      <c r="C37">
        <v>16250</v>
      </c>
      <c r="E37" s="4" t="s">
        <v>31</v>
      </c>
      <c r="F37" s="4" t="s">
        <v>31</v>
      </c>
      <c r="H37" s="80" t="s">
        <v>33</v>
      </c>
      <c r="I37" s="11" t="s">
        <v>33</v>
      </c>
      <c r="J37" s="11" t="s">
        <v>33</v>
      </c>
    </row>
    <row r="38" spans="1:10" x14ac:dyDescent="0.3">
      <c r="A38" s="4" t="s">
        <v>4348</v>
      </c>
      <c r="B38" s="10">
        <v>16042</v>
      </c>
      <c r="C38">
        <v>16140</v>
      </c>
      <c r="E38" s="4" t="s">
        <v>31</v>
      </c>
      <c r="F38" s="4" t="s">
        <v>31</v>
      </c>
      <c r="H38" s="80" t="s">
        <v>33</v>
      </c>
      <c r="I38" s="11" t="s">
        <v>33</v>
      </c>
      <c r="J38" s="11" t="s">
        <v>33</v>
      </c>
    </row>
    <row r="39" spans="1:10" x14ac:dyDescent="0.3">
      <c r="A39" s="4" t="s">
        <v>4349</v>
      </c>
      <c r="B39" s="10">
        <v>16044</v>
      </c>
      <c r="C39">
        <v>16700</v>
      </c>
      <c r="E39" s="4" t="s">
        <v>31</v>
      </c>
      <c r="F39" s="4" t="s">
        <v>31</v>
      </c>
      <c r="H39" s="80" t="s">
        <v>33</v>
      </c>
      <c r="I39" s="11" t="s">
        <v>33</v>
      </c>
      <c r="J39" s="11" t="s">
        <v>33</v>
      </c>
    </row>
    <row r="40" spans="1:10" x14ac:dyDescent="0.3">
      <c r="A40" s="4" t="s">
        <v>4350</v>
      </c>
      <c r="B40" s="10">
        <v>16045</v>
      </c>
      <c r="C40">
        <v>16120</v>
      </c>
      <c r="E40" s="4" t="s">
        <v>31</v>
      </c>
      <c r="F40" s="4" t="s">
        <v>31</v>
      </c>
      <c r="H40" s="80" t="s">
        <v>32</v>
      </c>
      <c r="I40" s="11" t="s">
        <v>32</v>
      </c>
      <c r="J40" s="11" t="s">
        <v>32</v>
      </c>
    </row>
    <row r="41" spans="1:10" x14ac:dyDescent="0.3">
      <c r="A41" s="4" t="s">
        <v>4351</v>
      </c>
      <c r="B41" s="10">
        <v>16046</v>
      </c>
      <c r="C41">
        <v>16250</v>
      </c>
      <c r="E41" s="4" t="s">
        <v>31</v>
      </c>
      <c r="F41" s="4" t="s">
        <v>31</v>
      </c>
      <c r="H41" s="80" t="s">
        <v>33</v>
      </c>
      <c r="I41" s="11" t="s">
        <v>33</v>
      </c>
      <c r="J41" s="11" t="s">
        <v>33</v>
      </c>
    </row>
    <row r="42" spans="1:10" x14ac:dyDescent="0.3">
      <c r="A42" s="4" t="s">
        <v>4352</v>
      </c>
      <c r="B42" s="10">
        <v>16047</v>
      </c>
      <c r="C42">
        <v>16320</v>
      </c>
      <c r="E42" s="4" t="s">
        <v>31</v>
      </c>
      <c r="F42" s="4" t="s">
        <v>31</v>
      </c>
      <c r="H42" s="80" t="s">
        <v>33</v>
      </c>
      <c r="I42" s="11" t="s">
        <v>33</v>
      </c>
      <c r="J42" s="11" t="s">
        <v>33</v>
      </c>
    </row>
    <row r="43" spans="1:10" x14ac:dyDescent="0.3">
      <c r="A43" s="4" t="s">
        <v>4353</v>
      </c>
      <c r="B43" s="10">
        <v>16048</v>
      </c>
      <c r="C43">
        <v>16480</v>
      </c>
      <c r="E43" s="4" t="s">
        <v>31</v>
      </c>
      <c r="F43" s="4" t="s">
        <v>31</v>
      </c>
      <c r="H43" s="80" t="s">
        <v>33</v>
      </c>
      <c r="I43" s="11" t="s">
        <v>33</v>
      </c>
      <c r="J43" s="11" t="s">
        <v>33</v>
      </c>
    </row>
    <row r="44" spans="1:10" x14ac:dyDescent="0.3">
      <c r="A44" s="4" t="s">
        <v>4354</v>
      </c>
      <c r="B44" s="10">
        <v>16049</v>
      </c>
      <c r="C44">
        <v>16390</v>
      </c>
      <c r="E44" s="4" t="s">
        <v>31</v>
      </c>
      <c r="F44" s="4" t="s">
        <v>31</v>
      </c>
      <c r="H44" s="80" t="s">
        <v>33</v>
      </c>
      <c r="I44" s="11" t="s">
        <v>33</v>
      </c>
      <c r="J44" s="11" t="s">
        <v>33</v>
      </c>
    </row>
    <row r="45" spans="1:10" x14ac:dyDescent="0.3">
      <c r="A45" s="4" t="s">
        <v>4355</v>
      </c>
      <c r="B45" s="10">
        <v>16050</v>
      </c>
      <c r="C45">
        <v>16120</v>
      </c>
      <c r="E45" s="4" t="s">
        <v>31</v>
      </c>
      <c r="F45" s="4" t="s">
        <v>31</v>
      </c>
      <c r="H45" s="80" t="s">
        <v>32</v>
      </c>
      <c r="I45" s="11" t="s">
        <v>32</v>
      </c>
      <c r="J45" s="11" t="s">
        <v>32</v>
      </c>
    </row>
    <row r="46" spans="1:10" x14ac:dyDescent="0.3">
      <c r="A46" s="4" t="s">
        <v>4356</v>
      </c>
      <c r="B46" s="10">
        <v>16051</v>
      </c>
      <c r="C46">
        <v>16170</v>
      </c>
      <c r="E46" s="4" t="s">
        <v>31</v>
      </c>
      <c r="F46" s="4" t="s">
        <v>31</v>
      </c>
      <c r="H46" s="80" t="s">
        <v>33</v>
      </c>
      <c r="I46" s="11" t="s">
        <v>33</v>
      </c>
      <c r="J46" s="11" t="s">
        <v>33</v>
      </c>
    </row>
    <row r="47" spans="1:10" x14ac:dyDescent="0.3">
      <c r="A47" s="4" t="s">
        <v>4357</v>
      </c>
      <c r="B47" s="10">
        <v>16052</v>
      </c>
      <c r="C47">
        <v>16190</v>
      </c>
      <c r="E47" s="4" t="s">
        <v>31</v>
      </c>
      <c r="F47" s="4" t="s">
        <v>31</v>
      </c>
      <c r="H47" s="80" t="s">
        <v>33</v>
      </c>
      <c r="I47" s="11" t="s">
        <v>33</v>
      </c>
      <c r="J47" s="11" t="s">
        <v>33</v>
      </c>
    </row>
    <row r="48" spans="1:10" x14ac:dyDescent="0.3">
      <c r="A48" s="4" t="s">
        <v>4358</v>
      </c>
      <c r="B48" s="10">
        <v>16053</v>
      </c>
      <c r="C48">
        <v>16360</v>
      </c>
      <c r="E48" s="4" t="s">
        <v>31</v>
      </c>
      <c r="F48" s="4" t="s">
        <v>31</v>
      </c>
      <c r="H48" s="80" t="s">
        <v>33</v>
      </c>
      <c r="I48" s="11" t="s">
        <v>33</v>
      </c>
      <c r="J48" s="11" t="s">
        <v>33</v>
      </c>
    </row>
    <row r="49" spans="1:10" x14ac:dyDescent="0.3">
      <c r="A49" s="4" t="s">
        <v>4359</v>
      </c>
      <c r="B49" s="10">
        <v>16054</v>
      </c>
      <c r="C49">
        <v>16350</v>
      </c>
      <c r="E49" s="4" t="s">
        <v>31</v>
      </c>
      <c r="F49" s="4" t="s">
        <v>31</v>
      </c>
      <c r="H49" s="80" t="s">
        <v>33</v>
      </c>
      <c r="I49" s="11" t="s">
        <v>33</v>
      </c>
      <c r="J49" s="11" t="s">
        <v>33</v>
      </c>
    </row>
    <row r="50" spans="1:10" x14ac:dyDescent="0.3">
      <c r="A50" s="4" t="s">
        <v>4360</v>
      </c>
      <c r="B50" s="10">
        <v>16055</v>
      </c>
      <c r="C50">
        <v>16410</v>
      </c>
      <c r="E50" s="4" t="s">
        <v>31</v>
      </c>
      <c r="F50" s="4" t="s">
        <v>31</v>
      </c>
      <c r="H50" s="80" t="s">
        <v>32</v>
      </c>
      <c r="I50" s="11" t="s">
        <v>32</v>
      </c>
      <c r="J50" s="11" t="s">
        <v>32</v>
      </c>
    </row>
    <row r="51" spans="1:10" x14ac:dyDescent="0.3">
      <c r="A51" s="4" t="s">
        <v>4361</v>
      </c>
      <c r="B51" s="10">
        <v>16056</v>
      </c>
      <c r="C51">
        <v>16200</v>
      </c>
      <c r="E51" s="4" t="s">
        <v>31</v>
      </c>
      <c r="F51" s="4" t="s">
        <v>34</v>
      </c>
      <c r="H51" s="80" t="s">
        <v>32</v>
      </c>
      <c r="I51" s="11" t="s">
        <v>32</v>
      </c>
      <c r="J51" s="11" t="s">
        <v>32</v>
      </c>
    </row>
    <row r="52" spans="1:10" x14ac:dyDescent="0.3">
      <c r="A52" s="4" t="s">
        <v>4362</v>
      </c>
      <c r="B52" s="10">
        <v>16057</v>
      </c>
      <c r="C52">
        <v>16120</v>
      </c>
      <c r="E52" s="4" t="s">
        <v>34</v>
      </c>
      <c r="F52" s="4" t="s">
        <v>34</v>
      </c>
      <c r="H52" s="80" t="s">
        <v>32</v>
      </c>
      <c r="I52" s="11" t="s">
        <v>32</v>
      </c>
      <c r="J52" s="11" t="s">
        <v>32</v>
      </c>
    </row>
    <row r="53" spans="1:10" x14ac:dyDescent="0.3">
      <c r="A53" s="4" t="s">
        <v>4363</v>
      </c>
      <c r="B53" s="10">
        <v>16058</v>
      </c>
      <c r="C53">
        <v>16100</v>
      </c>
      <c r="E53" s="4" t="s">
        <v>31</v>
      </c>
      <c r="F53" s="4" t="s">
        <v>31</v>
      </c>
      <c r="H53" s="80" t="s">
        <v>32</v>
      </c>
      <c r="I53" s="11" t="s">
        <v>32</v>
      </c>
      <c r="J53" s="11" t="s">
        <v>32</v>
      </c>
    </row>
    <row r="54" spans="1:10" x14ac:dyDescent="0.3">
      <c r="A54" s="4" t="s">
        <v>4364</v>
      </c>
      <c r="B54" s="10">
        <v>16059</v>
      </c>
      <c r="C54">
        <v>16240</v>
      </c>
      <c r="E54" s="4" t="s">
        <v>31</v>
      </c>
      <c r="F54" s="4" t="s">
        <v>31</v>
      </c>
      <c r="H54" s="80" t="s">
        <v>33</v>
      </c>
      <c r="I54" s="11" t="s">
        <v>33</v>
      </c>
      <c r="J54" s="11" t="s">
        <v>33</v>
      </c>
    </row>
    <row r="55" spans="1:10" x14ac:dyDescent="0.3">
      <c r="A55" s="4" t="s">
        <v>4365</v>
      </c>
      <c r="B55" s="10">
        <v>16060</v>
      </c>
      <c r="C55">
        <v>16370</v>
      </c>
      <c r="E55" s="4" t="s">
        <v>31</v>
      </c>
      <c r="F55" s="4" t="s">
        <v>31</v>
      </c>
      <c r="H55" s="80" t="s">
        <v>32</v>
      </c>
      <c r="I55" s="11" t="s">
        <v>32</v>
      </c>
      <c r="J55" s="11" t="s">
        <v>32</v>
      </c>
    </row>
    <row r="56" spans="1:10" x14ac:dyDescent="0.3">
      <c r="A56" s="4" t="s">
        <v>4366</v>
      </c>
      <c r="B56" s="10">
        <v>16061</v>
      </c>
      <c r="C56">
        <v>16590</v>
      </c>
      <c r="E56" s="4" t="s">
        <v>31</v>
      </c>
      <c r="F56" s="4" t="s">
        <v>31</v>
      </c>
      <c r="H56" s="80" t="s">
        <v>32</v>
      </c>
      <c r="I56" s="11" t="s">
        <v>32</v>
      </c>
      <c r="J56" s="11" t="s">
        <v>32</v>
      </c>
    </row>
    <row r="57" spans="1:10" x14ac:dyDescent="0.3">
      <c r="A57" s="4" t="s">
        <v>4367</v>
      </c>
      <c r="B57" s="10">
        <v>16062</v>
      </c>
      <c r="C57">
        <v>16300</v>
      </c>
      <c r="E57" s="4" t="s">
        <v>31</v>
      </c>
      <c r="F57" s="4" t="s">
        <v>31</v>
      </c>
      <c r="H57" s="80" t="s">
        <v>33</v>
      </c>
      <c r="I57" s="11" t="s">
        <v>33</v>
      </c>
      <c r="J57" s="11" t="s">
        <v>33</v>
      </c>
    </row>
    <row r="58" spans="1:10" x14ac:dyDescent="0.3">
      <c r="A58" s="4" t="s">
        <v>4368</v>
      </c>
      <c r="B58" s="10">
        <v>16063</v>
      </c>
      <c r="C58">
        <v>16210</v>
      </c>
      <c r="E58" s="4" t="s">
        <v>31</v>
      </c>
      <c r="F58" s="4" t="s">
        <v>31</v>
      </c>
      <c r="H58" s="80" t="s">
        <v>33</v>
      </c>
      <c r="I58" s="11" t="s">
        <v>33</v>
      </c>
      <c r="J58" s="11" t="s">
        <v>33</v>
      </c>
    </row>
    <row r="59" spans="1:10" x14ac:dyDescent="0.3">
      <c r="A59" s="4" t="s">
        <v>4369</v>
      </c>
      <c r="B59" s="10">
        <v>16064</v>
      </c>
      <c r="C59">
        <v>16420</v>
      </c>
      <c r="E59" s="4" t="s">
        <v>31</v>
      </c>
      <c r="F59" s="4" t="s">
        <v>31</v>
      </c>
      <c r="H59" s="80" t="s">
        <v>33</v>
      </c>
      <c r="I59" s="11" t="s">
        <v>33</v>
      </c>
      <c r="J59" s="11" t="s">
        <v>33</v>
      </c>
    </row>
    <row r="60" spans="1:10" x14ac:dyDescent="0.3">
      <c r="A60" s="4" t="s">
        <v>4370</v>
      </c>
      <c r="B60" s="10">
        <v>16065</v>
      </c>
      <c r="C60">
        <v>16500</v>
      </c>
      <c r="E60" s="4" t="s">
        <v>31</v>
      </c>
      <c r="F60" s="4" t="s">
        <v>31</v>
      </c>
      <c r="H60" s="80" t="s">
        <v>33</v>
      </c>
      <c r="I60" s="11" t="s">
        <v>33</v>
      </c>
      <c r="J60" s="11" t="s">
        <v>33</v>
      </c>
    </row>
    <row r="61" spans="1:10" x14ac:dyDescent="0.3">
      <c r="A61" s="4" t="s">
        <v>4371</v>
      </c>
      <c r="B61" s="10">
        <v>16066</v>
      </c>
      <c r="C61">
        <v>16480</v>
      </c>
      <c r="E61" s="4" t="s">
        <v>31</v>
      </c>
      <c r="F61" s="4" t="s">
        <v>31</v>
      </c>
      <c r="H61" s="80" t="s">
        <v>33</v>
      </c>
      <c r="I61" s="11" t="s">
        <v>33</v>
      </c>
      <c r="J61" s="11" t="s">
        <v>33</v>
      </c>
    </row>
    <row r="62" spans="1:10" x14ac:dyDescent="0.3">
      <c r="A62" s="4" t="s">
        <v>4372</v>
      </c>
      <c r="B62" s="10">
        <v>16067</v>
      </c>
      <c r="C62">
        <v>16110</v>
      </c>
      <c r="E62" s="4" t="s">
        <v>31</v>
      </c>
      <c r="F62" s="4" t="s">
        <v>31</v>
      </c>
      <c r="H62" s="80" t="s">
        <v>32</v>
      </c>
      <c r="I62" s="11" t="s">
        <v>33</v>
      </c>
      <c r="J62" s="11" t="s">
        <v>33</v>
      </c>
    </row>
    <row r="63" spans="1:10" x14ac:dyDescent="0.3">
      <c r="A63" s="4" t="s">
        <v>4373</v>
      </c>
      <c r="B63" s="10">
        <v>16068</v>
      </c>
      <c r="C63">
        <v>16260</v>
      </c>
      <c r="E63" s="4" t="s">
        <v>31</v>
      </c>
      <c r="F63" s="4" t="s">
        <v>31</v>
      </c>
      <c r="H63" s="80" t="s">
        <v>33</v>
      </c>
      <c r="I63" s="11" t="s">
        <v>33</v>
      </c>
      <c r="J63" s="11" t="s">
        <v>33</v>
      </c>
    </row>
    <row r="64" spans="1:10" x14ac:dyDescent="0.3">
      <c r="A64" s="4" t="s">
        <v>4374</v>
      </c>
      <c r="B64" s="10">
        <v>16069</v>
      </c>
      <c r="C64">
        <v>16230</v>
      </c>
      <c r="E64" s="4" t="s">
        <v>31</v>
      </c>
      <c r="F64" s="4" t="s">
        <v>34</v>
      </c>
      <c r="H64" s="80" t="s">
        <v>33</v>
      </c>
      <c r="I64" s="11" t="s">
        <v>33</v>
      </c>
      <c r="J64" s="11" t="s">
        <v>33</v>
      </c>
    </row>
    <row r="65" spans="1:10" x14ac:dyDescent="0.3">
      <c r="A65" s="4" t="s">
        <v>4375</v>
      </c>
      <c r="B65" s="10">
        <v>16070</v>
      </c>
      <c r="C65">
        <v>16150</v>
      </c>
      <c r="E65" s="4" t="s">
        <v>31</v>
      </c>
      <c r="F65" s="4" t="s">
        <v>34</v>
      </c>
      <c r="H65" s="80" t="s">
        <v>33</v>
      </c>
      <c r="I65" s="11" t="s">
        <v>33</v>
      </c>
      <c r="J65" s="11" t="s">
        <v>33</v>
      </c>
    </row>
    <row r="66" spans="1:10" x14ac:dyDescent="0.3">
      <c r="A66" s="4" t="s">
        <v>4376</v>
      </c>
      <c r="B66" s="10">
        <v>16071</v>
      </c>
      <c r="C66">
        <v>16150</v>
      </c>
      <c r="E66" s="4" t="s">
        <v>31</v>
      </c>
      <c r="F66" s="4" t="s">
        <v>31</v>
      </c>
      <c r="H66" s="80" t="s">
        <v>33</v>
      </c>
      <c r="I66" s="11" t="s">
        <v>33</v>
      </c>
      <c r="J66" s="11" t="s">
        <v>33</v>
      </c>
    </row>
    <row r="67" spans="1:10" x14ac:dyDescent="0.3">
      <c r="A67" s="4" t="s">
        <v>4377</v>
      </c>
      <c r="B67" s="10">
        <v>16072</v>
      </c>
      <c r="C67">
        <v>16250</v>
      </c>
      <c r="E67" s="4" t="s">
        <v>31</v>
      </c>
      <c r="F67" s="4" t="s">
        <v>31</v>
      </c>
      <c r="H67" s="80" t="s">
        <v>33</v>
      </c>
      <c r="I67" s="11" t="s">
        <v>33</v>
      </c>
      <c r="J67" s="11" t="s">
        <v>33</v>
      </c>
    </row>
    <row r="68" spans="1:10" x14ac:dyDescent="0.3">
      <c r="A68" s="4" t="s">
        <v>4378</v>
      </c>
      <c r="B68" s="10">
        <v>16073</v>
      </c>
      <c r="C68">
        <v>16210</v>
      </c>
      <c r="E68" s="4" t="s">
        <v>31</v>
      </c>
      <c r="F68" s="4" t="s">
        <v>31</v>
      </c>
      <c r="H68" s="80" t="s">
        <v>33</v>
      </c>
      <c r="I68" s="11" t="s">
        <v>33</v>
      </c>
      <c r="J68" s="11" t="s">
        <v>33</v>
      </c>
    </row>
    <row r="69" spans="1:10" x14ac:dyDescent="0.3">
      <c r="A69" s="4" t="s">
        <v>4379</v>
      </c>
      <c r="B69" s="10">
        <v>16074</v>
      </c>
      <c r="C69">
        <v>16300</v>
      </c>
      <c r="E69" s="4" t="s">
        <v>31</v>
      </c>
      <c r="F69" s="4" t="s">
        <v>31</v>
      </c>
      <c r="H69" s="80" t="s">
        <v>33</v>
      </c>
      <c r="I69" s="11" t="s">
        <v>33</v>
      </c>
      <c r="J69" s="11" t="s">
        <v>33</v>
      </c>
    </row>
    <row r="70" spans="1:10" x14ac:dyDescent="0.3">
      <c r="A70" s="4" t="s">
        <v>4380</v>
      </c>
      <c r="B70" s="10">
        <v>16075</v>
      </c>
      <c r="C70">
        <v>16250</v>
      </c>
      <c r="E70" s="4" t="s">
        <v>31</v>
      </c>
      <c r="F70" s="4" t="s">
        <v>31</v>
      </c>
      <c r="H70" s="80" t="s">
        <v>33</v>
      </c>
      <c r="I70" s="11" t="s">
        <v>33</v>
      </c>
      <c r="J70" s="11" t="s">
        <v>33</v>
      </c>
    </row>
    <row r="71" spans="1:10" x14ac:dyDescent="0.3">
      <c r="A71" s="4" t="s">
        <v>4381</v>
      </c>
      <c r="B71" s="10">
        <v>16076</v>
      </c>
      <c r="C71">
        <v>16350</v>
      </c>
      <c r="E71" s="4" t="s">
        <v>31</v>
      </c>
      <c r="F71" s="4" t="s">
        <v>34</v>
      </c>
      <c r="H71" s="80" t="s">
        <v>33</v>
      </c>
      <c r="I71" s="11" t="s">
        <v>33</v>
      </c>
      <c r="J71" s="11" t="s">
        <v>33</v>
      </c>
    </row>
    <row r="72" spans="1:10" x14ac:dyDescent="0.3">
      <c r="A72" s="4" t="s">
        <v>4382</v>
      </c>
      <c r="B72" s="10">
        <v>16077</v>
      </c>
      <c r="C72">
        <v>16290</v>
      </c>
      <c r="E72" s="4" t="s">
        <v>31</v>
      </c>
      <c r="F72" s="4" t="s">
        <v>31</v>
      </c>
      <c r="H72" s="80" t="s">
        <v>32</v>
      </c>
      <c r="I72" s="11" t="s">
        <v>32</v>
      </c>
      <c r="J72" s="11" t="s">
        <v>32</v>
      </c>
    </row>
    <row r="73" spans="1:10" x14ac:dyDescent="0.3">
      <c r="A73" s="4" t="s">
        <v>4383</v>
      </c>
      <c r="B73" s="10">
        <v>16078</v>
      </c>
      <c r="C73">
        <v>16430</v>
      </c>
      <c r="E73" s="4" t="s">
        <v>34</v>
      </c>
      <c r="F73" s="4" t="s">
        <v>34</v>
      </c>
      <c r="H73" s="80" t="s">
        <v>32</v>
      </c>
      <c r="I73" s="11" t="s">
        <v>32</v>
      </c>
      <c r="J73" s="11" t="s">
        <v>32</v>
      </c>
    </row>
    <row r="74" spans="1:10" x14ac:dyDescent="0.3">
      <c r="A74" s="4" t="s">
        <v>4384</v>
      </c>
      <c r="B74" s="10">
        <v>16079</v>
      </c>
      <c r="C74">
        <v>16360</v>
      </c>
      <c r="E74" s="4" t="s">
        <v>31</v>
      </c>
      <c r="F74" s="4" t="s">
        <v>31</v>
      </c>
      <c r="H74" s="80" t="s">
        <v>33</v>
      </c>
      <c r="I74" s="11" t="s">
        <v>33</v>
      </c>
      <c r="J74" s="11" t="s">
        <v>33</v>
      </c>
    </row>
    <row r="75" spans="1:10" x14ac:dyDescent="0.3">
      <c r="A75" s="4" t="s">
        <v>4385</v>
      </c>
      <c r="B75" s="10">
        <v>16081</v>
      </c>
      <c r="C75">
        <v>16140</v>
      </c>
      <c r="E75" s="4" t="s">
        <v>31</v>
      </c>
      <c r="F75" s="4" t="s">
        <v>31</v>
      </c>
      <c r="H75" s="80" t="s">
        <v>32</v>
      </c>
      <c r="I75" s="11" t="s">
        <v>33</v>
      </c>
      <c r="J75" s="11" t="s">
        <v>33</v>
      </c>
    </row>
    <row r="76" spans="1:10" x14ac:dyDescent="0.3">
      <c r="A76" s="4" t="s">
        <v>4386</v>
      </c>
      <c r="B76" s="10">
        <v>16082</v>
      </c>
      <c r="C76">
        <v>16320</v>
      </c>
      <c r="E76" s="4" t="s">
        <v>31</v>
      </c>
      <c r="F76" s="4" t="s">
        <v>31</v>
      </c>
      <c r="H76" s="80" t="s">
        <v>33</v>
      </c>
      <c r="I76" s="11" t="s">
        <v>33</v>
      </c>
      <c r="J76" s="11" t="s">
        <v>33</v>
      </c>
    </row>
    <row r="77" spans="1:10" x14ac:dyDescent="0.3">
      <c r="A77" s="4" t="s">
        <v>4387</v>
      </c>
      <c r="B77" s="10">
        <v>16083</v>
      </c>
      <c r="C77">
        <v>16140</v>
      </c>
      <c r="E77" s="4" t="s">
        <v>31</v>
      </c>
      <c r="F77" s="4" t="s">
        <v>31</v>
      </c>
      <c r="H77" s="80" t="s">
        <v>33</v>
      </c>
      <c r="I77" s="11" t="s">
        <v>33</v>
      </c>
      <c r="J77" s="11" t="s">
        <v>33</v>
      </c>
    </row>
    <row r="78" spans="1:10" x14ac:dyDescent="0.3">
      <c r="A78" s="4" t="s">
        <v>4388</v>
      </c>
      <c r="B78" s="10">
        <v>16084</v>
      </c>
      <c r="C78">
        <v>16380</v>
      </c>
      <c r="E78" s="4" t="s">
        <v>31</v>
      </c>
      <c r="F78" s="4" t="s">
        <v>31</v>
      </c>
      <c r="H78" s="80" t="s">
        <v>33</v>
      </c>
      <c r="I78" s="11" t="s">
        <v>33</v>
      </c>
      <c r="J78" s="11" t="s">
        <v>33</v>
      </c>
    </row>
    <row r="79" spans="1:10" x14ac:dyDescent="0.3">
      <c r="A79" s="4" t="s">
        <v>4389</v>
      </c>
      <c r="B79" s="10">
        <v>16085</v>
      </c>
      <c r="C79">
        <v>16260</v>
      </c>
      <c r="E79" s="4" t="s">
        <v>31</v>
      </c>
      <c r="F79" s="4" t="s">
        <v>34</v>
      </c>
      <c r="H79" s="80" t="s">
        <v>33</v>
      </c>
      <c r="I79" s="11" t="s">
        <v>33</v>
      </c>
      <c r="J79" s="11" t="s">
        <v>33</v>
      </c>
    </row>
    <row r="80" spans="1:10" x14ac:dyDescent="0.3">
      <c r="A80" s="4" t="s">
        <v>4390</v>
      </c>
      <c r="B80" s="10">
        <v>16086</v>
      </c>
      <c r="C80">
        <v>16150</v>
      </c>
      <c r="E80" s="4" t="s">
        <v>31</v>
      </c>
      <c r="F80" s="4" t="s">
        <v>31</v>
      </c>
      <c r="H80" s="80" t="s">
        <v>33</v>
      </c>
      <c r="I80" s="11" t="s">
        <v>33</v>
      </c>
      <c r="J80" s="11" t="s">
        <v>33</v>
      </c>
    </row>
    <row r="81" spans="1:10" x14ac:dyDescent="0.3">
      <c r="A81" s="4" t="s">
        <v>4391</v>
      </c>
      <c r="B81" s="10">
        <v>16087</v>
      </c>
      <c r="C81">
        <v>16350</v>
      </c>
      <c r="E81" s="4" t="s">
        <v>31</v>
      </c>
      <c r="F81" s="4" t="s">
        <v>31</v>
      </c>
      <c r="H81" s="80" t="s">
        <v>33</v>
      </c>
      <c r="I81" s="11" t="s">
        <v>33</v>
      </c>
      <c r="J81" s="11" t="s">
        <v>33</v>
      </c>
    </row>
    <row r="82" spans="1:10" x14ac:dyDescent="0.3">
      <c r="A82" s="4" t="s">
        <v>4392</v>
      </c>
      <c r="B82" s="10">
        <v>16088</v>
      </c>
      <c r="C82">
        <v>16200</v>
      </c>
      <c r="E82" s="4" t="s">
        <v>31</v>
      </c>
      <c r="F82" s="4" t="s">
        <v>31</v>
      </c>
      <c r="H82" s="80" t="s">
        <v>32</v>
      </c>
      <c r="I82" s="11" t="s">
        <v>32</v>
      </c>
      <c r="J82" s="11" t="s">
        <v>32</v>
      </c>
    </row>
    <row r="83" spans="1:10" x14ac:dyDescent="0.3">
      <c r="A83" s="4" t="s">
        <v>4393</v>
      </c>
      <c r="B83" s="10">
        <v>16089</v>
      </c>
      <c r="C83">
        <v>16100</v>
      </c>
      <c r="E83" s="4" t="s">
        <v>34</v>
      </c>
      <c r="F83" s="4" t="s">
        <v>34</v>
      </c>
      <c r="H83" s="80" t="s">
        <v>32</v>
      </c>
      <c r="I83" s="11" t="s">
        <v>32</v>
      </c>
      <c r="J83" s="11" t="s">
        <v>32</v>
      </c>
    </row>
    <row r="84" spans="1:10" x14ac:dyDescent="0.3">
      <c r="A84" s="4" t="s">
        <v>4394</v>
      </c>
      <c r="B84" s="10">
        <v>16090</v>
      </c>
      <c r="C84">
        <v>16120</v>
      </c>
      <c r="E84" s="4" t="s">
        <v>34</v>
      </c>
      <c r="F84" s="4" t="s">
        <v>34</v>
      </c>
      <c r="H84" s="80" t="s">
        <v>32</v>
      </c>
      <c r="I84" s="11" t="s">
        <v>32</v>
      </c>
      <c r="J84" s="11" t="s">
        <v>32</v>
      </c>
    </row>
    <row r="85" spans="1:10" x14ac:dyDescent="0.3">
      <c r="A85" s="4" t="s">
        <v>4395</v>
      </c>
      <c r="B85" s="10">
        <v>16091</v>
      </c>
      <c r="C85">
        <v>16480</v>
      </c>
      <c r="E85" s="4" t="s">
        <v>31</v>
      </c>
      <c r="F85" s="4" t="s">
        <v>31</v>
      </c>
      <c r="H85" s="80" t="s">
        <v>33</v>
      </c>
      <c r="I85" s="11" t="s">
        <v>33</v>
      </c>
      <c r="J85" s="11" t="s">
        <v>33</v>
      </c>
    </row>
    <row r="86" spans="1:10" x14ac:dyDescent="0.3">
      <c r="A86" s="4" t="s">
        <v>4396</v>
      </c>
      <c r="B86" s="10">
        <v>16093</v>
      </c>
      <c r="C86">
        <v>16380</v>
      </c>
      <c r="E86" s="4" t="s">
        <v>34</v>
      </c>
      <c r="F86" s="4" t="s">
        <v>34</v>
      </c>
      <c r="H86" s="80" t="s">
        <v>32</v>
      </c>
      <c r="I86" s="11" t="s">
        <v>33</v>
      </c>
      <c r="J86" s="11" t="s">
        <v>33</v>
      </c>
    </row>
    <row r="87" spans="1:10" x14ac:dyDescent="0.3">
      <c r="A87" s="4" t="s">
        <v>4397</v>
      </c>
      <c r="B87" s="10">
        <v>16095</v>
      </c>
      <c r="C87">
        <v>16460</v>
      </c>
      <c r="E87" s="4" t="s">
        <v>31</v>
      </c>
      <c r="F87" s="4" t="s">
        <v>31</v>
      </c>
      <c r="H87" s="80" t="s">
        <v>33</v>
      </c>
      <c r="I87" s="11" t="s">
        <v>33</v>
      </c>
      <c r="J87" s="11" t="s">
        <v>33</v>
      </c>
    </row>
    <row r="88" spans="1:10" x14ac:dyDescent="0.3">
      <c r="A88" s="4" t="s">
        <v>4398</v>
      </c>
      <c r="B88" s="10">
        <v>16096</v>
      </c>
      <c r="C88">
        <v>16310</v>
      </c>
      <c r="E88" s="4" t="s">
        <v>31</v>
      </c>
      <c r="F88" s="4" t="s">
        <v>31</v>
      </c>
      <c r="H88" s="80" t="s">
        <v>33</v>
      </c>
      <c r="I88" s="11" t="s">
        <v>33</v>
      </c>
      <c r="J88" s="11" t="s">
        <v>33</v>
      </c>
    </row>
    <row r="89" spans="1:10" x14ac:dyDescent="0.3">
      <c r="A89" s="4" t="s">
        <v>4399</v>
      </c>
      <c r="B89" s="10">
        <v>16097</v>
      </c>
      <c r="C89">
        <v>16370</v>
      </c>
      <c r="E89" s="4" t="s">
        <v>31</v>
      </c>
      <c r="F89" s="4" t="s">
        <v>31</v>
      </c>
      <c r="H89" s="80" t="s">
        <v>32</v>
      </c>
      <c r="I89" s="11" t="s">
        <v>32</v>
      </c>
      <c r="J89" s="11" t="s">
        <v>32</v>
      </c>
    </row>
    <row r="90" spans="1:10" x14ac:dyDescent="0.3">
      <c r="A90" s="4" t="s">
        <v>4400</v>
      </c>
      <c r="B90" s="10">
        <v>16098</v>
      </c>
      <c r="C90">
        <v>16240</v>
      </c>
      <c r="E90" s="4" t="s">
        <v>31</v>
      </c>
      <c r="F90" s="4" t="s">
        <v>31</v>
      </c>
      <c r="H90" s="80" t="s">
        <v>33</v>
      </c>
      <c r="I90" s="11" t="s">
        <v>33</v>
      </c>
      <c r="J90" s="11" t="s">
        <v>33</v>
      </c>
    </row>
    <row r="91" spans="1:10" x14ac:dyDescent="0.3">
      <c r="A91" s="4" t="s">
        <v>4401</v>
      </c>
      <c r="B91" s="10">
        <v>16099</v>
      </c>
      <c r="C91">
        <v>16480</v>
      </c>
      <c r="E91" s="4" t="s">
        <v>31</v>
      </c>
      <c r="F91" s="4" t="s">
        <v>31</v>
      </c>
      <c r="H91" s="80" t="s">
        <v>33</v>
      </c>
      <c r="I91" s="11" t="s">
        <v>33</v>
      </c>
      <c r="J91" s="11" t="s">
        <v>33</v>
      </c>
    </row>
    <row r="92" spans="1:10" x14ac:dyDescent="0.3">
      <c r="A92" s="4" t="s">
        <v>4402</v>
      </c>
      <c r="B92" s="10">
        <v>16100</v>
      </c>
      <c r="C92">
        <v>16150</v>
      </c>
      <c r="E92" s="4" t="s">
        <v>31</v>
      </c>
      <c r="F92" s="4" t="s">
        <v>31</v>
      </c>
      <c r="H92" s="80" t="s">
        <v>33</v>
      </c>
      <c r="I92" s="11" t="s">
        <v>33</v>
      </c>
      <c r="J92" s="11" t="s">
        <v>33</v>
      </c>
    </row>
    <row r="93" spans="1:10" x14ac:dyDescent="0.3">
      <c r="A93" s="4" t="s">
        <v>4403</v>
      </c>
      <c r="B93" s="10">
        <v>16101</v>
      </c>
      <c r="C93">
        <v>16440</v>
      </c>
      <c r="E93" s="4" t="s">
        <v>31</v>
      </c>
      <c r="F93" s="4" t="s">
        <v>31</v>
      </c>
      <c r="H93" s="80" t="s">
        <v>33</v>
      </c>
      <c r="I93" s="11" t="s">
        <v>32</v>
      </c>
      <c r="J93" s="11" t="s">
        <v>35</v>
      </c>
    </row>
    <row r="94" spans="1:10" x14ac:dyDescent="0.3">
      <c r="A94" s="4" t="s">
        <v>4404</v>
      </c>
      <c r="B94" s="10">
        <v>16102</v>
      </c>
      <c r="C94">
        <v>16100</v>
      </c>
      <c r="E94" s="4" t="s">
        <v>31</v>
      </c>
      <c r="F94" s="4" t="s">
        <v>31</v>
      </c>
      <c r="H94" s="80" t="s">
        <v>32</v>
      </c>
      <c r="I94" s="11" t="s">
        <v>32</v>
      </c>
      <c r="J94" s="11" t="s">
        <v>32</v>
      </c>
    </row>
    <row r="95" spans="1:10" x14ac:dyDescent="0.3">
      <c r="A95" s="4" t="s">
        <v>4405</v>
      </c>
      <c r="B95" s="10">
        <v>16103</v>
      </c>
      <c r="C95">
        <v>16320</v>
      </c>
      <c r="E95" s="4" t="s">
        <v>31</v>
      </c>
      <c r="F95" s="4" t="s">
        <v>31</v>
      </c>
      <c r="H95" s="80" t="s">
        <v>33</v>
      </c>
      <c r="I95" s="11" t="s">
        <v>33</v>
      </c>
      <c r="J95" s="11" t="s">
        <v>33</v>
      </c>
    </row>
    <row r="96" spans="1:10" x14ac:dyDescent="0.3">
      <c r="A96" s="4" t="s">
        <v>4406</v>
      </c>
      <c r="B96" s="10">
        <v>16104</v>
      </c>
      <c r="C96">
        <v>16700</v>
      </c>
      <c r="E96" s="4" t="s">
        <v>31</v>
      </c>
      <c r="F96" s="4" t="s">
        <v>31</v>
      </c>
      <c r="H96" s="80" t="s">
        <v>33</v>
      </c>
      <c r="I96" s="11" t="s">
        <v>33</v>
      </c>
      <c r="J96" s="11" t="s">
        <v>33</v>
      </c>
    </row>
    <row r="97" spans="1:10" x14ac:dyDescent="0.3">
      <c r="A97" s="4" t="s">
        <v>4407</v>
      </c>
      <c r="B97" s="10">
        <v>16105</v>
      </c>
      <c r="C97">
        <v>16360</v>
      </c>
      <c r="E97" s="4" t="s">
        <v>31</v>
      </c>
      <c r="F97" s="4" t="s">
        <v>31</v>
      </c>
      <c r="H97" s="80" t="s">
        <v>33</v>
      </c>
      <c r="I97" s="11" t="s">
        <v>33</v>
      </c>
      <c r="J97" s="11" t="s">
        <v>33</v>
      </c>
    </row>
    <row r="98" spans="1:10" x14ac:dyDescent="0.3">
      <c r="A98" s="4" t="s">
        <v>4408</v>
      </c>
      <c r="B98" s="10">
        <v>16106</v>
      </c>
      <c r="C98">
        <v>16500</v>
      </c>
      <c r="E98" s="4" t="s">
        <v>31</v>
      </c>
      <c r="F98" s="4" t="s">
        <v>36</v>
      </c>
      <c r="H98" s="80" t="s">
        <v>33</v>
      </c>
      <c r="I98" s="11" t="s">
        <v>33</v>
      </c>
      <c r="J98" s="11" t="s">
        <v>33</v>
      </c>
    </row>
    <row r="99" spans="1:10" x14ac:dyDescent="0.3">
      <c r="A99" s="4" t="s">
        <v>4409</v>
      </c>
      <c r="B99" s="10">
        <v>16107</v>
      </c>
      <c r="C99">
        <v>16560</v>
      </c>
      <c r="E99" s="4" t="s">
        <v>31</v>
      </c>
      <c r="F99" s="4" t="s">
        <v>31</v>
      </c>
      <c r="H99" s="80" t="s">
        <v>32</v>
      </c>
      <c r="I99" s="11" t="s">
        <v>33</v>
      </c>
      <c r="J99" s="11" t="s">
        <v>33</v>
      </c>
    </row>
    <row r="100" spans="1:10" x14ac:dyDescent="0.3">
      <c r="A100" s="4" t="s">
        <v>4410</v>
      </c>
      <c r="B100" s="10">
        <v>16108</v>
      </c>
      <c r="C100">
        <v>16330</v>
      </c>
      <c r="E100" s="4" t="s">
        <v>31</v>
      </c>
      <c r="F100" s="4" t="s">
        <v>31</v>
      </c>
      <c r="H100" s="80" t="s">
        <v>32</v>
      </c>
      <c r="I100" s="11" t="s">
        <v>33</v>
      </c>
      <c r="J100" s="11" t="s">
        <v>33</v>
      </c>
    </row>
    <row r="101" spans="1:10" x14ac:dyDescent="0.3">
      <c r="A101" s="4" t="s">
        <v>4411</v>
      </c>
      <c r="B101" s="10">
        <v>16109</v>
      </c>
      <c r="C101">
        <v>16200</v>
      </c>
      <c r="E101" s="4" t="s">
        <v>31</v>
      </c>
      <c r="F101" s="4" t="s">
        <v>31</v>
      </c>
      <c r="H101" s="80" t="s">
        <v>33</v>
      </c>
      <c r="I101" s="11" t="s">
        <v>33</v>
      </c>
      <c r="J101" s="11" t="s">
        <v>33</v>
      </c>
    </row>
    <row r="102" spans="1:10" x14ac:dyDescent="0.3">
      <c r="A102" s="4" t="s">
        <v>4412</v>
      </c>
      <c r="B102" s="10">
        <v>16110</v>
      </c>
      <c r="C102">
        <v>16240</v>
      </c>
      <c r="E102" s="4" t="s">
        <v>31</v>
      </c>
      <c r="F102" s="4" t="s">
        <v>31</v>
      </c>
      <c r="H102" s="80" t="s">
        <v>33</v>
      </c>
      <c r="I102" s="11" t="s">
        <v>33</v>
      </c>
      <c r="J102" s="11" t="s">
        <v>33</v>
      </c>
    </row>
    <row r="103" spans="1:10" x14ac:dyDescent="0.3">
      <c r="A103" s="4" t="s">
        <v>4413</v>
      </c>
      <c r="B103" s="10">
        <v>16111</v>
      </c>
      <c r="C103">
        <v>16190</v>
      </c>
      <c r="E103" s="4" t="s">
        <v>31</v>
      </c>
      <c r="F103" s="4" t="s">
        <v>31</v>
      </c>
      <c r="H103" s="80" t="s">
        <v>33</v>
      </c>
      <c r="I103" s="11" t="s">
        <v>33</v>
      </c>
      <c r="J103" s="11" t="s">
        <v>33</v>
      </c>
    </row>
    <row r="104" spans="1:10" x14ac:dyDescent="0.3">
      <c r="A104" s="4" t="s">
        <v>4414</v>
      </c>
      <c r="B104" s="10">
        <v>16112</v>
      </c>
      <c r="C104">
        <v>16210</v>
      </c>
      <c r="E104" s="4" t="s">
        <v>31</v>
      </c>
      <c r="F104" s="4" t="s">
        <v>31</v>
      </c>
      <c r="H104" s="80" t="s">
        <v>33</v>
      </c>
      <c r="I104" s="11" t="s">
        <v>33</v>
      </c>
      <c r="J104" s="11" t="s">
        <v>33</v>
      </c>
    </row>
    <row r="105" spans="1:10" x14ac:dyDescent="0.3">
      <c r="A105" s="4" t="s">
        <v>4415</v>
      </c>
      <c r="B105" s="10">
        <v>16113</v>
      </c>
      <c r="C105">
        <v>16400</v>
      </c>
      <c r="E105" s="4" t="s">
        <v>34</v>
      </c>
      <c r="F105" s="4" t="s">
        <v>34</v>
      </c>
      <c r="H105" s="80" t="s">
        <v>32</v>
      </c>
      <c r="I105" s="11" t="s">
        <v>32</v>
      </c>
      <c r="J105" s="11" t="s">
        <v>32</v>
      </c>
    </row>
    <row r="106" spans="1:10" x14ac:dyDescent="0.3">
      <c r="A106" s="4" t="s">
        <v>4416</v>
      </c>
      <c r="B106" s="10">
        <v>16114</v>
      </c>
      <c r="C106">
        <v>16460</v>
      </c>
      <c r="E106" s="4" t="s">
        <v>31</v>
      </c>
      <c r="F106" s="4" t="s">
        <v>31</v>
      </c>
      <c r="H106" s="80" t="s">
        <v>33</v>
      </c>
      <c r="I106" s="11" t="s">
        <v>33</v>
      </c>
      <c r="J106" s="11" t="s">
        <v>33</v>
      </c>
    </row>
    <row r="107" spans="1:10" x14ac:dyDescent="0.3">
      <c r="A107" s="4" t="s">
        <v>4417</v>
      </c>
      <c r="B107" s="10">
        <v>16116</v>
      </c>
      <c r="C107">
        <v>16300</v>
      </c>
      <c r="E107" s="4" t="s">
        <v>31</v>
      </c>
      <c r="F107" s="4" t="s">
        <v>31</v>
      </c>
      <c r="H107" s="80" t="s">
        <v>32</v>
      </c>
      <c r="I107" s="11" t="s">
        <v>32</v>
      </c>
      <c r="J107" s="11" t="s">
        <v>32</v>
      </c>
    </row>
    <row r="108" spans="1:10" x14ac:dyDescent="0.3">
      <c r="A108" s="4" t="s">
        <v>4418</v>
      </c>
      <c r="B108" s="10">
        <v>16117</v>
      </c>
      <c r="C108">
        <v>16210</v>
      </c>
      <c r="E108" s="4" t="s">
        <v>31</v>
      </c>
      <c r="F108" s="4" t="s">
        <v>31</v>
      </c>
      <c r="H108" s="80" t="s">
        <v>33</v>
      </c>
      <c r="I108" s="11" t="s">
        <v>33</v>
      </c>
      <c r="J108" s="11" t="s">
        <v>33</v>
      </c>
    </row>
    <row r="109" spans="1:10" x14ac:dyDescent="0.3">
      <c r="A109" s="4" t="s">
        <v>4419</v>
      </c>
      <c r="B109" s="10">
        <v>16118</v>
      </c>
      <c r="C109">
        <v>16190</v>
      </c>
      <c r="E109" s="4" t="s">
        <v>31</v>
      </c>
      <c r="F109" s="4" t="s">
        <v>31</v>
      </c>
      <c r="H109" s="80" t="s">
        <v>33</v>
      </c>
      <c r="I109" s="11" t="s">
        <v>33</v>
      </c>
      <c r="J109" s="11" t="s">
        <v>33</v>
      </c>
    </row>
    <row r="110" spans="1:10" x14ac:dyDescent="0.3">
      <c r="A110" s="4" t="s">
        <v>4420</v>
      </c>
      <c r="B110" s="10">
        <v>16119</v>
      </c>
      <c r="C110">
        <v>16410</v>
      </c>
      <c r="E110" s="4" t="s">
        <v>31</v>
      </c>
      <c r="F110" s="4" t="s">
        <v>31</v>
      </c>
      <c r="H110" s="80" t="s">
        <v>33</v>
      </c>
      <c r="I110" s="11" t="s">
        <v>32</v>
      </c>
      <c r="J110" s="11" t="s">
        <v>35</v>
      </c>
    </row>
    <row r="111" spans="1:10" x14ac:dyDescent="0.3">
      <c r="A111" s="4" t="s">
        <v>4421</v>
      </c>
      <c r="B111" s="10">
        <v>16120</v>
      </c>
      <c r="C111">
        <v>16410</v>
      </c>
      <c r="E111" s="4" t="s">
        <v>31</v>
      </c>
      <c r="F111" s="4" t="s">
        <v>31</v>
      </c>
      <c r="H111" s="80" t="s">
        <v>32</v>
      </c>
      <c r="I111" s="11" t="s">
        <v>32</v>
      </c>
      <c r="J111" s="11" t="s">
        <v>32</v>
      </c>
    </row>
    <row r="112" spans="1:10" x14ac:dyDescent="0.3">
      <c r="A112" s="4" t="s">
        <v>4422</v>
      </c>
      <c r="B112" s="10">
        <v>16121</v>
      </c>
      <c r="C112">
        <v>16290</v>
      </c>
      <c r="E112" s="4" t="s">
        <v>31</v>
      </c>
      <c r="F112" s="4" t="s">
        <v>31</v>
      </c>
      <c r="H112" s="80" t="s">
        <v>33</v>
      </c>
      <c r="I112" s="11" t="s">
        <v>33</v>
      </c>
      <c r="J112" s="11" t="s">
        <v>33</v>
      </c>
    </row>
    <row r="113" spans="1:10" x14ac:dyDescent="0.3">
      <c r="A113" s="4" t="s">
        <v>4423</v>
      </c>
      <c r="B113" s="10">
        <v>16122</v>
      </c>
      <c r="C113">
        <v>16140</v>
      </c>
      <c r="E113" s="4" t="s">
        <v>31</v>
      </c>
      <c r="F113" s="4" t="s">
        <v>31</v>
      </c>
      <c r="H113" s="80" t="s">
        <v>33</v>
      </c>
      <c r="I113" s="11" t="s">
        <v>33</v>
      </c>
      <c r="J113" s="11" t="s">
        <v>33</v>
      </c>
    </row>
    <row r="114" spans="1:10" x14ac:dyDescent="0.3">
      <c r="A114" s="4" t="s">
        <v>4424</v>
      </c>
      <c r="B114" s="10">
        <v>16123</v>
      </c>
      <c r="C114">
        <v>16170</v>
      </c>
      <c r="E114" s="4" t="s">
        <v>31</v>
      </c>
      <c r="F114" s="4" t="s">
        <v>31</v>
      </c>
      <c r="H114" s="80" t="s">
        <v>33</v>
      </c>
      <c r="I114" s="11" t="s">
        <v>33</v>
      </c>
      <c r="J114" s="11" t="s">
        <v>33</v>
      </c>
    </row>
    <row r="115" spans="1:10" x14ac:dyDescent="0.3">
      <c r="A115" s="4" t="s">
        <v>4425</v>
      </c>
      <c r="B115" s="10">
        <v>16124</v>
      </c>
      <c r="C115">
        <v>16220</v>
      </c>
      <c r="E115" s="4" t="s">
        <v>31</v>
      </c>
      <c r="F115" s="4" t="s">
        <v>31</v>
      </c>
      <c r="H115" s="80" t="s">
        <v>33</v>
      </c>
      <c r="I115" s="11" t="s">
        <v>33</v>
      </c>
      <c r="J115" s="11" t="s">
        <v>33</v>
      </c>
    </row>
    <row r="116" spans="1:10" x14ac:dyDescent="0.3">
      <c r="A116" s="4" t="s">
        <v>4426</v>
      </c>
      <c r="B116" s="10">
        <v>16125</v>
      </c>
      <c r="C116">
        <v>16320</v>
      </c>
      <c r="E116" s="4" t="s">
        <v>31</v>
      </c>
      <c r="F116" s="4" t="s">
        <v>31</v>
      </c>
      <c r="H116" s="80" t="s">
        <v>33</v>
      </c>
      <c r="I116" s="11" t="s">
        <v>33</v>
      </c>
      <c r="J116" s="11" t="s">
        <v>33</v>
      </c>
    </row>
    <row r="117" spans="1:10" x14ac:dyDescent="0.3">
      <c r="A117" s="4" t="s">
        <v>4427</v>
      </c>
      <c r="B117" s="10">
        <v>16127</v>
      </c>
      <c r="C117">
        <v>16240</v>
      </c>
      <c r="E117" s="4" t="s">
        <v>31</v>
      </c>
      <c r="F117" s="4" t="s">
        <v>31</v>
      </c>
      <c r="H117" s="80" t="s">
        <v>33</v>
      </c>
      <c r="I117" s="11" t="s">
        <v>33</v>
      </c>
      <c r="J117" s="11" t="s">
        <v>33</v>
      </c>
    </row>
    <row r="118" spans="1:10" x14ac:dyDescent="0.3">
      <c r="A118" s="4" t="s">
        <v>4428</v>
      </c>
      <c r="B118" s="10">
        <v>16128</v>
      </c>
      <c r="C118">
        <v>16490</v>
      </c>
      <c r="E118" s="4" t="s">
        <v>31</v>
      </c>
      <c r="F118" s="4" t="s">
        <v>31</v>
      </c>
      <c r="H118" s="80" t="s">
        <v>33</v>
      </c>
      <c r="I118" s="11" t="s">
        <v>33</v>
      </c>
      <c r="J118" s="11" t="s">
        <v>33</v>
      </c>
    </row>
    <row r="119" spans="1:10" x14ac:dyDescent="0.3">
      <c r="A119" s="4" t="s">
        <v>4429</v>
      </c>
      <c r="B119" s="10">
        <v>16130</v>
      </c>
      <c r="C119">
        <v>16210</v>
      </c>
      <c r="E119" s="4" t="s">
        <v>31</v>
      </c>
      <c r="F119" s="4" t="s">
        <v>31</v>
      </c>
      <c r="H119" s="80" t="s">
        <v>33</v>
      </c>
      <c r="I119" s="11" t="s">
        <v>33</v>
      </c>
      <c r="J119" s="11" t="s">
        <v>33</v>
      </c>
    </row>
    <row r="120" spans="1:10" x14ac:dyDescent="0.3">
      <c r="A120" s="4" t="s">
        <v>4430</v>
      </c>
      <c r="B120" s="10">
        <v>16131</v>
      </c>
      <c r="C120">
        <v>16500</v>
      </c>
      <c r="E120" s="4" t="s">
        <v>31</v>
      </c>
      <c r="F120" s="4" t="s">
        <v>31</v>
      </c>
      <c r="H120" s="80" t="s">
        <v>33</v>
      </c>
      <c r="I120" s="11" t="s">
        <v>33</v>
      </c>
      <c r="J120" s="11" t="s">
        <v>33</v>
      </c>
    </row>
    <row r="121" spans="1:10" x14ac:dyDescent="0.3">
      <c r="A121" s="4" t="s">
        <v>4431</v>
      </c>
      <c r="B121" s="10">
        <v>16132</v>
      </c>
      <c r="C121">
        <v>16150</v>
      </c>
      <c r="E121" s="4" t="s">
        <v>34</v>
      </c>
      <c r="F121" s="4" t="s">
        <v>34</v>
      </c>
      <c r="H121" s="80" t="s">
        <v>33</v>
      </c>
      <c r="I121" s="11" t="s">
        <v>33</v>
      </c>
      <c r="J121" s="11" t="s">
        <v>33</v>
      </c>
    </row>
    <row r="122" spans="1:10" x14ac:dyDescent="0.3">
      <c r="A122" s="4" t="s">
        <v>4432</v>
      </c>
      <c r="B122" s="10">
        <v>16133</v>
      </c>
      <c r="C122">
        <v>16250</v>
      </c>
      <c r="E122" s="4" t="s">
        <v>31</v>
      </c>
      <c r="F122" s="4" t="s">
        <v>31</v>
      </c>
      <c r="H122" s="80" t="s">
        <v>33</v>
      </c>
      <c r="I122" s="11" t="s">
        <v>33</v>
      </c>
      <c r="J122" s="11" t="s">
        <v>33</v>
      </c>
    </row>
    <row r="123" spans="1:10" x14ac:dyDescent="0.3">
      <c r="A123" s="4" t="s">
        <v>4433</v>
      </c>
      <c r="B123" s="10">
        <v>16134</v>
      </c>
      <c r="C123">
        <v>16150</v>
      </c>
      <c r="E123" s="4" t="s">
        <v>31</v>
      </c>
      <c r="F123" s="4" t="s">
        <v>34</v>
      </c>
      <c r="H123" s="80" t="s">
        <v>33</v>
      </c>
      <c r="I123" s="11" t="s">
        <v>33</v>
      </c>
      <c r="J123" s="11" t="s">
        <v>33</v>
      </c>
    </row>
    <row r="124" spans="1:10" x14ac:dyDescent="0.3">
      <c r="A124" s="4" t="s">
        <v>4434</v>
      </c>
      <c r="B124" s="10">
        <v>16135</v>
      </c>
      <c r="C124">
        <v>16220</v>
      </c>
      <c r="E124" s="4" t="s">
        <v>31</v>
      </c>
      <c r="F124" s="4" t="s">
        <v>31</v>
      </c>
      <c r="H124" s="80" t="s">
        <v>33</v>
      </c>
      <c r="I124" s="11" t="s">
        <v>33</v>
      </c>
      <c r="J124" s="11" t="s">
        <v>33</v>
      </c>
    </row>
    <row r="125" spans="1:10" x14ac:dyDescent="0.3">
      <c r="A125" s="4" t="s">
        <v>4435</v>
      </c>
      <c r="B125" s="10">
        <v>16136</v>
      </c>
      <c r="C125">
        <v>16700</v>
      </c>
      <c r="E125" s="4" t="s">
        <v>31</v>
      </c>
      <c r="F125" s="4" t="s">
        <v>31</v>
      </c>
      <c r="H125" s="80" t="s">
        <v>33</v>
      </c>
      <c r="I125" s="11" t="s">
        <v>33</v>
      </c>
      <c r="J125" s="11" t="s">
        <v>33</v>
      </c>
    </row>
    <row r="126" spans="1:10" x14ac:dyDescent="0.3">
      <c r="A126" s="4" t="s">
        <v>4436</v>
      </c>
      <c r="B126" s="10">
        <v>16137</v>
      </c>
      <c r="C126">
        <v>16380</v>
      </c>
      <c r="E126" s="4" t="s">
        <v>31</v>
      </c>
      <c r="F126" s="4" t="s">
        <v>31</v>
      </c>
      <c r="H126" s="80" t="s">
        <v>33</v>
      </c>
      <c r="I126" s="11" t="s">
        <v>33</v>
      </c>
      <c r="J126" s="11" t="s">
        <v>33</v>
      </c>
    </row>
    <row r="127" spans="1:10" x14ac:dyDescent="0.3">
      <c r="A127" s="4" t="s">
        <v>4437</v>
      </c>
      <c r="B127" s="10">
        <v>16138</v>
      </c>
      <c r="C127">
        <v>16730</v>
      </c>
      <c r="E127" s="4" t="s">
        <v>34</v>
      </c>
      <c r="F127" s="4" t="s">
        <v>34</v>
      </c>
      <c r="H127" s="80" t="s">
        <v>32</v>
      </c>
      <c r="I127" s="11" t="s">
        <v>32</v>
      </c>
      <c r="J127" s="11" t="s">
        <v>32</v>
      </c>
    </row>
    <row r="128" spans="1:10" x14ac:dyDescent="0.3">
      <c r="A128" s="4" t="s">
        <v>4438</v>
      </c>
      <c r="B128" s="10">
        <v>16139</v>
      </c>
      <c r="C128">
        <v>16200</v>
      </c>
      <c r="E128" s="4" t="s">
        <v>31</v>
      </c>
      <c r="F128" s="4" t="s">
        <v>31</v>
      </c>
      <c r="H128" s="80" t="s">
        <v>32</v>
      </c>
      <c r="I128" s="11" t="s">
        <v>32</v>
      </c>
      <c r="J128" s="11" t="s">
        <v>32</v>
      </c>
    </row>
    <row r="129" spans="1:10" x14ac:dyDescent="0.3">
      <c r="A129" s="4" t="s">
        <v>4439</v>
      </c>
      <c r="B129" s="10">
        <v>16140</v>
      </c>
      <c r="C129">
        <v>16230</v>
      </c>
      <c r="E129" s="4" t="s">
        <v>31</v>
      </c>
      <c r="F129" s="4" t="s">
        <v>34</v>
      </c>
      <c r="H129" s="80" t="s">
        <v>33</v>
      </c>
      <c r="I129" s="11" t="s">
        <v>33</v>
      </c>
      <c r="J129" s="11" t="s">
        <v>33</v>
      </c>
    </row>
    <row r="130" spans="1:10" x14ac:dyDescent="0.3">
      <c r="A130" s="4" t="s">
        <v>4440</v>
      </c>
      <c r="B130" s="10">
        <v>16141</v>
      </c>
      <c r="C130">
        <v>16230</v>
      </c>
      <c r="E130" s="4" t="s">
        <v>31</v>
      </c>
      <c r="F130" s="4" t="s">
        <v>34</v>
      </c>
      <c r="H130" s="80" t="s">
        <v>33</v>
      </c>
      <c r="I130" s="11" t="s">
        <v>33</v>
      </c>
      <c r="J130" s="11" t="s">
        <v>33</v>
      </c>
    </row>
    <row r="131" spans="1:10" x14ac:dyDescent="0.3">
      <c r="A131" s="4" t="s">
        <v>4441</v>
      </c>
      <c r="B131" s="10">
        <v>16142</v>
      </c>
      <c r="C131">
        <v>16240</v>
      </c>
      <c r="E131" s="4" t="s">
        <v>31</v>
      </c>
      <c r="F131" s="4" t="s">
        <v>31</v>
      </c>
      <c r="H131" s="80" t="s">
        <v>33</v>
      </c>
      <c r="I131" s="11" t="s">
        <v>33</v>
      </c>
      <c r="J131" s="11" t="s">
        <v>33</v>
      </c>
    </row>
    <row r="132" spans="1:10" x14ac:dyDescent="0.3">
      <c r="A132" s="4" t="s">
        <v>4442</v>
      </c>
      <c r="B132" s="10">
        <v>16143</v>
      </c>
      <c r="C132">
        <v>16410</v>
      </c>
      <c r="E132" s="4" t="s">
        <v>31</v>
      </c>
      <c r="F132" s="4" t="s">
        <v>34</v>
      </c>
      <c r="H132" s="80" t="s">
        <v>33</v>
      </c>
      <c r="I132" s="11" t="s">
        <v>33</v>
      </c>
      <c r="J132" s="11" t="s">
        <v>33</v>
      </c>
    </row>
    <row r="133" spans="1:10" x14ac:dyDescent="0.3">
      <c r="A133" s="4" t="s">
        <v>4443</v>
      </c>
      <c r="B133" s="10">
        <v>16144</v>
      </c>
      <c r="C133">
        <v>16140</v>
      </c>
      <c r="E133" s="4" t="s">
        <v>31</v>
      </c>
      <c r="F133" s="4" t="s">
        <v>31</v>
      </c>
      <c r="H133" s="80" t="s">
        <v>33</v>
      </c>
      <c r="I133" s="11" t="s">
        <v>33</v>
      </c>
      <c r="J133" s="11" t="s">
        <v>33</v>
      </c>
    </row>
    <row r="134" spans="1:10" x14ac:dyDescent="0.3">
      <c r="A134" s="4" t="s">
        <v>4444</v>
      </c>
      <c r="B134" s="10">
        <v>16145</v>
      </c>
      <c r="C134">
        <v>16200</v>
      </c>
      <c r="E134" s="4" t="s">
        <v>31</v>
      </c>
      <c r="F134" s="4" t="s">
        <v>31</v>
      </c>
      <c r="H134" s="80" t="s">
        <v>32</v>
      </c>
      <c r="I134" s="11" t="s">
        <v>32</v>
      </c>
      <c r="J134" s="11" t="s">
        <v>32</v>
      </c>
    </row>
    <row r="135" spans="1:10" x14ac:dyDescent="0.3">
      <c r="A135" s="4" t="s">
        <v>4445</v>
      </c>
      <c r="B135" s="10">
        <v>16146</v>
      </c>
      <c r="C135">
        <v>16410</v>
      </c>
      <c r="E135" s="4" t="s">
        <v>31</v>
      </c>
      <c r="F135" s="4" t="s">
        <v>31</v>
      </c>
      <c r="H135" s="80" t="s">
        <v>32</v>
      </c>
      <c r="I135" s="11" t="s">
        <v>32</v>
      </c>
      <c r="J135" s="11" t="s">
        <v>32</v>
      </c>
    </row>
    <row r="136" spans="1:10" x14ac:dyDescent="0.3">
      <c r="A136" s="4" t="s">
        <v>4446</v>
      </c>
      <c r="B136" s="10">
        <v>16147</v>
      </c>
      <c r="C136">
        <v>16320</v>
      </c>
      <c r="E136" s="4" t="s">
        <v>31</v>
      </c>
      <c r="F136" s="4" t="s">
        <v>31</v>
      </c>
      <c r="H136" s="80" t="s">
        <v>33</v>
      </c>
      <c r="I136" s="11" t="s">
        <v>33</v>
      </c>
      <c r="J136" s="11" t="s">
        <v>33</v>
      </c>
    </row>
    <row r="137" spans="1:10" x14ac:dyDescent="0.3">
      <c r="A137" s="4" t="s">
        <v>4447</v>
      </c>
      <c r="B137" s="10">
        <v>16148</v>
      </c>
      <c r="C137">
        <v>16170</v>
      </c>
      <c r="E137" s="4" t="s">
        <v>31</v>
      </c>
      <c r="F137" s="4" t="s">
        <v>31</v>
      </c>
      <c r="H137" s="80" t="s">
        <v>33</v>
      </c>
      <c r="I137" s="11" t="s">
        <v>33</v>
      </c>
      <c r="J137" s="11" t="s">
        <v>33</v>
      </c>
    </row>
    <row r="138" spans="1:10" x14ac:dyDescent="0.3">
      <c r="A138" s="4" t="s">
        <v>4448</v>
      </c>
      <c r="B138" s="10">
        <v>16149</v>
      </c>
      <c r="C138">
        <v>16270</v>
      </c>
      <c r="E138" s="4" t="s">
        <v>31</v>
      </c>
      <c r="F138" s="4" t="s">
        <v>31</v>
      </c>
      <c r="H138" s="80" t="s">
        <v>33</v>
      </c>
      <c r="I138" s="11" t="s">
        <v>33</v>
      </c>
      <c r="J138" s="11" t="s">
        <v>33</v>
      </c>
    </row>
    <row r="139" spans="1:10" x14ac:dyDescent="0.3">
      <c r="A139" s="4" t="s">
        <v>4449</v>
      </c>
      <c r="B139" s="10">
        <v>16150</v>
      </c>
      <c r="C139">
        <v>16130</v>
      </c>
      <c r="E139" s="4" t="s">
        <v>34</v>
      </c>
      <c r="F139" s="4" t="s">
        <v>34</v>
      </c>
      <c r="H139" s="80" t="s">
        <v>32</v>
      </c>
      <c r="I139" s="11" t="s">
        <v>32</v>
      </c>
      <c r="J139" s="11" t="s">
        <v>32</v>
      </c>
    </row>
    <row r="140" spans="1:10" x14ac:dyDescent="0.3">
      <c r="A140" s="4" t="s">
        <v>4450</v>
      </c>
      <c r="B140" s="10">
        <v>16151</v>
      </c>
      <c r="C140">
        <v>16130</v>
      </c>
      <c r="E140" s="4" t="s">
        <v>31</v>
      </c>
      <c r="F140" s="4" t="s">
        <v>31</v>
      </c>
      <c r="H140" s="80" t="s">
        <v>32</v>
      </c>
      <c r="I140" s="11" t="s">
        <v>32</v>
      </c>
      <c r="J140" s="11" t="s">
        <v>32</v>
      </c>
    </row>
    <row r="141" spans="1:10" x14ac:dyDescent="0.3">
      <c r="A141" s="4" t="s">
        <v>4451</v>
      </c>
      <c r="B141" s="10">
        <v>16152</v>
      </c>
      <c r="C141">
        <v>16130</v>
      </c>
      <c r="E141" s="4" t="s">
        <v>31</v>
      </c>
      <c r="F141" s="4" t="s">
        <v>31</v>
      </c>
      <c r="H141" s="80" t="s">
        <v>32</v>
      </c>
      <c r="I141" s="11" t="s">
        <v>32</v>
      </c>
      <c r="J141" s="11" t="s">
        <v>32</v>
      </c>
    </row>
    <row r="142" spans="1:10" x14ac:dyDescent="0.3">
      <c r="A142" s="4" t="s">
        <v>4452</v>
      </c>
      <c r="B142" s="10">
        <v>16153</v>
      </c>
      <c r="C142">
        <v>16200</v>
      </c>
      <c r="E142" s="4" t="s">
        <v>31</v>
      </c>
      <c r="F142" s="4" t="s">
        <v>31</v>
      </c>
      <c r="H142" s="80" t="s">
        <v>32</v>
      </c>
      <c r="I142" s="11" t="s">
        <v>32</v>
      </c>
      <c r="J142" s="11" t="s">
        <v>32</v>
      </c>
    </row>
    <row r="143" spans="1:10" x14ac:dyDescent="0.3">
      <c r="A143" s="4" t="s">
        <v>4453</v>
      </c>
      <c r="B143" s="10">
        <v>16154</v>
      </c>
      <c r="C143">
        <v>16160</v>
      </c>
      <c r="E143" s="4" t="s">
        <v>34</v>
      </c>
      <c r="F143" s="4" t="s">
        <v>34</v>
      </c>
      <c r="H143" s="80" t="s">
        <v>32</v>
      </c>
      <c r="I143" s="11" t="s">
        <v>32</v>
      </c>
      <c r="J143" s="11" t="s">
        <v>32</v>
      </c>
    </row>
    <row r="144" spans="1:10" x14ac:dyDescent="0.3">
      <c r="A144" s="4" t="s">
        <v>4454</v>
      </c>
      <c r="B144" s="10">
        <v>16155</v>
      </c>
      <c r="C144">
        <v>16140</v>
      </c>
      <c r="E144" s="4" t="s">
        <v>31</v>
      </c>
      <c r="F144" s="4" t="s">
        <v>31</v>
      </c>
      <c r="H144" s="80" t="s">
        <v>33</v>
      </c>
      <c r="I144" s="11" t="s">
        <v>33</v>
      </c>
      <c r="J144" s="11" t="s">
        <v>33</v>
      </c>
    </row>
    <row r="145" spans="1:10" x14ac:dyDescent="0.3">
      <c r="A145" s="4" t="s">
        <v>4455</v>
      </c>
      <c r="B145" s="10">
        <v>16156</v>
      </c>
      <c r="C145">
        <v>16170</v>
      </c>
      <c r="E145" s="4" t="s">
        <v>31</v>
      </c>
      <c r="F145" s="4" t="s">
        <v>31</v>
      </c>
      <c r="H145" s="80" t="s">
        <v>33</v>
      </c>
      <c r="I145" s="11" t="s">
        <v>33</v>
      </c>
      <c r="J145" s="11" t="s">
        <v>33</v>
      </c>
    </row>
    <row r="146" spans="1:10" x14ac:dyDescent="0.3">
      <c r="A146" s="4" t="s">
        <v>4456</v>
      </c>
      <c r="B146" s="10">
        <v>16157</v>
      </c>
      <c r="C146">
        <v>16450</v>
      </c>
      <c r="E146" s="4" t="s">
        <v>31</v>
      </c>
      <c r="F146" s="4" t="s">
        <v>34</v>
      </c>
      <c r="H146" s="80" t="s">
        <v>33</v>
      </c>
      <c r="I146" s="11" t="s">
        <v>33</v>
      </c>
      <c r="J146" s="11" t="s">
        <v>33</v>
      </c>
    </row>
    <row r="147" spans="1:10" x14ac:dyDescent="0.3">
      <c r="A147" s="4" t="s">
        <v>4457</v>
      </c>
      <c r="B147" s="10">
        <v>16158</v>
      </c>
      <c r="C147">
        <v>16380</v>
      </c>
      <c r="E147" s="4" t="s">
        <v>31</v>
      </c>
      <c r="F147" s="4" t="s">
        <v>31</v>
      </c>
      <c r="H147" s="80" t="s">
        <v>33</v>
      </c>
      <c r="I147" s="11" t="s">
        <v>33</v>
      </c>
      <c r="J147" s="11" t="s">
        <v>33</v>
      </c>
    </row>
    <row r="148" spans="1:10" x14ac:dyDescent="0.3">
      <c r="A148" s="4" t="s">
        <v>4458</v>
      </c>
      <c r="B148" s="10">
        <v>16160</v>
      </c>
      <c r="C148">
        <v>16300</v>
      </c>
      <c r="E148" s="4" t="s">
        <v>31</v>
      </c>
      <c r="F148" s="4" t="s">
        <v>31</v>
      </c>
      <c r="H148" s="80" t="s">
        <v>33</v>
      </c>
      <c r="I148" s="11" t="s">
        <v>33</v>
      </c>
      <c r="J148" s="11" t="s">
        <v>33</v>
      </c>
    </row>
    <row r="149" spans="1:10" x14ac:dyDescent="0.3">
      <c r="A149" s="4" t="s">
        <v>4459</v>
      </c>
      <c r="B149" s="10">
        <v>16161</v>
      </c>
      <c r="C149">
        <v>16480</v>
      </c>
      <c r="E149" s="4" t="s">
        <v>31</v>
      </c>
      <c r="F149" s="4" t="s">
        <v>31</v>
      </c>
      <c r="H149" s="80" t="s">
        <v>33</v>
      </c>
      <c r="I149" s="11" t="s">
        <v>33</v>
      </c>
      <c r="J149" s="11" t="s">
        <v>33</v>
      </c>
    </row>
    <row r="150" spans="1:10" x14ac:dyDescent="0.3">
      <c r="A150" s="4" t="s">
        <v>4460</v>
      </c>
      <c r="B150" s="10">
        <v>16162</v>
      </c>
      <c r="C150">
        <v>16320</v>
      </c>
      <c r="E150" s="4" t="s">
        <v>31</v>
      </c>
      <c r="F150" s="4" t="s">
        <v>31</v>
      </c>
      <c r="H150" s="80" t="s">
        <v>33</v>
      </c>
      <c r="I150" s="11" t="s">
        <v>33</v>
      </c>
      <c r="J150" s="11" t="s">
        <v>33</v>
      </c>
    </row>
    <row r="151" spans="1:10" x14ac:dyDescent="0.3">
      <c r="A151" s="4" t="s">
        <v>4461</v>
      </c>
      <c r="B151" s="10">
        <v>16163</v>
      </c>
      <c r="C151">
        <v>16290</v>
      </c>
      <c r="E151" s="4" t="s">
        <v>31</v>
      </c>
      <c r="F151" s="4" t="s">
        <v>34</v>
      </c>
      <c r="H151" s="80" t="s">
        <v>32</v>
      </c>
      <c r="I151" s="11" t="s">
        <v>32</v>
      </c>
      <c r="J151" s="11" t="s">
        <v>32</v>
      </c>
    </row>
    <row r="152" spans="1:10" x14ac:dyDescent="0.3">
      <c r="A152" s="4" t="s">
        <v>4462</v>
      </c>
      <c r="B152" s="10">
        <v>16164</v>
      </c>
      <c r="C152">
        <v>16490</v>
      </c>
      <c r="E152" s="4" t="s">
        <v>31</v>
      </c>
      <c r="F152" s="4" t="s">
        <v>31</v>
      </c>
      <c r="H152" s="80" t="s">
        <v>33</v>
      </c>
      <c r="I152" s="11" t="s">
        <v>33</v>
      </c>
      <c r="J152" s="11" t="s">
        <v>33</v>
      </c>
    </row>
    <row r="153" spans="1:10" x14ac:dyDescent="0.3">
      <c r="A153" s="4" t="s">
        <v>4463</v>
      </c>
      <c r="B153" s="10">
        <v>16165</v>
      </c>
      <c r="C153">
        <v>16200</v>
      </c>
      <c r="E153" s="4" t="s">
        <v>31</v>
      </c>
      <c r="F153" s="4" t="s">
        <v>31</v>
      </c>
      <c r="H153" s="80" t="s">
        <v>32</v>
      </c>
      <c r="I153" s="11" t="s">
        <v>32</v>
      </c>
      <c r="J153" s="11" t="s">
        <v>32</v>
      </c>
    </row>
    <row r="154" spans="1:10" x14ac:dyDescent="0.3">
      <c r="A154" s="4" t="s">
        <v>4464</v>
      </c>
      <c r="B154" s="10">
        <v>16166</v>
      </c>
      <c r="C154">
        <v>16340</v>
      </c>
      <c r="E154" s="4" t="s">
        <v>34</v>
      </c>
      <c r="F154" s="4" t="s">
        <v>34</v>
      </c>
      <c r="H154" s="80" t="s">
        <v>32</v>
      </c>
      <c r="I154" s="11" t="s">
        <v>32</v>
      </c>
      <c r="J154" s="11" t="s">
        <v>32</v>
      </c>
    </row>
    <row r="155" spans="1:10" x14ac:dyDescent="0.3">
      <c r="A155" s="4" t="s">
        <v>4465</v>
      </c>
      <c r="B155" s="10">
        <v>16167</v>
      </c>
      <c r="C155">
        <v>16200</v>
      </c>
      <c r="E155" s="4" t="s">
        <v>31</v>
      </c>
      <c r="F155" s="4" t="s">
        <v>31</v>
      </c>
      <c r="H155" s="80" t="s">
        <v>32</v>
      </c>
      <c r="I155" s="11" t="s">
        <v>32</v>
      </c>
      <c r="J155" s="11" t="s">
        <v>32</v>
      </c>
    </row>
    <row r="156" spans="1:10" x14ac:dyDescent="0.3">
      <c r="A156" s="4" t="s">
        <v>4466</v>
      </c>
      <c r="B156" s="10">
        <v>16168</v>
      </c>
      <c r="C156">
        <v>16560</v>
      </c>
      <c r="E156" s="4" t="s">
        <v>31</v>
      </c>
      <c r="F156" s="4" t="s">
        <v>31</v>
      </c>
      <c r="H156" s="80" t="s">
        <v>32</v>
      </c>
      <c r="I156" s="11" t="s">
        <v>32</v>
      </c>
      <c r="J156" s="11" t="s">
        <v>32</v>
      </c>
    </row>
    <row r="157" spans="1:10" x14ac:dyDescent="0.3">
      <c r="A157" s="4" t="s">
        <v>4467</v>
      </c>
      <c r="B157" s="10">
        <v>16169</v>
      </c>
      <c r="C157">
        <v>16100</v>
      </c>
      <c r="E157" s="4" t="s">
        <v>31</v>
      </c>
      <c r="F157" s="4" t="s">
        <v>31</v>
      </c>
      <c r="H157" s="80" t="s">
        <v>32</v>
      </c>
      <c r="I157" s="11" t="s">
        <v>32</v>
      </c>
      <c r="J157" s="11" t="s">
        <v>32</v>
      </c>
    </row>
    <row r="158" spans="1:10" x14ac:dyDescent="0.3">
      <c r="A158" s="4" t="s">
        <v>4468</v>
      </c>
      <c r="B158" s="10">
        <v>16170</v>
      </c>
      <c r="C158">
        <v>16190</v>
      </c>
      <c r="E158" s="4" t="s">
        <v>31</v>
      </c>
      <c r="F158" s="4" t="s">
        <v>31</v>
      </c>
      <c r="H158" s="80" t="s">
        <v>33</v>
      </c>
      <c r="I158" s="11" t="s">
        <v>33</v>
      </c>
      <c r="J158" s="11" t="s">
        <v>33</v>
      </c>
    </row>
    <row r="159" spans="1:10" x14ac:dyDescent="0.3">
      <c r="A159" s="4" t="s">
        <v>4469</v>
      </c>
      <c r="B159" s="10">
        <v>16171</v>
      </c>
      <c r="C159">
        <v>16130</v>
      </c>
      <c r="E159" s="4" t="s">
        <v>31</v>
      </c>
      <c r="F159" s="4" t="s">
        <v>31</v>
      </c>
      <c r="H159" s="80" t="s">
        <v>32</v>
      </c>
      <c r="I159" s="11" t="s">
        <v>32</v>
      </c>
      <c r="J159" s="11" t="s">
        <v>32</v>
      </c>
    </row>
    <row r="160" spans="1:10" x14ac:dyDescent="0.3">
      <c r="A160" s="4" t="s">
        <v>4470</v>
      </c>
      <c r="B160" s="10">
        <v>16173</v>
      </c>
      <c r="C160">
        <v>16230</v>
      </c>
      <c r="E160" s="4" t="s">
        <v>31</v>
      </c>
      <c r="F160" s="4" t="s">
        <v>31</v>
      </c>
      <c r="H160" s="80" t="s">
        <v>33</v>
      </c>
      <c r="I160" s="11" t="s">
        <v>33</v>
      </c>
      <c r="J160" s="11" t="s">
        <v>33</v>
      </c>
    </row>
    <row r="161" spans="1:10" x14ac:dyDescent="0.3">
      <c r="A161" s="4" t="s">
        <v>4471</v>
      </c>
      <c r="B161" s="10">
        <v>16174</v>
      </c>
      <c r="C161">
        <v>16200</v>
      </c>
      <c r="E161" s="4" t="s">
        <v>31</v>
      </c>
      <c r="F161" s="4" t="s">
        <v>31</v>
      </c>
      <c r="H161" s="80" t="s">
        <v>32</v>
      </c>
      <c r="I161" s="11" t="s">
        <v>32</v>
      </c>
      <c r="J161" s="11" t="s">
        <v>32</v>
      </c>
    </row>
    <row r="162" spans="1:10" x14ac:dyDescent="0.3">
      <c r="A162" s="4" t="s">
        <v>4472</v>
      </c>
      <c r="B162" s="10">
        <v>16175</v>
      </c>
      <c r="C162">
        <v>16250</v>
      </c>
      <c r="E162" s="4" t="s">
        <v>31</v>
      </c>
      <c r="F162" s="4" t="s">
        <v>36</v>
      </c>
      <c r="H162" s="80" t="s">
        <v>33</v>
      </c>
      <c r="I162" s="11" t="s">
        <v>33</v>
      </c>
      <c r="J162" s="11" t="s">
        <v>33</v>
      </c>
    </row>
    <row r="163" spans="1:10" x14ac:dyDescent="0.3">
      <c r="A163" s="4" t="s">
        <v>4473</v>
      </c>
      <c r="B163" s="10">
        <v>16176</v>
      </c>
      <c r="C163">
        <v>16300</v>
      </c>
      <c r="E163" s="4" t="s">
        <v>31</v>
      </c>
      <c r="F163" s="4" t="s">
        <v>31</v>
      </c>
      <c r="H163" s="80" t="s">
        <v>33</v>
      </c>
      <c r="I163" s="11" t="s">
        <v>33</v>
      </c>
      <c r="J163" s="11" t="s">
        <v>33</v>
      </c>
    </row>
    <row r="164" spans="1:10" x14ac:dyDescent="0.3">
      <c r="A164" s="4" t="s">
        <v>4474</v>
      </c>
      <c r="B164" s="10">
        <v>16177</v>
      </c>
      <c r="C164">
        <v>16120</v>
      </c>
      <c r="E164" s="4" t="s">
        <v>31</v>
      </c>
      <c r="F164" s="4" t="s">
        <v>34</v>
      </c>
      <c r="H164" s="80" t="s">
        <v>33</v>
      </c>
      <c r="I164" s="11" t="s">
        <v>33</v>
      </c>
      <c r="J164" s="11" t="s">
        <v>33</v>
      </c>
    </row>
    <row r="165" spans="1:10" x14ac:dyDescent="0.3">
      <c r="A165" s="4" t="s">
        <v>4475</v>
      </c>
      <c r="B165" s="10">
        <v>16178</v>
      </c>
      <c r="C165">
        <v>16300</v>
      </c>
      <c r="E165" s="4" t="s">
        <v>31</v>
      </c>
      <c r="F165" s="4" t="s">
        <v>31</v>
      </c>
      <c r="H165" s="80" t="s">
        <v>33</v>
      </c>
      <c r="I165" s="11" t="s">
        <v>33</v>
      </c>
      <c r="J165" s="11" t="s">
        <v>33</v>
      </c>
    </row>
    <row r="166" spans="1:10" x14ac:dyDescent="0.3">
      <c r="A166" s="4" t="s">
        <v>4476</v>
      </c>
      <c r="B166" s="10">
        <v>16180</v>
      </c>
      <c r="C166">
        <v>16390</v>
      </c>
      <c r="E166" s="4" t="s">
        <v>31</v>
      </c>
      <c r="F166" s="4" t="s">
        <v>31</v>
      </c>
      <c r="H166" s="80" t="s">
        <v>33</v>
      </c>
      <c r="I166" s="11" t="s">
        <v>33</v>
      </c>
      <c r="J166" s="11" t="s">
        <v>33</v>
      </c>
    </row>
    <row r="167" spans="1:10" x14ac:dyDescent="0.3">
      <c r="A167" s="4" t="s">
        <v>4477</v>
      </c>
      <c r="B167" s="10">
        <v>16181</v>
      </c>
      <c r="C167">
        <v>16500</v>
      </c>
      <c r="E167" s="4" t="s">
        <v>31</v>
      </c>
      <c r="F167" s="4" t="s">
        <v>31</v>
      </c>
      <c r="H167" s="80" t="s">
        <v>33</v>
      </c>
      <c r="I167" s="11" t="s">
        <v>33</v>
      </c>
      <c r="J167" s="11" t="s">
        <v>33</v>
      </c>
    </row>
    <row r="168" spans="1:10" x14ac:dyDescent="0.3">
      <c r="A168" s="4" t="s">
        <v>4478</v>
      </c>
      <c r="B168" s="10">
        <v>16182</v>
      </c>
      <c r="C168">
        <v>16420</v>
      </c>
      <c r="E168" s="4" t="s">
        <v>31</v>
      </c>
      <c r="F168" s="4" t="s">
        <v>31</v>
      </c>
      <c r="H168" s="80" t="s">
        <v>33</v>
      </c>
      <c r="I168" s="11" t="s">
        <v>33</v>
      </c>
      <c r="J168" s="11" t="s">
        <v>33</v>
      </c>
    </row>
    <row r="169" spans="1:10" x14ac:dyDescent="0.3">
      <c r="A169" s="4" t="s">
        <v>4479</v>
      </c>
      <c r="B169" s="10">
        <v>16183</v>
      </c>
      <c r="C169">
        <v>16310</v>
      </c>
      <c r="E169" s="4" t="s">
        <v>31</v>
      </c>
      <c r="F169" s="4" t="s">
        <v>31</v>
      </c>
      <c r="H169" s="80" t="s">
        <v>33</v>
      </c>
      <c r="I169" s="11" t="s">
        <v>33</v>
      </c>
      <c r="J169" s="11" t="s">
        <v>33</v>
      </c>
    </row>
    <row r="170" spans="1:10" x14ac:dyDescent="0.3">
      <c r="A170" s="4" t="s">
        <v>4480</v>
      </c>
      <c r="B170" s="10">
        <v>16184</v>
      </c>
      <c r="C170">
        <v>16460</v>
      </c>
      <c r="E170" s="4" t="s">
        <v>31</v>
      </c>
      <c r="F170" s="4" t="s">
        <v>31</v>
      </c>
      <c r="H170" s="80" t="s">
        <v>33</v>
      </c>
      <c r="I170" s="11" t="s">
        <v>33</v>
      </c>
      <c r="J170" s="11" t="s">
        <v>33</v>
      </c>
    </row>
    <row r="171" spans="1:10" x14ac:dyDescent="0.3">
      <c r="A171" s="4" t="s">
        <v>4481</v>
      </c>
      <c r="B171" s="10">
        <v>16185</v>
      </c>
      <c r="C171">
        <v>16140</v>
      </c>
      <c r="E171" s="4" t="s">
        <v>31</v>
      </c>
      <c r="F171" s="4" t="s">
        <v>31</v>
      </c>
      <c r="H171" s="80" t="s">
        <v>33</v>
      </c>
      <c r="I171" s="11" t="s">
        <v>33</v>
      </c>
      <c r="J171" s="11" t="s">
        <v>33</v>
      </c>
    </row>
    <row r="172" spans="1:10" x14ac:dyDescent="0.3">
      <c r="A172" s="4" t="s">
        <v>4482</v>
      </c>
      <c r="B172" s="10">
        <v>16186</v>
      </c>
      <c r="C172">
        <v>16130</v>
      </c>
      <c r="E172" s="4" t="s">
        <v>31</v>
      </c>
      <c r="F172" s="4" t="s">
        <v>31</v>
      </c>
      <c r="H172" s="80" t="s">
        <v>32</v>
      </c>
      <c r="I172" s="11" t="s">
        <v>32</v>
      </c>
      <c r="J172" s="11" t="s">
        <v>32</v>
      </c>
    </row>
    <row r="173" spans="1:10" x14ac:dyDescent="0.3">
      <c r="A173" s="4" t="s">
        <v>4483</v>
      </c>
      <c r="B173" s="10">
        <v>16187</v>
      </c>
      <c r="C173">
        <v>16730</v>
      </c>
      <c r="E173" s="4" t="s">
        <v>31</v>
      </c>
      <c r="F173" s="4" t="s">
        <v>31</v>
      </c>
      <c r="H173" s="80" t="s">
        <v>32</v>
      </c>
      <c r="I173" s="11" t="s">
        <v>32</v>
      </c>
      <c r="J173" s="11" t="s">
        <v>32</v>
      </c>
    </row>
    <row r="174" spans="1:10" x14ac:dyDescent="0.3">
      <c r="A174" s="4" t="s">
        <v>4484</v>
      </c>
      <c r="B174" s="10">
        <v>16188</v>
      </c>
      <c r="C174">
        <v>16310</v>
      </c>
      <c r="E174" s="4" t="s">
        <v>31</v>
      </c>
      <c r="F174" s="4" t="s">
        <v>31</v>
      </c>
      <c r="H174" s="80" t="s">
        <v>33</v>
      </c>
      <c r="I174" s="11" t="s">
        <v>33</v>
      </c>
      <c r="J174" s="11" t="s">
        <v>33</v>
      </c>
    </row>
    <row r="175" spans="1:10" x14ac:dyDescent="0.3">
      <c r="A175" s="4" t="s">
        <v>4485</v>
      </c>
      <c r="B175" s="10">
        <v>16189</v>
      </c>
      <c r="C175">
        <v>16700</v>
      </c>
      <c r="E175" s="4" t="s">
        <v>31</v>
      </c>
      <c r="F175" s="4" t="s">
        <v>31</v>
      </c>
      <c r="H175" s="80" t="s">
        <v>33</v>
      </c>
      <c r="I175" s="11" t="s">
        <v>33</v>
      </c>
      <c r="J175" s="11" t="s">
        <v>33</v>
      </c>
    </row>
    <row r="176" spans="1:10" x14ac:dyDescent="0.3">
      <c r="A176" s="4" t="s">
        <v>4486</v>
      </c>
      <c r="B176" s="10">
        <v>16190</v>
      </c>
      <c r="C176">
        <v>16240</v>
      </c>
      <c r="E176" s="4" t="s">
        <v>31</v>
      </c>
      <c r="F176" s="4" t="s">
        <v>31</v>
      </c>
      <c r="H176" s="80" t="s">
        <v>33</v>
      </c>
      <c r="I176" s="11" t="s">
        <v>33</v>
      </c>
      <c r="J176" s="11" t="s">
        <v>33</v>
      </c>
    </row>
    <row r="177" spans="1:10" x14ac:dyDescent="0.3">
      <c r="A177" s="4" t="s">
        <v>4487</v>
      </c>
      <c r="B177" s="10">
        <v>16191</v>
      </c>
      <c r="C177">
        <v>16230</v>
      </c>
      <c r="E177" s="4" t="s">
        <v>31</v>
      </c>
      <c r="F177" s="4" t="s">
        <v>34</v>
      </c>
      <c r="H177" s="80" t="s">
        <v>33</v>
      </c>
      <c r="I177" s="11" t="s">
        <v>33</v>
      </c>
      <c r="J177" s="11" t="s">
        <v>33</v>
      </c>
    </row>
    <row r="178" spans="1:10" x14ac:dyDescent="0.3">
      <c r="A178" s="4" t="s">
        <v>4488</v>
      </c>
      <c r="B178" s="10">
        <v>16192</v>
      </c>
      <c r="C178">
        <v>16270</v>
      </c>
      <c r="E178" s="4" t="s">
        <v>31</v>
      </c>
      <c r="F178" s="4" t="s">
        <v>34</v>
      </c>
      <c r="H178" s="80" t="s">
        <v>33</v>
      </c>
      <c r="I178" s="11" t="s">
        <v>33</v>
      </c>
      <c r="J178" s="11" t="s">
        <v>33</v>
      </c>
    </row>
    <row r="179" spans="1:10" x14ac:dyDescent="0.3">
      <c r="A179" s="4" t="s">
        <v>4489</v>
      </c>
      <c r="B179" s="10">
        <v>16193</v>
      </c>
      <c r="C179">
        <v>16100</v>
      </c>
      <c r="E179" s="4" t="s">
        <v>31</v>
      </c>
      <c r="F179" s="4" t="s">
        <v>31</v>
      </c>
      <c r="H179" s="80" t="s">
        <v>32</v>
      </c>
      <c r="I179" s="11" t="s">
        <v>32</v>
      </c>
      <c r="J179" s="11" t="s">
        <v>32</v>
      </c>
    </row>
    <row r="180" spans="1:10" x14ac:dyDescent="0.3">
      <c r="A180" s="4" t="s">
        <v>4490</v>
      </c>
      <c r="B180" s="10">
        <v>16194</v>
      </c>
      <c r="C180">
        <v>16140</v>
      </c>
      <c r="E180" s="4" t="s">
        <v>31</v>
      </c>
      <c r="F180" s="4" t="s">
        <v>31</v>
      </c>
      <c r="H180" s="80" t="s">
        <v>33</v>
      </c>
      <c r="I180" s="11" t="s">
        <v>33</v>
      </c>
      <c r="J180" s="11" t="s">
        <v>33</v>
      </c>
    </row>
    <row r="181" spans="1:10" x14ac:dyDescent="0.3">
      <c r="A181" s="4" t="s">
        <v>4491</v>
      </c>
      <c r="B181" s="10">
        <v>16195</v>
      </c>
      <c r="C181">
        <v>16450</v>
      </c>
      <c r="E181" s="4" t="s">
        <v>31</v>
      </c>
      <c r="F181" s="4" t="s">
        <v>34</v>
      </c>
      <c r="H181" s="80" t="s">
        <v>33</v>
      </c>
      <c r="I181" s="11" t="s">
        <v>33</v>
      </c>
      <c r="J181" s="11" t="s">
        <v>33</v>
      </c>
    </row>
    <row r="182" spans="1:10" x14ac:dyDescent="0.3">
      <c r="A182" s="4" t="s">
        <v>4492</v>
      </c>
      <c r="B182" s="10">
        <v>16196</v>
      </c>
      <c r="C182">
        <v>16230</v>
      </c>
      <c r="E182" s="4" t="s">
        <v>31</v>
      </c>
      <c r="F182" s="4" t="s">
        <v>31</v>
      </c>
      <c r="H182" s="80" t="s">
        <v>33</v>
      </c>
      <c r="I182" s="11" t="s">
        <v>33</v>
      </c>
      <c r="J182" s="11" t="s">
        <v>33</v>
      </c>
    </row>
    <row r="183" spans="1:10" x14ac:dyDescent="0.3">
      <c r="A183" s="4" t="s">
        <v>4493</v>
      </c>
      <c r="B183" s="10">
        <v>16197</v>
      </c>
      <c r="C183">
        <v>16240</v>
      </c>
      <c r="E183" s="4" t="s">
        <v>31</v>
      </c>
      <c r="F183" s="4" t="s">
        <v>31</v>
      </c>
      <c r="H183" s="80" t="s">
        <v>33</v>
      </c>
      <c r="I183" s="11" t="s">
        <v>33</v>
      </c>
      <c r="J183" s="11" t="s">
        <v>33</v>
      </c>
    </row>
    <row r="184" spans="1:10" x14ac:dyDescent="0.3">
      <c r="A184" s="4" t="s">
        <v>4494</v>
      </c>
      <c r="B184" s="10">
        <v>16198</v>
      </c>
      <c r="C184">
        <v>16320</v>
      </c>
      <c r="E184" s="4" t="s">
        <v>31</v>
      </c>
      <c r="F184" s="4" t="s">
        <v>34</v>
      </c>
      <c r="H184" s="80" t="s">
        <v>33</v>
      </c>
      <c r="I184" s="11" t="s">
        <v>33</v>
      </c>
      <c r="J184" s="11" t="s">
        <v>33</v>
      </c>
    </row>
    <row r="185" spans="1:10" x14ac:dyDescent="0.3">
      <c r="A185" s="4" t="s">
        <v>4495</v>
      </c>
      <c r="B185" s="10">
        <v>16199</v>
      </c>
      <c r="C185">
        <v>16600</v>
      </c>
      <c r="E185" s="4" t="s">
        <v>31</v>
      </c>
      <c r="F185" s="4" t="s">
        <v>31</v>
      </c>
      <c r="H185" s="80" t="s">
        <v>32</v>
      </c>
      <c r="I185" s="11" t="s">
        <v>32</v>
      </c>
      <c r="J185" s="11" t="s">
        <v>32</v>
      </c>
    </row>
    <row r="186" spans="1:10" x14ac:dyDescent="0.3">
      <c r="A186" s="4" t="s">
        <v>4496</v>
      </c>
      <c r="B186" s="10">
        <v>16200</v>
      </c>
      <c r="C186">
        <v>16230</v>
      </c>
      <c r="E186" s="4" t="s">
        <v>31</v>
      </c>
      <c r="F186" s="4" t="s">
        <v>34</v>
      </c>
      <c r="H186" s="80" t="s">
        <v>32</v>
      </c>
      <c r="I186" s="11" t="s">
        <v>33</v>
      </c>
      <c r="J186" s="11" t="s">
        <v>33</v>
      </c>
    </row>
    <row r="187" spans="1:10" x14ac:dyDescent="0.3">
      <c r="A187" s="4" t="s">
        <v>4497</v>
      </c>
      <c r="B187" s="10">
        <v>16202</v>
      </c>
      <c r="C187">
        <v>16200</v>
      </c>
      <c r="E187" s="4" t="s">
        <v>31</v>
      </c>
      <c r="F187" s="4" t="s">
        <v>31</v>
      </c>
      <c r="H187" s="80" t="s">
        <v>32</v>
      </c>
      <c r="I187" s="11" t="s">
        <v>32</v>
      </c>
      <c r="J187" s="11" t="s">
        <v>32</v>
      </c>
    </row>
    <row r="188" spans="1:10" x14ac:dyDescent="0.3">
      <c r="A188" s="4" t="s">
        <v>4498</v>
      </c>
      <c r="B188" s="10">
        <v>16203</v>
      </c>
      <c r="C188">
        <v>16380</v>
      </c>
      <c r="E188" s="4" t="s">
        <v>31</v>
      </c>
      <c r="F188" s="4" t="s">
        <v>31</v>
      </c>
      <c r="H188" s="80" t="s">
        <v>33</v>
      </c>
      <c r="I188" s="11" t="s">
        <v>33</v>
      </c>
      <c r="J188" s="11" t="s">
        <v>33</v>
      </c>
    </row>
    <row r="189" spans="1:10" x14ac:dyDescent="0.3">
      <c r="A189" s="4" t="s">
        <v>4499</v>
      </c>
      <c r="B189" s="10">
        <v>16204</v>
      </c>
      <c r="C189">
        <v>16120</v>
      </c>
      <c r="E189" s="4" t="s">
        <v>31</v>
      </c>
      <c r="F189" s="4" t="s">
        <v>31</v>
      </c>
      <c r="H189" s="80" t="s">
        <v>32</v>
      </c>
      <c r="I189" s="11" t="s">
        <v>32</v>
      </c>
      <c r="J189" s="11" t="s">
        <v>32</v>
      </c>
    </row>
    <row r="190" spans="1:10" x14ac:dyDescent="0.3">
      <c r="A190" s="4" t="s">
        <v>4500</v>
      </c>
      <c r="B190" s="10">
        <v>16205</v>
      </c>
      <c r="C190">
        <v>16500</v>
      </c>
      <c r="E190" s="4" t="s">
        <v>31</v>
      </c>
      <c r="F190" s="4" t="s">
        <v>34</v>
      </c>
      <c r="H190" s="80" t="s">
        <v>33</v>
      </c>
      <c r="I190" s="11" t="s">
        <v>33</v>
      </c>
      <c r="J190" s="11" t="s">
        <v>33</v>
      </c>
    </row>
    <row r="191" spans="1:10" x14ac:dyDescent="0.3">
      <c r="A191" s="4" t="s">
        <v>4501</v>
      </c>
      <c r="B191" s="10">
        <v>16206</v>
      </c>
      <c r="C191">
        <v>16230</v>
      </c>
      <c r="E191" s="4" t="s">
        <v>31</v>
      </c>
      <c r="F191" s="4" t="s">
        <v>34</v>
      </c>
      <c r="H191" s="80" t="s">
        <v>33</v>
      </c>
      <c r="I191" s="11" t="s">
        <v>33</v>
      </c>
      <c r="J191" s="11" t="s">
        <v>33</v>
      </c>
    </row>
    <row r="192" spans="1:10" x14ac:dyDescent="0.3">
      <c r="A192" s="4" t="s">
        <v>4502</v>
      </c>
      <c r="B192" s="10">
        <v>16207</v>
      </c>
      <c r="C192">
        <v>16140</v>
      </c>
      <c r="E192" s="4" t="s">
        <v>31</v>
      </c>
      <c r="F192" s="4" t="s">
        <v>31</v>
      </c>
      <c r="H192" s="80" t="s">
        <v>33</v>
      </c>
      <c r="I192" s="11" t="s">
        <v>33</v>
      </c>
      <c r="J192" s="11" t="s">
        <v>33</v>
      </c>
    </row>
    <row r="193" spans="1:10" x14ac:dyDescent="0.3">
      <c r="A193" s="4" t="s">
        <v>4503</v>
      </c>
      <c r="B193" s="10">
        <v>16208</v>
      </c>
      <c r="C193">
        <v>16170</v>
      </c>
      <c r="E193" s="4" t="s">
        <v>31</v>
      </c>
      <c r="F193" s="4" t="s">
        <v>31</v>
      </c>
      <c r="H193" s="80" t="s">
        <v>33</v>
      </c>
      <c r="I193" s="11" t="s">
        <v>33</v>
      </c>
      <c r="J193" s="11" t="s">
        <v>33</v>
      </c>
    </row>
    <row r="194" spans="1:10" x14ac:dyDescent="0.3">
      <c r="A194" s="4" t="s">
        <v>4504</v>
      </c>
      <c r="B194" s="10">
        <v>16209</v>
      </c>
      <c r="C194">
        <v>16110</v>
      </c>
      <c r="E194" s="4" t="s">
        <v>31</v>
      </c>
      <c r="F194" s="4" t="s">
        <v>31</v>
      </c>
      <c r="H194" s="80" t="s">
        <v>32</v>
      </c>
      <c r="I194" s="11" t="s">
        <v>33</v>
      </c>
      <c r="J194" s="11" t="s">
        <v>33</v>
      </c>
    </row>
    <row r="195" spans="1:10" x14ac:dyDescent="0.3">
      <c r="A195" s="4" t="s">
        <v>4505</v>
      </c>
      <c r="B195" s="10">
        <v>16210</v>
      </c>
      <c r="C195">
        <v>16570</v>
      </c>
      <c r="E195" s="4" t="s">
        <v>31</v>
      </c>
      <c r="F195" s="4" t="s">
        <v>31</v>
      </c>
      <c r="H195" s="80" t="s">
        <v>32</v>
      </c>
      <c r="I195" s="11" t="s">
        <v>32</v>
      </c>
      <c r="J195" s="11" t="s">
        <v>32</v>
      </c>
    </row>
    <row r="196" spans="1:10" x14ac:dyDescent="0.3">
      <c r="A196" s="4" t="s">
        <v>4506</v>
      </c>
      <c r="B196" s="10">
        <v>16211</v>
      </c>
      <c r="C196">
        <v>16380</v>
      </c>
      <c r="E196" s="4" t="s">
        <v>31</v>
      </c>
      <c r="F196" s="4" t="s">
        <v>31</v>
      </c>
      <c r="H196" s="80" t="s">
        <v>33</v>
      </c>
      <c r="I196" s="11" t="s">
        <v>33</v>
      </c>
      <c r="J196" s="11" t="s">
        <v>33</v>
      </c>
    </row>
    <row r="197" spans="1:10" x14ac:dyDescent="0.3">
      <c r="A197" s="4" t="s">
        <v>4507</v>
      </c>
      <c r="B197" s="10">
        <v>16212</v>
      </c>
      <c r="C197">
        <v>16310</v>
      </c>
      <c r="E197" s="4" t="s">
        <v>31</v>
      </c>
      <c r="F197" s="4" t="s">
        <v>31</v>
      </c>
      <c r="H197" s="80" t="s">
        <v>33</v>
      </c>
      <c r="I197" s="11" t="s">
        <v>33</v>
      </c>
      <c r="J197" s="11" t="s">
        <v>33</v>
      </c>
    </row>
    <row r="198" spans="1:10" x14ac:dyDescent="0.3">
      <c r="A198" s="4" t="s">
        <v>4508</v>
      </c>
      <c r="B198" s="10">
        <v>16213</v>
      </c>
      <c r="C198">
        <v>16310</v>
      </c>
      <c r="E198" s="4" t="s">
        <v>31</v>
      </c>
      <c r="F198" s="4" t="s">
        <v>31</v>
      </c>
      <c r="H198" s="80" t="s">
        <v>33</v>
      </c>
      <c r="I198" s="11" t="s">
        <v>33</v>
      </c>
      <c r="J198" s="11" t="s">
        <v>33</v>
      </c>
    </row>
    <row r="199" spans="1:10" x14ac:dyDescent="0.3">
      <c r="A199" s="4" t="s">
        <v>4509</v>
      </c>
      <c r="B199" s="10">
        <v>16214</v>
      </c>
      <c r="C199">
        <v>16270</v>
      </c>
      <c r="E199" s="4" t="s">
        <v>31</v>
      </c>
      <c r="F199" s="4" t="s">
        <v>31</v>
      </c>
      <c r="H199" s="80" t="s">
        <v>33</v>
      </c>
      <c r="I199" s="11" t="s">
        <v>33</v>
      </c>
      <c r="J199" s="11" t="s">
        <v>33</v>
      </c>
    </row>
    <row r="200" spans="1:10" x14ac:dyDescent="0.3">
      <c r="A200" s="4" t="s">
        <v>4510</v>
      </c>
      <c r="B200" s="10">
        <v>16215</v>
      </c>
      <c r="C200">
        <v>16210</v>
      </c>
      <c r="E200" s="4" t="s">
        <v>31</v>
      </c>
      <c r="F200" s="4" t="s">
        <v>31</v>
      </c>
      <c r="H200" s="80" t="s">
        <v>33</v>
      </c>
      <c r="I200" s="11" t="s">
        <v>33</v>
      </c>
      <c r="J200" s="11" t="s">
        <v>33</v>
      </c>
    </row>
    <row r="201" spans="1:10" x14ac:dyDescent="0.3">
      <c r="A201" s="4" t="s">
        <v>4511</v>
      </c>
      <c r="B201" s="10">
        <v>16216</v>
      </c>
      <c r="C201">
        <v>16200</v>
      </c>
      <c r="E201" s="4" t="s">
        <v>31</v>
      </c>
      <c r="F201" s="4" t="s">
        <v>31</v>
      </c>
      <c r="H201" s="80" t="s">
        <v>32</v>
      </c>
      <c r="I201" s="11" t="s">
        <v>32</v>
      </c>
      <c r="J201" s="11" t="s">
        <v>32</v>
      </c>
    </row>
    <row r="202" spans="1:10" x14ac:dyDescent="0.3">
      <c r="A202" s="4" t="s">
        <v>4512</v>
      </c>
      <c r="B202" s="10">
        <v>16217</v>
      </c>
      <c r="C202">
        <v>16100</v>
      </c>
      <c r="E202" s="4" t="s">
        <v>34</v>
      </c>
      <c r="F202" s="4" t="s">
        <v>34</v>
      </c>
      <c r="H202" s="80" t="s">
        <v>32</v>
      </c>
      <c r="I202" s="11" t="s">
        <v>32</v>
      </c>
      <c r="J202" s="11" t="s">
        <v>32</v>
      </c>
    </row>
    <row r="203" spans="1:10" x14ac:dyDescent="0.3">
      <c r="A203" s="4" t="s">
        <v>4513</v>
      </c>
      <c r="B203" s="10">
        <v>16218</v>
      </c>
      <c r="C203">
        <v>16370</v>
      </c>
      <c r="E203" s="4" t="s">
        <v>31</v>
      </c>
      <c r="F203" s="4" t="s">
        <v>31</v>
      </c>
      <c r="H203" s="80" t="s">
        <v>32</v>
      </c>
      <c r="I203" s="11" t="s">
        <v>32</v>
      </c>
      <c r="J203" s="11" t="s">
        <v>32</v>
      </c>
    </row>
    <row r="204" spans="1:10" x14ac:dyDescent="0.3">
      <c r="A204" s="4" t="s">
        <v>4514</v>
      </c>
      <c r="B204" s="10">
        <v>16220</v>
      </c>
      <c r="C204">
        <v>16200</v>
      </c>
      <c r="E204" s="4" t="s">
        <v>31</v>
      </c>
      <c r="F204" s="4" t="s">
        <v>31</v>
      </c>
      <c r="H204" s="80" t="s">
        <v>32</v>
      </c>
      <c r="I204" s="11" t="s">
        <v>32</v>
      </c>
      <c r="J204" s="11" t="s">
        <v>32</v>
      </c>
    </row>
    <row r="205" spans="1:10" x14ac:dyDescent="0.3">
      <c r="A205" s="4" t="s">
        <v>4515</v>
      </c>
      <c r="B205" s="10">
        <v>16221</v>
      </c>
      <c r="C205">
        <v>16140</v>
      </c>
      <c r="E205" s="4" t="s">
        <v>31</v>
      </c>
      <c r="F205" s="4" t="s">
        <v>31</v>
      </c>
      <c r="H205" s="80" t="s">
        <v>33</v>
      </c>
      <c r="I205" s="11" t="s">
        <v>33</v>
      </c>
      <c r="J205" s="11" t="s">
        <v>33</v>
      </c>
    </row>
    <row r="206" spans="1:10" x14ac:dyDescent="0.3">
      <c r="A206" s="4" t="s">
        <v>4516</v>
      </c>
      <c r="B206" s="10">
        <v>16222</v>
      </c>
      <c r="C206">
        <v>16620</v>
      </c>
      <c r="E206" s="4" t="s">
        <v>31</v>
      </c>
      <c r="F206" s="4" t="s">
        <v>31</v>
      </c>
      <c r="H206" s="80" t="s">
        <v>33</v>
      </c>
      <c r="I206" s="11" t="s">
        <v>33</v>
      </c>
      <c r="J206" s="11" t="s">
        <v>33</v>
      </c>
    </row>
    <row r="207" spans="1:10" x14ac:dyDescent="0.3">
      <c r="A207" s="4" t="s">
        <v>4517</v>
      </c>
      <c r="B207" s="10">
        <v>16223</v>
      </c>
      <c r="C207">
        <v>16220</v>
      </c>
      <c r="E207" s="4" t="s">
        <v>34</v>
      </c>
      <c r="F207" s="4" t="s">
        <v>34</v>
      </c>
      <c r="H207" s="80" t="s">
        <v>33</v>
      </c>
      <c r="I207" s="11" t="s">
        <v>33</v>
      </c>
      <c r="J207" s="11" t="s">
        <v>33</v>
      </c>
    </row>
    <row r="208" spans="1:10" x14ac:dyDescent="0.3">
      <c r="A208" s="4" t="s">
        <v>4518</v>
      </c>
      <c r="B208" s="10">
        <v>16224</v>
      </c>
      <c r="C208">
        <v>16300</v>
      </c>
      <c r="E208" s="4" t="s">
        <v>31</v>
      </c>
      <c r="F208" s="4" t="s">
        <v>31</v>
      </c>
      <c r="H208" s="80" t="s">
        <v>33</v>
      </c>
      <c r="I208" s="11" t="s">
        <v>33</v>
      </c>
      <c r="J208" s="11" t="s">
        <v>33</v>
      </c>
    </row>
    <row r="209" spans="1:10" x14ac:dyDescent="0.3">
      <c r="A209" s="4" t="s">
        <v>4519</v>
      </c>
      <c r="B209" s="10">
        <v>16225</v>
      </c>
      <c r="C209">
        <v>16310</v>
      </c>
      <c r="E209" s="4" t="s">
        <v>31</v>
      </c>
      <c r="F209" s="4" t="s">
        <v>31</v>
      </c>
      <c r="H209" s="80" t="s">
        <v>33</v>
      </c>
      <c r="I209" s="11" t="s">
        <v>33</v>
      </c>
      <c r="J209" s="11" t="s">
        <v>33</v>
      </c>
    </row>
    <row r="210" spans="1:10" x14ac:dyDescent="0.3">
      <c r="A210" s="4" t="s">
        <v>4520</v>
      </c>
      <c r="B210" s="10">
        <v>16226</v>
      </c>
      <c r="C210">
        <v>16330</v>
      </c>
      <c r="E210" s="4" t="s">
        <v>31</v>
      </c>
      <c r="F210" s="4" t="s">
        <v>31</v>
      </c>
      <c r="H210" s="80" t="s">
        <v>32</v>
      </c>
      <c r="I210" s="11" t="s">
        <v>33</v>
      </c>
      <c r="J210" s="11" t="s">
        <v>33</v>
      </c>
    </row>
    <row r="211" spans="1:10" x14ac:dyDescent="0.3">
      <c r="A211" s="4" t="s">
        <v>4521</v>
      </c>
      <c r="B211" s="10">
        <v>16227</v>
      </c>
      <c r="C211">
        <v>16390</v>
      </c>
      <c r="E211" s="4" t="s">
        <v>31</v>
      </c>
      <c r="F211" s="4" t="s">
        <v>31</v>
      </c>
      <c r="H211" s="80" t="s">
        <v>33</v>
      </c>
      <c r="I211" s="11" t="s">
        <v>33</v>
      </c>
      <c r="J211" s="11" t="s">
        <v>33</v>
      </c>
    </row>
    <row r="212" spans="1:10" x14ac:dyDescent="0.3">
      <c r="A212" s="4" t="s">
        <v>4522</v>
      </c>
      <c r="B212" s="10">
        <v>16228</v>
      </c>
      <c r="C212">
        <v>16170</v>
      </c>
      <c r="E212" s="4" t="s">
        <v>31</v>
      </c>
      <c r="F212" s="4" t="s">
        <v>31</v>
      </c>
      <c r="H212" s="80" t="s">
        <v>33</v>
      </c>
      <c r="I212" s="11" t="s">
        <v>33</v>
      </c>
      <c r="J212" s="11" t="s">
        <v>33</v>
      </c>
    </row>
    <row r="213" spans="1:10" x14ac:dyDescent="0.3">
      <c r="A213" s="4" t="s">
        <v>4523</v>
      </c>
      <c r="B213" s="10">
        <v>16229</v>
      </c>
      <c r="C213">
        <v>16240</v>
      </c>
      <c r="E213" s="4" t="s">
        <v>31</v>
      </c>
      <c r="F213" s="4" t="s">
        <v>31</v>
      </c>
      <c r="H213" s="80" t="s">
        <v>33</v>
      </c>
      <c r="I213" s="11" t="s">
        <v>33</v>
      </c>
      <c r="J213" s="11" t="s">
        <v>33</v>
      </c>
    </row>
    <row r="214" spans="1:10" x14ac:dyDescent="0.3">
      <c r="A214" s="4" t="s">
        <v>4524</v>
      </c>
      <c r="B214" s="10">
        <v>16230</v>
      </c>
      <c r="C214">
        <v>16190</v>
      </c>
      <c r="E214" s="4" t="s">
        <v>31</v>
      </c>
      <c r="F214" s="4" t="s">
        <v>31</v>
      </c>
      <c r="H214" s="80" t="s">
        <v>33</v>
      </c>
      <c r="I214" s="11" t="s">
        <v>33</v>
      </c>
      <c r="J214" s="11" t="s">
        <v>33</v>
      </c>
    </row>
    <row r="215" spans="1:10" x14ac:dyDescent="0.3">
      <c r="A215" s="4" t="s">
        <v>4525</v>
      </c>
      <c r="B215" s="10">
        <v>16231</v>
      </c>
      <c r="C215">
        <v>16420</v>
      </c>
      <c r="E215" s="4" t="s">
        <v>31</v>
      </c>
      <c r="F215" s="4" t="s">
        <v>31</v>
      </c>
      <c r="H215" s="80" t="s">
        <v>33</v>
      </c>
      <c r="I215" s="11" t="s">
        <v>33</v>
      </c>
      <c r="J215" s="11" t="s">
        <v>33</v>
      </c>
    </row>
    <row r="216" spans="1:10" x14ac:dyDescent="0.3">
      <c r="A216" s="4" t="s">
        <v>4526</v>
      </c>
      <c r="B216" s="10">
        <v>16232</v>
      </c>
      <c r="C216">
        <v>16600</v>
      </c>
      <c r="E216" s="4" t="s">
        <v>34</v>
      </c>
      <c r="F216" s="4" t="s">
        <v>34</v>
      </c>
      <c r="H216" s="80" t="s">
        <v>32</v>
      </c>
      <c r="I216" s="11" t="s">
        <v>32</v>
      </c>
      <c r="J216" s="11" t="s">
        <v>32</v>
      </c>
    </row>
    <row r="217" spans="1:10" x14ac:dyDescent="0.3">
      <c r="A217" s="4" t="s">
        <v>4527</v>
      </c>
      <c r="B217" s="10">
        <v>16233</v>
      </c>
      <c r="C217">
        <v>16120</v>
      </c>
      <c r="E217" s="4" t="s">
        <v>31</v>
      </c>
      <c r="F217" s="4" t="s">
        <v>31</v>
      </c>
      <c r="H217" s="80" t="s">
        <v>32</v>
      </c>
      <c r="I217" s="11" t="s">
        <v>32</v>
      </c>
      <c r="J217" s="11" t="s">
        <v>32</v>
      </c>
    </row>
    <row r="218" spans="1:10" x14ac:dyDescent="0.3">
      <c r="A218" s="4" t="s">
        <v>4528</v>
      </c>
      <c r="B218" s="10">
        <v>16234</v>
      </c>
      <c r="C218">
        <v>16290</v>
      </c>
      <c r="E218" s="4" t="s">
        <v>31</v>
      </c>
      <c r="F218" s="4" t="s">
        <v>31</v>
      </c>
      <c r="H218" s="80" t="s">
        <v>32</v>
      </c>
      <c r="I218" s="11" t="s">
        <v>32</v>
      </c>
      <c r="J218" s="11" t="s">
        <v>32</v>
      </c>
    </row>
    <row r="219" spans="1:10" x14ac:dyDescent="0.3">
      <c r="A219" s="4" t="s">
        <v>4529</v>
      </c>
      <c r="B219" s="10">
        <v>16236</v>
      </c>
      <c r="C219">
        <v>16440</v>
      </c>
      <c r="E219" s="4" t="s">
        <v>34</v>
      </c>
      <c r="F219" s="4" t="s">
        <v>34</v>
      </c>
      <c r="H219" s="80" t="s">
        <v>32</v>
      </c>
      <c r="I219" s="11" t="s">
        <v>32</v>
      </c>
      <c r="J219" s="11" t="s">
        <v>32</v>
      </c>
    </row>
    <row r="220" spans="1:10" x14ac:dyDescent="0.3">
      <c r="A220" s="4" t="s">
        <v>4530</v>
      </c>
      <c r="B220" s="10">
        <v>16237</v>
      </c>
      <c r="C220">
        <v>16460</v>
      </c>
      <c r="E220" s="4" t="s">
        <v>31</v>
      </c>
      <c r="F220" s="4" t="s">
        <v>31</v>
      </c>
      <c r="H220" s="80" t="s">
        <v>33</v>
      </c>
      <c r="I220" s="11" t="s">
        <v>33</v>
      </c>
      <c r="J220" s="11" t="s">
        <v>33</v>
      </c>
    </row>
    <row r="221" spans="1:10" x14ac:dyDescent="0.3">
      <c r="A221" s="4" t="s">
        <v>4531</v>
      </c>
      <c r="B221" s="10">
        <v>16238</v>
      </c>
      <c r="C221">
        <v>16460</v>
      </c>
      <c r="E221" s="4" t="s">
        <v>31</v>
      </c>
      <c r="F221" s="4" t="s">
        <v>31</v>
      </c>
      <c r="H221" s="80" t="s">
        <v>33</v>
      </c>
      <c r="I221" s="11" t="s">
        <v>33</v>
      </c>
      <c r="J221" s="11" t="s">
        <v>33</v>
      </c>
    </row>
    <row r="222" spans="1:10" x14ac:dyDescent="0.3">
      <c r="A222" s="4" t="s">
        <v>4532</v>
      </c>
      <c r="B222" s="10">
        <v>16239</v>
      </c>
      <c r="C222">
        <v>16310</v>
      </c>
      <c r="E222" s="4" t="s">
        <v>31</v>
      </c>
      <c r="F222" s="4" t="s">
        <v>31</v>
      </c>
      <c r="H222" s="80" t="s">
        <v>33</v>
      </c>
      <c r="I222" s="11" t="s">
        <v>33</v>
      </c>
      <c r="J222" s="11" t="s">
        <v>33</v>
      </c>
    </row>
    <row r="223" spans="1:10" x14ac:dyDescent="0.3">
      <c r="A223" s="4" t="s">
        <v>4533</v>
      </c>
      <c r="B223" s="10">
        <v>16240</v>
      </c>
      <c r="C223">
        <v>16390</v>
      </c>
      <c r="E223" s="4" t="s">
        <v>31</v>
      </c>
      <c r="F223" s="4" t="s">
        <v>31</v>
      </c>
      <c r="H223" s="80" t="s">
        <v>33</v>
      </c>
      <c r="I223" s="11" t="s">
        <v>33</v>
      </c>
      <c r="J223" s="11" t="s">
        <v>33</v>
      </c>
    </row>
    <row r="224" spans="1:10" x14ac:dyDescent="0.3">
      <c r="A224" s="4" t="s">
        <v>4534</v>
      </c>
      <c r="B224" s="10">
        <v>16241</v>
      </c>
      <c r="C224">
        <v>16230</v>
      </c>
      <c r="E224" s="4" t="s">
        <v>31</v>
      </c>
      <c r="F224" s="4" t="s">
        <v>31</v>
      </c>
      <c r="H224" s="80" t="s">
        <v>33</v>
      </c>
      <c r="I224" s="11" t="s">
        <v>33</v>
      </c>
      <c r="J224" s="11" t="s">
        <v>33</v>
      </c>
    </row>
    <row r="225" spans="1:10" x14ac:dyDescent="0.3">
      <c r="A225" s="4" t="s">
        <v>4535</v>
      </c>
      <c r="B225" s="10">
        <v>16242</v>
      </c>
      <c r="C225">
        <v>16700</v>
      </c>
      <c r="E225" s="4" t="s">
        <v>31</v>
      </c>
      <c r="F225" s="4" t="s">
        <v>31</v>
      </c>
      <c r="H225" s="80" t="s">
        <v>33</v>
      </c>
      <c r="I225" s="11" t="s">
        <v>33</v>
      </c>
      <c r="J225" s="11" t="s">
        <v>33</v>
      </c>
    </row>
    <row r="226" spans="1:10" x14ac:dyDescent="0.3">
      <c r="A226" s="4" t="s">
        <v>4536</v>
      </c>
      <c r="B226" s="10">
        <v>16243</v>
      </c>
      <c r="C226">
        <v>16200</v>
      </c>
      <c r="E226" s="4" t="s">
        <v>31</v>
      </c>
      <c r="F226" s="4" t="s">
        <v>31</v>
      </c>
      <c r="H226" s="80" t="s">
        <v>32</v>
      </c>
      <c r="I226" s="11" t="s">
        <v>32</v>
      </c>
      <c r="J226" s="11" t="s">
        <v>32</v>
      </c>
    </row>
    <row r="227" spans="1:10" x14ac:dyDescent="0.3">
      <c r="A227" s="4" t="s">
        <v>4537</v>
      </c>
      <c r="B227" s="10">
        <v>16244</v>
      </c>
      <c r="C227">
        <v>16440</v>
      </c>
      <c r="E227" s="4" t="s">
        <v>34</v>
      </c>
      <c r="F227" s="4" t="s">
        <v>34</v>
      </c>
      <c r="H227" s="80" t="s">
        <v>32</v>
      </c>
      <c r="I227" s="11" t="s">
        <v>32</v>
      </c>
      <c r="J227" s="11" t="s">
        <v>32</v>
      </c>
    </row>
    <row r="228" spans="1:10" x14ac:dyDescent="0.3">
      <c r="A228" s="4" t="s">
        <v>4538</v>
      </c>
      <c r="B228" s="10">
        <v>16245</v>
      </c>
      <c r="C228">
        <v>16270</v>
      </c>
      <c r="E228" s="4" t="s">
        <v>31</v>
      </c>
      <c r="F228" s="4" t="s">
        <v>31</v>
      </c>
      <c r="H228" s="80" t="s">
        <v>33</v>
      </c>
      <c r="I228" s="11" t="s">
        <v>33</v>
      </c>
      <c r="J228" s="11" t="s">
        <v>33</v>
      </c>
    </row>
    <row r="229" spans="1:10" x14ac:dyDescent="0.3">
      <c r="A229" s="4" t="s">
        <v>4539</v>
      </c>
      <c r="B229" s="10">
        <v>16246</v>
      </c>
      <c r="C229">
        <v>16190</v>
      </c>
      <c r="E229" s="4" t="s">
        <v>31</v>
      </c>
      <c r="F229" s="4" t="s">
        <v>31</v>
      </c>
      <c r="H229" s="80" t="s">
        <v>33</v>
      </c>
      <c r="I229" s="11" t="s">
        <v>33</v>
      </c>
      <c r="J229" s="11" t="s">
        <v>33</v>
      </c>
    </row>
    <row r="230" spans="1:10" x14ac:dyDescent="0.3">
      <c r="A230" s="4" t="s">
        <v>4540</v>
      </c>
      <c r="B230" s="10">
        <v>16248</v>
      </c>
      <c r="C230">
        <v>16140</v>
      </c>
      <c r="E230" s="4" t="s">
        <v>31</v>
      </c>
      <c r="F230" s="4" t="s">
        <v>31</v>
      </c>
      <c r="H230" s="80" t="s">
        <v>33</v>
      </c>
      <c r="I230" s="11" t="s">
        <v>33</v>
      </c>
      <c r="J230" s="11" t="s">
        <v>33</v>
      </c>
    </row>
    <row r="231" spans="1:10" x14ac:dyDescent="0.3">
      <c r="A231" s="4" t="s">
        <v>4541</v>
      </c>
      <c r="B231" s="10">
        <v>16249</v>
      </c>
      <c r="C231">
        <v>16500</v>
      </c>
      <c r="E231" s="4" t="s">
        <v>31</v>
      </c>
      <c r="F231" s="4" t="s">
        <v>31</v>
      </c>
      <c r="H231" s="80" t="s">
        <v>33</v>
      </c>
      <c r="I231" s="11" t="s">
        <v>33</v>
      </c>
      <c r="J231" s="11" t="s">
        <v>33</v>
      </c>
    </row>
    <row r="232" spans="1:10" x14ac:dyDescent="0.3">
      <c r="A232" s="4" t="s">
        <v>4542</v>
      </c>
      <c r="B232" s="10">
        <v>16250</v>
      </c>
      <c r="C232">
        <v>16220</v>
      </c>
      <c r="E232" s="4" t="s">
        <v>31</v>
      </c>
      <c r="F232" s="4" t="s">
        <v>31</v>
      </c>
      <c r="H232" s="80" t="s">
        <v>33</v>
      </c>
      <c r="I232" s="11" t="s">
        <v>33</v>
      </c>
      <c r="J232" s="11" t="s">
        <v>33</v>
      </c>
    </row>
    <row r="233" spans="1:10" x14ac:dyDescent="0.3">
      <c r="A233" s="4" t="s">
        <v>4543</v>
      </c>
      <c r="B233" s="10">
        <v>16251</v>
      </c>
      <c r="C233">
        <v>16480</v>
      </c>
      <c r="E233" s="4" t="s">
        <v>31</v>
      </c>
      <c r="F233" s="4" t="s">
        <v>31</v>
      </c>
      <c r="H233" s="80" t="s">
        <v>33</v>
      </c>
      <c r="I233" s="11" t="s">
        <v>33</v>
      </c>
      <c r="J233" s="11" t="s">
        <v>33</v>
      </c>
    </row>
    <row r="234" spans="1:10" x14ac:dyDescent="0.3">
      <c r="A234" s="4" t="s">
        <v>4544</v>
      </c>
      <c r="B234" s="10">
        <v>16252</v>
      </c>
      <c r="C234">
        <v>16210</v>
      </c>
      <c r="E234" s="4" t="s">
        <v>31</v>
      </c>
      <c r="F234" s="4" t="s">
        <v>31</v>
      </c>
      <c r="H234" s="80" t="s">
        <v>33</v>
      </c>
      <c r="I234" s="11" t="s">
        <v>33</v>
      </c>
      <c r="J234" s="11" t="s">
        <v>33</v>
      </c>
    </row>
    <row r="235" spans="1:10" x14ac:dyDescent="0.3">
      <c r="A235" s="4" t="s">
        <v>4545</v>
      </c>
      <c r="B235" s="10">
        <v>16253</v>
      </c>
      <c r="C235">
        <v>16240</v>
      </c>
      <c r="E235" s="4" t="s">
        <v>31</v>
      </c>
      <c r="F235" s="4" t="s">
        <v>31</v>
      </c>
      <c r="H235" s="80" t="s">
        <v>33</v>
      </c>
      <c r="I235" s="11" t="s">
        <v>33</v>
      </c>
      <c r="J235" s="11" t="s">
        <v>33</v>
      </c>
    </row>
    <row r="236" spans="1:10" x14ac:dyDescent="0.3">
      <c r="A236" s="4" t="s">
        <v>4546</v>
      </c>
      <c r="B236" s="10">
        <v>16254</v>
      </c>
      <c r="C236">
        <v>16390</v>
      </c>
      <c r="E236" s="4" t="s">
        <v>31</v>
      </c>
      <c r="F236" s="4" t="s">
        <v>31</v>
      </c>
      <c r="H236" s="80" t="s">
        <v>33</v>
      </c>
      <c r="I236" s="11" t="s">
        <v>33</v>
      </c>
      <c r="J236" s="11" t="s">
        <v>33</v>
      </c>
    </row>
    <row r="237" spans="1:10" x14ac:dyDescent="0.3">
      <c r="A237" s="4" t="s">
        <v>4547</v>
      </c>
      <c r="B237" s="10">
        <v>16255</v>
      </c>
      <c r="C237">
        <v>16450</v>
      </c>
      <c r="E237" s="4" t="s">
        <v>31</v>
      </c>
      <c r="F237" s="4" t="s">
        <v>31</v>
      </c>
      <c r="H237" s="80" t="s">
        <v>33</v>
      </c>
      <c r="I237" s="11" t="s">
        <v>33</v>
      </c>
      <c r="J237" s="11" t="s">
        <v>33</v>
      </c>
    </row>
    <row r="238" spans="1:10" x14ac:dyDescent="0.3">
      <c r="A238" s="4" t="s">
        <v>4548</v>
      </c>
      <c r="B238" s="10">
        <v>16256</v>
      </c>
      <c r="C238">
        <v>16480</v>
      </c>
      <c r="E238" s="4" t="s">
        <v>31</v>
      </c>
      <c r="F238" s="4" t="s">
        <v>31</v>
      </c>
      <c r="H238" s="80" t="s">
        <v>33</v>
      </c>
      <c r="I238" s="11" t="s">
        <v>33</v>
      </c>
      <c r="J238" s="11" t="s">
        <v>33</v>
      </c>
    </row>
    <row r="239" spans="1:10" x14ac:dyDescent="0.3">
      <c r="A239" s="4" t="s">
        <v>4549</v>
      </c>
      <c r="B239" s="10">
        <v>16258</v>
      </c>
      <c r="C239">
        <v>16250</v>
      </c>
      <c r="E239" s="4" t="s">
        <v>31</v>
      </c>
      <c r="F239" s="4" t="s">
        <v>31</v>
      </c>
      <c r="H239" s="80" t="s">
        <v>33</v>
      </c>
      <c r="I239" s="11" t="s">
        <v>33</v>
      </c>
      <c r="J239" s="11" t="s">
        <v>33</v>
      </c>
    </row>
    <row r="240" spans="1:10" x14ac:dyDescent="0.3">
      <c r="A240" s="4" t="s">
        <v>4550</v>
      </c>
      <c r="B240" s="10">
        <v>16259</v>
      </c>
      <c r="C240">
        <v>16270</v>
      </c>
      <c r="E240" s="4" t="s">
        <v>31</v>
      </c>
      <c r="F240" s="4" t="s">
        <v>34</v>
      </c>
      <c r="H240" s="80" t="s">
        <v>33</v>
      </c>
      <c r="I240" s="11" t="s">
        <v>33</v>
      </c>
      <c r="J240" s="11" t="s">
        <v>33</v>
      </c>
    </row>
    <row r="241" spans="1:10" x14ac:dyDescent="0.3">
      <c r="A241" s="4" t="s">
        <v>4551</v>
      </c>
      <c r="B241" s="10">
        <v>16260</v>
      </c>
      <c r="C241">
        <v>16390</v>
      </c>
      <c r="E241" s="4" t="s">
        <v>31</v>
      </c>
      <c r="F241" s="4" t="s">
        <v>31</v>
      </c>
      <c r="H241" s="80" t="s">
        <v>33</v>
      </c>
      <c r="I241" s="11" t="s">
        <v>33</v>
      </c>
      <c r="J241" s="11" t="s">
        <v>33</v>
      </c>
    </row>
    <row r="242" spans="1:10" x14ac:dyDescent="0.3">
      <c r="A242" s="4" t="s">
        <v>4552</v>
      </c>
      <c r="B242" s="10">
        <v>16261</v>
      </c>
      <c r="C242">
        <v>16260</v>
      </c>
      <c r="E242" s="4" t="s">
        <v>31</v>
      </c>
      <c r="F242" s="4" t="s">
        <v>31</v>
      </c>
      <c r="H242" s="80" t="s">
        <v>33</v>
      </c>
      <c r="I242" s="11" t="s">
        <v>33</v>
      </c>
      <c r="J242" s="11" t="s">
        <v>33</v>
      </c>
    </row>
    <row r="243" spans="1:10" x14ac:dyDescent="0.3">
      <c r="A243" s="4" t="s">
        <v>4553</v>
      </c>
      <c r="B243" s="10">
        <v>16263</v>
      </c>
      <c r="C243">
        <v>16250</v>
      </c>
      <c r="E243" s="4" t="s">
        <v>31</v>
      </c>
      <c r="F243" s="4" t="s">
        <v>31</v>
      </c>
      <c r="H243" s="80" t="s">
        <v>32</v>
      </c>
      <c r="I243" s="11" t="s">
        <v>32</v>
      </c>
      <c r="J243" s="11" t="s">
        <v>32</v>
      </c>
    </row>
    <row r="244" spans="1:10" x14ac:dyDescent="0.3">
      <c r="A244" s="4" t="s">
        <v>4554</v>
      </c>
      <c r="B244" s="10">
        <v>16264</v>
      </c>
      <c r="C244">
        <v>16490</v>
      </c>
      <c r="E244" s="4" t="s">
        <v>31</v>
      </c>
      <c r="F244" s="4" t="s">
        <v>31</v>
      </c>
      <c r="H244" s="80" t="s">
        <v>33</v>
      </c>
      <c r="I244" s="11" t="s">
        <v>33</v>
      </c>
      <c r="J244" s="11" t="s">
        <v>33</v>
      </c>
    </row>
    <row r="245" spans="1:10" x14ac:dyDescent="0.3">
      <c r="A245" s="4" t="s">
        <v>4555</v>
      </c>
      <c r="B245" s="10">
        <v>16267</v>
      </c>
      <c r="C245">
        <v>16190</v>
      </c>
      <c r="E245" s="4" t="s">
        <v>31</v>
      </c>
      <c r="F245" s="4" t="s">
        <v>31</v>
      </c>
      <c r="H245" s="80" t="s">
        <v>33</v>
      </c>
      <c r="I245" s="11" t="s">
        <v>33</v>
      </c>
      <c r="J245" s="11" t="s">
        <v>33</v>
      </c>
    </row>
    <row r="246" spans="1:10" x14ac:dyDescent="0.3">
      <c r="A246" s="4" t="s">
        <v>4556</v>
      </c>
      <c r="B246" s="10">
        <v>16268</v>
      </c>
      <c r="C246">
        <v>16700</v>
      </c>
      <c r="E246" s="4" t="s">
        <v>31</v>
      </c>
      <c r="F246" s="4" t="s">
        <v>31</v>
      </c>
      <c r="H246" s="80" t="s">
        <v>33</v>
      </c>
      <c r="I246" s="11" t="s">
        <v>33</v>
      </c>
      <c r="J246" s="11" t="s">
        <v>33</v>
      </c>
    </row>
    <row r="247" spans="1:10" x14ac:dyDescent="0.3">
      <c r="A247" s="4" t="s">
        <v>4557</v>
      </c>
      <c r="B247" s="10">
        <v>16269</v>
      </c>
      <c r="C247">
        <v>16110</v>
      </c>
      <c r="E247" s="4" t="s">
        <v>31</v>
      </c>
      <c r="F247" s="4" t="s">
        <v>31</v>
      </c>
      <c r="H247" s="80" t="s">
        <v>32</v>
      </c>
      <c r="I247" s="11" t="s">
        <v>33</v>
      </c>
      <c r="J247" s="11" t="s">
        <v>33</v>
      </c>
    </row>
    <row r="248" spans="1:10" x14ac:dyDescent="0.3">
      <c r="A248" s="4" t="s">
        <v>4558</v>
      </c>
      <c r="B248" s="10">
        <v>16270</v>
      </c>
      <c r="C248">
        <v>16150</v>
      </c>
      <c r="E248" s="4" t="s">
        <v>31</v>
      </c>
      <c r="F248" s="4" t="s">
        <v>31</v>
      </c>
      <c r="H248" s="80" t="s">
        <v>33</v>
      </c>
      <c r="I248" s="11" t="s">
        <v>33</v>
      </c>
      <c r="J248" s="11" t="s">
        <v>33</v>
      </c>
    </row>
    <row r="249" spans="1:10" x14ac:dyDescent="0.3">
      <c r="A249" s="4" t="s">
        <v>4559</v>
      </c>
      <c r="B249" s="10">
        <v>16271</v>
      </c>
      <c r="C249">
        <v>16400</v>
      </c>
      <c r="E249" s="4" t="s">
        <v>31</v>
      </c>
      <c r="F249" s="4" t="s">
        <v>31</v>
      </c>
      <c r="H249" s="80" t="s">
        <v>32</v>
      </c>
      <c r="I249" s="11" t="s">
        <v>32</v>
      </c>
      <c r="J249" s="11" t="s">
        <v>32</v>
      </c>
    </row>
    <row r="250" spans="1:10" x14ac:dyDescent="0.3">
      <c r="A250" s="4" t="s">
        <v>4560</v>
      </c>
      <c r="B250" s="10">
        <v>16272</v>
      </c>
      <c r="C250">
        <v>16230</v>
      </c>
      <c r="E250" s="4" t="s">
        <v>31</v>
      </c>
      <c r="F250" s="4" t="s">
        <v>31</v>
      </c>
      <c r="H250" s="80" t="s">
        <v>33</v>
      </c>
      <c r="I250" s="11" t="s">
        <v>33</v>
      </c>
      <c r="J250" s="11" t="s">
        <v>33</v>
      </c>
    </row>
    <row r="251" spans="1:10" x14ac:dyDescent="0.3">
      <c r="A251" s="4" t="s">
        <v>4561</v>
      </c>
      <c r="B251" s="10">
        <v>16273</v>
      </c>
      <c r="C251">
        <v>16240</v>
      </c>
      <c r="E251" s="4" t="s">
        <v>31</v>
      </c>
      <c r="F251" s="4" t="s">
        <v>31</v>
      </c>
      <c r="H251" s="80" t="s">
        <v>33</v>
      </c>
      <c r="I251" s="11" t="s">
        <v>33</v>
      </c>
      <c r="J251" s="11" t="s">
        <v>33</v>
      </c>
    </row>
    <row r="252" spans="1:10" x14ac:dyDescent="0.3">
      <c r="A252" s="4" t="s">
        <v>4562</v>
      </c>
      <c r="B252" s="10">
        <v>16274</v>
      </c>
      <c r="C252">
        <v>16110</v>
      </c>
      <c r="E252" s="4" t="s">
        <v>31</v>
      </c>
      <c r="F252" s="4" t="s">
        <v>31</v>
      </c>
      <c r="H252" s="80" t="s">
        <v>33</v>
      </c>
      <c r="I252" s="11" t="s">
        <v>33</v>
      </c>
      <c r="J252" s="11" t="s">
        <v>33</v>
      </c>
    </row>
    <row r="253" spans="1:10" x14ac:dyDescent="0.3">
      <c r="A253" s="4" t="s">
        <v>4563</v>
      </c>
      <c r="B253" s="10">
        <v>16275</v>
      </c>
      <c r="C253">
        <v>16140</v>
      </c>
      <c r="E253" s="4" t="s">
        <v>31</v>
      </c>
      <c r="F253" s="4" t="s">
        <v>31</v>
      </c>
      <c r="H253" s="80" t="s">
        <v>33</v>
      </c>
      <c r="I253" s="11" t="s">
        <v>33</v>
      </c>
      <c r="J253" s="11" t="s">
        <v>33</v>
      </c>
    </row>
    <row r="254" spans="1:10" x14ac:dyDescent="0.3">
      <c r="A254" s="4" t="s">
        <v>4564</v>
      </c>
      <c r="B254" s="10">
        <v>16276</v>
      </c>
      <c r="C254">
        <v>16360</v>
      </c>
      <c r="E254" s="4" t="s">
        <v>31</v>
      </c>
      <c r="F254" s="4" t="s">
        <v>31</v>
      </c>
      <c r="H254" s="80" t="s">
        <v>33</v>
      </c>
      <c r="I254" s="11" t="s">
        <v>33</v>
      </c>
      <c r="J254" s="11" t="s">
        <v>33</v>
      </c>
    </row>
    <row r="255" spans="1:10" x14ac:dyDescent="0.3">
      <c r="A255" s="4" t="s">
        <v>4565</v>
      </c>
      <c r="B255" s="10">
        <v>16277</v>
      </c>
      <c r="C255">
        <v>16200</v>
      </c>
      <c r="E255" s="4" t="s">
        <v>31</v>
      </c>
      <c r="F255" s="4" t="s">
        <v>31</v>
      </c>
      <c r="H255" s="80" t="s">
        <v>32</v>
      </c>
      <c r="I255" s="11" t="s">
        <v>32</v>
      </c>
      <c r="J255" s="11" t="s">
        <v>32</v>
      </c>
    </row>
    <row r="256" spans="1:10" x14ac:dyDescent="0.3">
      <c r="A256" s="4" t="s">
        <v>4566</v>
      </c>
      <c r="B256" s="10">
        <v>16279</v>
      </c>
      <c r="C256">
        <v>16210</v>
      </c>
      <c r="E256" s="4" t="s">
        <v>31</v>
      </c>
      <c r="F256" s="4" t="s">
        <v>31</v>
      </c>
      <c r="H256" s="80" t="s">
        <v>33</v>
      </c>
      <c r="I256" s="11" t="s">
        <v>33</v>
      </c>
      <c r="J256" s="11" t="s">
        <v>33</v>
      </c>
    </row>
    <row r="257" spans="1:10" x14ac:dyDescent="0.3">
      <c r="A257" s="4" t="s">
        <v>4567</v>
      </c>
      <c r="B257" s="10">
        <v>16280</v>
      </c>
      <c r="C257">
        <v>16110</v>
      </c>
      <c r="E257" s="4" t="s">
        <v>31</v>
      </c>
      <c r="F257" s="4" t="s">
        <v>34</v>
      </c>
      <c r="H257" s="80" t="s">
        <v>32</v>
      </c>
      <c r="I257" s="11" t="s">
        <v>33</v>
      </c>
      <c r="J257" s="11" t="s">
        <v>33</v>
      </c>
    </row>
    <row r="258" spans="1:10" x14ac:dyDescent="0.3">
      <c r="A258" s="4" t="s">
        <v>4568</v>
      </c>
      <c r="B258" s="10">
        <v>16281</v>
      </c>
      <c r="C258">
        <v>16110</v>
      </c>
      <c r="E258" s="4" t="s">
        <v>34</v>
      </c>
      <c r="F258" s="4" t="s">
        <v>34</v>
      </c>
      <c r="H258" s="80" t="s">
        <v>32</v>
      </c>
      <c r="I258" s="11" t="s">
        <v>33</v>
      </c>
      <c r="J258" s="11" t="s">
        <v>33</v>
      </c>
    </row>
    <row r="259" spans="1:10" x14ac:dyDescent="0.3">
      <c r="A259" s="4" t="s">
        <v>4569</v>
      </c>
      <c r="B259" s="10">
        <v>16282</v>
      </c>
      <c r="C259">
        <v>16110</v>
      </c>
      <c r="E259" s="4" t="s">
        <v>31</v>
      </c>
      <c r="F259" s="4" t="s">
        <v>31</v>
      </c>
      <c r="H259" s="80" t="s">
        <v>32</v>
      </c>
      <c r="I259" s="11" t="s">
        <v>33</v>
      </c>
      <c r="J259" s="11" t="s">
        <v>33</v>
      </c>
    </row>
    <row r="260" spans="1:10" x14ac:dyDescent="0.3">
      <c r="A260" s="4" t="s">
        <v>4570</v>
      </c>
      <c r="B260" s="10">
        <v>16283</v>
      </c>
      <c r="C260">
        <v>16320</v>
      </c>
      <c r="E260" s="4" t="s">
        <v>31</v>
      </c>
      <c r="F260" s="4" t="s">
        <v>31</v>
      </c>
      <c r="H260" s="80" t="s">
        <v>33</v>
      </c>
      <c r="I260" s="11" t="s">
        <v>33</v>
      </c>
      <c r="J260" s="11" t="s">
        <v>33</v>
      </c>
    </row>
    <row r="261" spans="1:10" x14ac:dyDescent="0.3">
      <c r="A261" s="4" t="s">
        <v>4571</v>
      </c>
      <c r="B261" s="10">
        <v>16284</v>
      </c>
      <c r="C261">
        <v>16210</v>
      </c>
      <c r="E261" s="4" t="s">
        <v>31</v>
      </c>
      <c r="F261" s="4" t="s">
        <v>31</v>
      </c>
      <c r="H261" s="80" t="s">
        <v>33</v>
      </c>
      <c r="I261" s="11" t="s">
        <v>33</v>
      </c>
      <c r="J261" s="11" t="s">
        <v>33</v>
      </c>
    </row>
    <row r="262" spans="1:10" x14ac:dyDescent="0.3">
      <c r="A262" s="4" t="s">
        <v>4572</v>
      </c>
      <c r="B262" s="10">
        <v>16285</v>
      </c>
      <c r="C262">
        <v>16320</v>
      </c>
      <c r="E262" s="4" t="s">
        <v>31</v>
      </c>
      <c r="F262" s="4" t="s">
        <v>31</v>
      </c>
      <c r="H262" s="80" t="s">
        <v>33</v>
      </c>
      <c r="I262" s="11" t="s">
        <v>33</v>
      </c>
      <c r="J262" s="11" t="s">
        <v>33</v>
      </c>
    </row>
    <row r="263" spans="1:10" x14ac:dyDescent="0.3">
      <c r="A263" s="4" t="s">
        <v>4573</v>
      </c>
      <c r="B263" s="10">
        <v>16286</v>
      </c>
      <c r="C263">
        <v>16170</v>
      </c>
      <c r="E263" s="4" t="s">
        <v>31</v>
      </c>
      <c r="F263" s="4" t="s">
        <v>31</v>
      </c>
      <c r="H263" s="80" t="s">
        <v>33</v>
      </c>
      <c r="I263" s="11" t="s">
        <v>33</v>
      </c>
      <c r="J263" s="11" t="s">
        <v>33</v>
      </c>
    </row>
    <row r="264" spans="1:10" x14ac:dyDescent="0.3">
      <c r="A264" s="4" t="s">
        <v>4574</v>
      </c>
      <c r="B264" s="10">
        <v>16287</v>
      </c>
      <c r="C264">
        <v>16440</v>
      </c>
      <c r="E264" s="4" t="s">
        <v>34</v>
      </c>
      <c r="F264" s="4" t="s">
        <v>34</v>
      </c>
      <c r="H264" s="80" t="s">
        <v>32</v>
      </c>
      <c r="I264" s="11" t="s">
        <v>32</v>
      </c>
      <c r="J264" s="11" t="s">
        <v>32</v>
      </c>
    </row>
    <row r="265" spans="1:10" x14ac:dyDescent="0.3">
      <c r="A265" s="4" t="s">
        <v>4575</v>
      </c>
      <c r="B265" s="10">
        <v>16289</v>
      </c>
      <c r="C265">
        <v>16310</v>
      </c>
      <c r="E265" s="4" t="s">
        <v>31</v>
      </c>
      <c r="F265" s="4" t="s">
        <v>31</v>
      </c>
      <c r="H265" s="80" t="s">
        <v>33</v>
      </c>
      <c r="I265" s="11" t="s">
        <v>33</v>
      </c>
      <c r="J265" s="11" t="s">
        <v>33</v>
      </c>
    </row>
    <row r="266" spans="1:10" x14ac:dyDescent="0.3">
      <c r="A266" s="4" t="s">
        <v>4576</v>
      </c>
      <c r="B266" s="10">
        <v>16290</v>
      </c>
      <c r="C266">
        <v>16220</v>
      </c>
      <c r="E266" s="4" t="s">
        <v>31</v>
      </c>
      <c r="F266" s="4" t="s">
        <v>31</v>
      </c>
      <c r="H266" s="80" t="s">
        <v>33</v>
      </c>
      <c r="I266" s="11" t="s">
        <v>33</v>
      </c>
      <c r="J266" s="11" t="s">
        <v>33</v>
      </c>
    </row>
    <row r="267" spans="1:10" x14ac:dyDescent="0.3">
      <c r="A267" s="4" t="s">
        <v>4577</v>
      </c>
      <c r="B267" s="10">
        <v>16291</v>
      </c>
      <c r="C267">
        <v>16600</v>
      </c>
      <c r="E267" s="4" t="s">
        <v>34</v>
      </c>
      <c r="F267" s="4" t="s">
        <v>34</v>
      </c>
      <c r="H267" s="80" t="s">
        <v>32</v>
      </c>
      <c r="I267" s="11" t="s">
        <v>32</v>
      </c>
      <c r="J267" s="11" t="s">
        <v>32</v>
      </c>
    </row>
    <row r="268" spans="1:10" x14ac:dyDescent="0.3">
      <c r="A268" s="4" t="s">
        <v>4578</v>
      </c>
      <c r="B268" s="10">
        <v>16292</v>
      </c>
      <c r="C268">
        <v>16700</v>
      </c>
      <c r="E268" s="4" t="s">
        <v>31</v>
      </c>
      <c r="F268" s="4" t="s">
        <v>34</v>
      </c>
      <c r="H268" s="80" t="s">
        <v>33</v>
      </c>
      <c r="I268" s="11" t="s">
        <v>33</v>
      </c>
      <c r="J268" s="11" t="s">
        <v>33</v>
      </c>
    </row>
    <row r="269" spans="1:10" x14ac:dyDescent="0.3">
      <c r="A269" s="4" t="s">
        <v>4579</v>
      </c>
      <c r="B269" s="10">
        <v>16293</v>
      </c>
      <c r="C269">
        <v>16310</v>
      </c>
      <c r="E269" s="4" t="s">
        <v>31</v>
      </c>
      <c r="F269" s="4" t="s">
        <v>31</v>
      </c>
      <c r="H269" s="80" t="s">
        <v>33</v>
      </c>
      <c r="I269" s="11" t="s">
        <v>33</v>
      </c>
      <c r="J269" s="11" t="s">
        <v>33</v>
      </c>
    </row>
    <row r="270" spans="1:10" x14ac:dyDescent="0.3">
      <c r="A270" s="4" t="s">
        <v>4580</v>
      </c>
      <c r="B270" s="10">
        <v>16295</v>
      </c>
      <c r="C270">
        <v>16330</v>
      </c>
      <c r="E270" s="4" t="s">
        <v>31</v>
      </c>
      <c r="F270" s="4" t="s">
        <v>34</v>
      </c>
      <c r="H270" s="80" t="s">
        <v>32</v>
      </c>
      <c r="I270" s="11" t="s">
        <v>33</v>
      </c>
      <c r="J270" s="11" t="s">
        <v>33</v>
      </c>
    </row>
    <row r="271" spans="1:10" x14ac:dyDescent="0.3">
      <c r="A271" s="4" t="s">
        <v>4581</v>
      </c>
      <c r="B271" s="10">
        <v>16296</v>
      </c>
      <c r="C271">
        <v>16230</v>
      </c>
      <c r="E271" s="4" t="s">
        <v>31</v>
      </c>
      <c r="F271" s="4" t="s">
        <v>31</v>
      </c>
      <c r="H271" s="80" t="s">
        <v>33</v>
      </c>
      <c r="I271" s="11" t="s">
        <v>33</v>
      </c>
      <c r="J271" s="11" t="s">
        <v>33</v>
      </c>
    </row>
    <row r="272" spans="1:10" x14ac:dyDescent="0.3">
      <c r="A272" s="4" t="s">
        <v>4582</v>
      </c>
      <c r="B272" s="10">
        <v>16297</v>
      </c>
      <c r="C272">
        <v>16120</v>
      </c>
      <c r="E272" s="4" t="s">
        <v>31</v>
      </c>
      <c r="F272" s="4" t="s">
        <v>31</v>
      </c>
      <c r="H272" s="80" t="s">
        <v>32</v>
      </c>
      <c r="I272" s="11" t="s">
        <v>32</v>
      </c>
      <c r="J272" s="11" t="s">
        <v>32</v>
      </c>
    </row>
    <row r="273" spans="1:10" x14ac:dyDescent="0.3">
      <c r="A273" s="4" t="s">
        <v>4583</v>
      </c>
      <c r="B273" s="10">
        <v>16298</v>
      </c>
      <c r="C273">
        <v>16170</v>
      </c>
      <c r="E273" s="4" t="s">
        <v>31</v>
      </c>
      <c r="F273" s="4" t="s">
        <v>34</v>
      </c>
      <c r="H273" s="80" t="s">
        <v>33</v>
      </c>
      <c r="I273" s="11" t="s">
        <v>33</v>
      </c>
      <c r="J273" s="11" t="s">
        <v>33</v>
      </c>
    </row>
    <row r="274" spans="1:10" x14ac:dyDescent="0.3">
      <c r="A274" s="4" t="s">
        <v>4584</v>
      </c>
      <c r="B274" s="10">
        <v>16300</v>
      </c>
      <c r="C274">
        <v>16230</v>
      </c>
      <c r="E274" s="4" t="s">
        <v>31</v>
      </c>
      <c r="F274" s="4" t="s">
        <v>31</v>
      </c>
      <c r="H274" s="80" t="s">
        <v>33</v>
      </c>
      <c r="I274" s="11" t="s">
        <v>33</v>
      </c>
      <c r="J274" s="11" t="s">
        <v>33</v>
      </c>
    </row>
    <row r="275" spans="1:10" x14ac:dyDescent="0.3">
      <c r="A275" s="4" t="s">
        <v>4585</v>
      </c>
      <c r="B275" s="10">
        <v>16301</v>
      </c>
      <c r="C275">
        <v>16300</v>
      </c>
      <c r="E275" s="4" t="s">
        <v>31</v>
      </c>
      <c r="F275" s="4" t="s">
        <v>31</v>
      </c>
      <c r="H275" s="80" t="s">
        <v>33</v>
      </c>
      <c r="I275" s="11" t="s">
        <v>33</v>
      </c>
      <c r="J275" s="11" t="s">
        <v>33</v>
      </c>
    </row>
    <row r="276" spans="1:10" x14ac:dyDescent="0.3">
      <c r="A276" s="4" t="s">
        <v>4586</v>
      </c>
      <c r="B276" s="10">
        <v>16302</v>
      </c>
      <c r="C276">
        <v>16210</v>
      </c>
      <c r="E276" s="4" t="s">
        <v>31</v>
      </c>
      <c r="F276" s="4" t="s">
        <v>31</v>
      </c>
      <c r="H276" s="80" t="s">
        <v>33</v>
      </c>
      <c r="I276" s="11" t="s">
        <v>33</v>
      </c>
      <c r="J276" s="11" t="s">
        <v>33</v>
      </c>
    </row>
    <row r="277" spans="1:10" x14ac:dyDescent="0.3">
      <c r="A277" s="4" t="s">
        <v>4587</v>
      </c>
      <c r="B277" s="10">
        <v>16303</v>
      </c>
      <c r="C277">
        <v>16300</v>
      </c>
      <c r="E277" s="4" t="s">
        <v>31</v>
      </c>
      <c r="F277" s="4" t="s">
        <v>31</v>
      </c>
      <c r="H277" s="80" t="s">
        <v>33</v>
      </c>
      <c r="I277" s="11" t="s">
        <v>33</v>
      </c>
      <c r="J277" s="11" t="s">
        <v>33</v>
      </c>
    </row>
    <row r="278" spans="1:10" x14ac:dyDescent="0.3">
      <c r="A278" s="4" t="s">
        <v>4588</v>
      </c>
      <c r="B278" s="10">
        <v>16304</v>
      </c>
      <c r="C278">
        <v>16100</v>
      </c>
      <c r="E278" s="4" t="s">
        <v>31</v>
      </c>
      <c r="F278" s="4" t="s">
        <v>31</v>
      </c>
      <c r="H278" s="80" t="s">
        <v>32</v>
      </c>
      <c r="I278" s="11" t="s">
        <v>32</v>
      </c>
      <c r="J278" s="11" t="s">
        <v>32</v>
      </c>
    </row>
    <row r="279" spans="1:10" x14ac:dyDescent="0.3">
      <c r="A279" s="4" t="s">
        <v>4589</v>
      </c>
      <c r="B279" s="10">
        <v>16306</v>
      </c>
      <c r="C279">
        <v>16420</v>
      </c>
      <c r="E279" s="4" t="s">
        <v>31</v>
      </c>
      <c r="F279" s="4" t="s">
        <v>31</v>
      </c>
      <c r="H279" s="80" t="s">
        <v>33</v>
      </c>
      <c r="I279" s="11" t="s">
        <v>33</v>
      </c>
      <c r="J279" s="11" t="s">
        <v>33</v>
      </c>
    </row>
    <row r="280" spans="1:10" x14ac:dyDescent="0.3">
      <c r="A280" s="4" t="s">
        <v>4590</v>
      </c>
      <c r="B280" s="10">
        <v>16307</v>
      </c>
      <c r="C280">
        <v>16230</v>
      </c>
      <c r="E280" s="4" t="s">
        <v>31</v>
      </c>
      <c r="F280" s="4" t="s">
        <v>31</v>
      </c>
      <c r="H280" s="80" t="s">
        <v>33</v>
      </c>
      <c r="I280" s="11" t="s">
        <v>33</v>
      </c>
      <c r="J280" s="11" t="s">
        <v>33</v>
      </c>
    </row>
    <row r="281" spans="1:10" x14ac:dyDescent="0.3">
      <c r="A281" s="4" t="s">
        <v>4591</v>
      </c>
      <c r="B281" s="10">
        <v>16308</v>
      </c>
      <c r="C281">
        <v>16450</v>
      </c>
      <c r="E281" s="4" t="s">
        <v>31</v>
      </c>
      <c r="F281" s="4" t="s">
        <v>34</v>
      </c>
      <c r="H281" s="80" t="s">
        <v>33</v>
      </c>
      <c r="I281" s="11" t="s">
        <v>33</v>
      </c>
      <c r="J281" s="11" t="s">
        <v>33</v>
      </c>
    </row>
    <row r="282" spans="1:10" x14ac:dyDescent="0.3">
      <c r="A282" s="4" t="s">
        <v>4592</v>
      </c>
      <c r="B282" s="10">
        <v>16309</v>
      </c>
      <c r="C282">
        <v>16230</v>
      </c>
      <c r="E282" s="4" t="s">
        <v>31</v>
      </c>
      <c r="F282" s="4" t="s">
        <v>31</v>
      </c>
      <c r="H282" s="80" t="s">
        <v>33</v>
      </c>
      <c r="I282" s="11" t="s">
        <v>33</v>
      </c>
      <c r="J282" s="11" t="s">
        <v>33</v>
      </c>
    </row>
    <row r="283" spans="1:10" x14ac:dyDescent="0.3">
      <c r="A283" s="4" t="s">
        <v>4593</v>
      </c>
      <c r="B283" s="10">
        <v>16310</v>
      </c>
      <c r="C283">
        <v>16350</v>
      </c>
      <c r="E283" s="4" t="s">
        <v>31</v>
      </c>
      <c r="F283" s="4" t="s">
        <v>31</v>
      </c>
      <c r="H283" s="80" t="s">
        <v>33</v>
      </c>
      <c r="I283" s="11" t="s">
        <v>33</v>
      </c>
      <c r="J283" s="11" t="s">
        <v>33</v>
      </c>
    </row>
    <row r="284" spans="1:10" x14ac:dyDescent="0.3">
      <c r="A284" s="4" t="s">
        <v>4594</v>
      </c>
      <c r="B284" s="10">
        <v>16312</v>
      </c>
      <c r="C284">
        <v>16170</v>
      </c>
      <c r="E284" s="4" t="s">
        <v>31</v>
      </c>
      <c r="F284" s="4" t="s">
        <v>31</v>
      </c>
      <c r="H284" s="80" t="s">
        <v>33</v>
      </c>
      <c r="I284" s="11" t="s">
        <v>33</v>
      </c>
      <c r="J284" s="11" t="s">
        <v>33</v>
      </c>
    </row>
    <row r="285" spans="1:10" x14ac:dyDescent="0.3">
      <c r="A285" s="4" t="s">
        <v>4595</v>
      </c>
      <c r="B285" s="10">
        <v>16315</v>
      </c>
      <c r="C285">
        <v>16480</v>
      </c>
      <c r="E285" s="4" t="s">
        <v>31</v>
      </c>
      <c r="F285" s="4" t="s">
        <v>31</v>
      </c>
      <c r="H285" s="80" t="s">
        <v>33</v>
      </c>
      <c r="I285" s="11" t="s">
        <v>33</v>
      </c>
      <c r="J285" s="11" t="s">
        <v>33</v>
      </c>
    </row>
    <row r="286" spans="1:10" x14ac:dyDescent="0.3">
      <c r="A286" s="4" t="s">
        <v>4596</v>
      </c>
      <c r="B286" s="10">
        <v>16316</v>
      </c>
      <c r="C286">
        <v>16130</v>
      </c>
      <c r="E286" s="4" t="s">
        <v>31</v>
      </c>
      <c r="F286" s="4" t="s">
        <v>31</v>
      </c>
      <c r="H286" s="80" t="s">
        <v>32</v>
      </c>
      <c r="I286" s="11" t="s">
        <v>32</v>
      </c>
      <c r="J286" s="11" t="s">
        <v>32</v>
      </c>
    </row>
    <row r="287" spans="1:10" x14ac:dyDescent="0.3">
      <c r="A287" s="4" t="s">
        <v>4597</v>
      </c>
      <c r="B287" s="10">
        <v>16317</v>
      </c>
      <c r="C287">
        <v>16140</v>
      </c>
      <c r="E287" s="4" t="s">
        <v>31</v>
      </c>
      <c r="F287" s="4" t="s">
        <v>31</v>
      </c>
      <c r="H287" s="80" t="s">
        <v>33</v>
      </c>
      <c r="I287" s="11" t="s">
        <v>33</v>
      </c>
      <c r="J287" s="11" t="s">
        <v>33</v>
      </c>
    </row>
    <row r="288" spans="1:10" x14ac:dyDescent="0.3">
      <c r="A288" s="4" t="s">
        <v>4598</v>
      </c>
      <c r="B288" s="10">
        <v>16318</v>
      </c>
      <c r="C288">
        <v>16460</v>
      </c>
      <c r="E288" s="4" t="s">
        <v>31</v>
      </c>
      <c r="F288" s="4" t="s">
        <v>31</v>
      </c>
      <c r="H288" s="80" t="s">
        <v>33</v>
      </c>
      <c r="I288" s="11" t="s">
        <v>33</v>
      </c>
      <c r="J288" s="11" t="s">
        <v>33</v>
      </c>
    </row>
    <row r="289" spans="1:10" x14ac:dyDescent="0.3">
      <c r="A289" s="4" t="s">
        <v>4599</v>
      </c>
      <c r="B289" s="10">
        <v>16320</v>
      </c>
      <c r="C289">
        <v>16570</v>
      </c>
      <c r="E289" s="4" t="s">
        <v>31</v>
      </c>
      <c r="F289" s="4" t="s">
        <v>31</v>
      </c>
      <c r="H289" s="80" t="s">
        <v>33</v>
      </c>
      <c r="I289" s="11" t="s">
        <v>33</v>
      </c>
      <c r="J289" s="11" t="s">
        <v>33</v>
      </c>
    </row>
    <row r="290" spans="1:10" x14ac:dyDescent="0.3">
      <c r="A290" s="4" t="s">
        <v>4600</v>
      </c>
      <c r="B290" s="10">
        <v>16321</v>
      </c>
      <c r="C290">
        <v>16700</v>
      </c>
      <c r="E290" s="4" t="s">
        <v>31</v>
      </c>
      <c r="F290" s="4" t="s">
        <v>31</v>
      </c>
      <c r="H290" s="80" t="s">
        <v>33</v>
      </c>
      <c r="I290" s="11" t="s">
        <v>33</v>
      </c>
      <c r="J290" s="11" t="s">
        <v>33</v>
      </c>
    </row>
    <row r="291" spans="1:10" x14ac:dyDescent="0.3">
      <c r="A291" s="4" t="s">
        <v>4601</v>
      </c>
      <c r="B291" s="10">
        <v>16323</v>
      </c>
      <c r="C291">
        <v>16380</v>
      </c>
      <c r="E291" s="4" t="s">
        <v>31</v>
      </c>
      <c r="F291" s="4" t="s">
        <v>31</v>
      </c>
      <c r="H291" s="80" t="s">
        <v>33</v>
      </c>
      <c r="I291" s="11" t="s">
        <v>33</v>
      </c>
      <c r="J291" s="11" t="s">
        <v>33</v>
      </c>
    </row>
    <row r="292" spans="1:10" x14ac:dyDescent="0.3">
      <c r="A292" s="4" t="s">
        <v>4602</v>
      </c>
      <c r="B292" s="10">
        <v>16325</v>
      </c>
      <c r="C292">
        <v>16700</v>
      </c>
      <c r="E292" s="4" t="s">
        <v>31</v>
      </c>
      <c r="F292" s="4" t="s">
        <v>31</v>
      </c>
      <c r="H292" s="80" t="s">
        <v>33</v>
      </c>
      <c r="I292" s="11" t="s">
        <v>33</v>
      </c>
      <c r="J292" s="11" t="s">
        <v>33</v>
      </c>
    </row>
    <row r="293" spans="1:10" x14ac:dyDescent="0.3">
      <c r="A293" s="4" t="s">
        <v>4603</v>
      </c>
      <c r="B293" s="10">
        <v>16326</v>
      </c>
      <c r="C293">
        <v>16230</v>
      </c>
      <c r="E293" s="4" t="s">
        <v>31</v>
      </c>
      <c r="F293" s="4" t="s">
        <v>34</v>
      </c>
      <c r="H293" s="80" t="s">
        <v>33</v>
      </c>
      <c r="I293" s="11" t="s">
        <v>33</v>
      </c>
      <c r="J293" s="11" t="s">
        <v>33</v>
      </c>
    </row>
    <row r="294" spans="1:10" x14ac:dyDescent="0.3">
      <c r="A294" s="4" t="s">
        <v>4604</v>
      </c>
      <c r="B294" s="10">
        <v>16329</v>
      </c>
      <c r="C294">
        <v>16450</v>
      </c>
      <c r="E294" s="4" t="s">
        <v>31</v>
      </c>
      <c r="F294" s="4" t="s">
        <v>31</v>
      </c>
      <c r="H294" s="80" t="s">
        <v>33</v>
      </c>
      <c r="I294" s="11" t="s">
        <v>33</v>
      </c>
      <c r="J294" s="11" t="s">
        <v>33</v>
      </c>
    </row>
    <row r="295" spans="1:10" x14ac:dyDescent="0.3">
      <c r="A295" s="4" t="s">
        <v>4605</v>
      </c>
      <c r="B295" s="10">
        <v>16330</v>
      </c>
      <c r="C295">
        <v>16100</v>
      </c>
      <c r="E295" s="4" t="s">
        <v>31</v>
      </c>
      <c r="F295" s="4" t="s">
        <v>31</v>
      </c>
      <c r="H295" s="80" t="s">
        <v>32</v>
      </c>
      <c r="I295" s="11" t="s">
        <v>32</v>
      </c>
      <c r="J295" s="11" t="s">
        <v>32</v>
      </c>
    </row>
    <row r="296" spans="1:10" x14ac:dyDescent="0.3">
      <c r="A296" s="4" t="s">
        <v>4606</v>
      </c>
      <c r="B296" s="10">
        <v>16331</v>
      </c>
      <c r="C296">
        <v>16480</v>
      </c>
      <c r="E296" s="4" t="s">
        <v>31</v>
      </c>
      <c r="F296" s="4" t="s">
        <v>31</v>
      </c>
      <c r="H296" s="80" t="s">
        <v>33</v>
      </c>
      <c r="I296" s="11" t="s">
        <v>33</v>
      </c>
      <c r="J296" s="11" t="s">
        <v>33</v>
      </c>
    </row>
    <row r="297" spans="1:10" x14ac:dyDescent="0.3">
      <c r="A297" s="4" t="s">
        <v>4607</v>
      </c>
      <c r="B297" s="10">
        <v>16332</v>
      </c>
      <c r="C297">
        <v>16250</v>
      </c>
      <c r="E297" s="4" t="s">
        <v>31</v>
      </c>
      <c r="F297" s="4" t="s">
        <v>31</v>
      </c>
      <c r="H297" s="80" t="s">
        <v>33</v>
      </c>
      <c r="I297" s="11" t="s">
        <v>33</v>
      </c>
      <c r="J297" s="11" t="s">
        <v>33</v>
      </c>
    </row>
    <row r="298" spans="1:10" x14ac:dyDescent="0.3">
      <c r="A298" s="4" t="s">
        <v>4608</v>
      </c>
      <c r="B298" s="10">
        <v>16334</v>
      </c>
      <c r="C298">
        <v>16190</v>
      </c>
      <c r="E298" s="4" t="s">
        <v>31</v>
      </c>
      <c r="F298" s="4" t="s">
        <v>31</v>
      </c>
      <c r="H298" s="80" t="s">
        <v>33</v>
      </c>
      <c r="I298" s="11" t="s">
        <v>33</v>
      </c>
      <c r="J298" s="11" t="s">
        <v>33</v>
      </c>
    </row>
    <row r="299" spans="1:10" x14ac:dyDescent="0.3">
      <c r="A299" s="4" t="s">
        <v>4609</v>
      </c>
      <c r="B299" s="10">
        <v>16335</v>
      </c>
      <c r="C299">
        <v>16700</v>
      </c>
      <c r="E299" s="4" t="s">
        <v>31</v>
      </c>
      <c r="F299" s="4" t="s">
        <v>31</v>
      </c>
      <c r="H299" s="80" t="s">
        <v>33</v>
      </c>
      <c r="I299" s="11" t="s">
        <v>33</v>
      </c>
      <c r="J299" s="11" t="s">
        <v>33</v>
      </c>
    </row>
    <row r="300" spans="1:10" x14ac:dyDescent="0.3">
      <c r="A300" s="4" t="s">
        <v>4610</v>
      </c>
      <c r="B300" s="10">
        <v>16336</v>
      </c>
      <c r="C300">
        <v>16260</v>
      </c>
      <c r="E300" s="4" t="s">
        <v>31</v>
      </c>
      <c r="F300" s="4" t="s">
        <v>31</v>
      </c>
      <c r="H300" s="80" t="s">
        <v>33</v>
      </c>
      <c r="I300" s="11" t="s">
        <v>33</v>
      </c>
      <c r="J300" s="11" t="s">
        <v>33</v>
      </c>
    </row>
    <row r="301" spans="1:10" x14ac:dyDescent="0.3">
      <c r="A301" s="4" t="s">
        <v>4611</v>
      </c>
      <c r="B301" s="10">
        <v>16337</v>
      </c>
      <c r="C301">
        <v>16500</v>
      </c>
      <c r="E301" s="4" t="s">
        <v>31</v>
      </c>
      <c r="F301" s="4" t="s">
        <v>34</v>
      </c>
      <c r="H301" s="80" t="s">
        <v>33</v>
      </c>
      <c r="I301" s="11" t="s">
        <v>33</v>
      </c>
      <c r="J301" s="11" t="s">
        <v>33</v>
      </c>
    </row>
    <row r="302" spans="1:10" x14ac:dyDescent="0.3">
      <c r="A302" s="4" t="s">
        <v>4612</v>
      </c>
      <c r="B302" s="10">
        <v>16338</v>
      </c>
      <c r="C302">
        <v>16300</v>
      </c>
      <c r="E302" s="4" t="s">
        <v>31</v>
      </c>
      <c r="F302" s="4" t="s">
        <v>31</v>
      </c>
      <c r="H302" s="80" t="s">
        <v>33</v>
      </c>
      <c r="I302" s="11" t="s">
        <v>33</v>
      </c>
      <c r="J302" s="11" t="s">
        <v>33</v>
      </c>
    </row>
    <row r="303" spans="1:10" x14ac:dyDescent="0.3">
      <c r="A303" s="4" t="s">
        <v>4613</v>
      </c>
      <c r="B303" s="10">
        <v>16339</v>
      </c>
      <c r="C303">
        <v>16170</v>
      </c>
      <c r="E303" s="4" t="s">
        <v>31</v>
      </c>
      <c r="F303" s="4" t="s">
        <v>31</v>
      </c>
      <c r="H303" s="80" t="s">
        <v>33</v>
      </c>
      <c r="I303" s="11" t="s">
        <v>33</v>
      </c>
      <c r="J303" s="11" t="s">
        <v>33</v>
      </c>
    </row>
    <row r="304" spans="1:10" x14ac:dyDescent="0.3">
      <c r="A304" s="4" t="s">
        <v>4614</v>
      </c>
      <c r="B304" s="10">
        <v>16340</v>
      </c>
      <c r="C304">
        <v>16720</v>
      </c>
      <c r="E304" s="4" t="s">
        <v>31</v>
      </c>
      <c r="F304" s="4" t="s">
        <v>31</v>
      </c>
      <c r="H304" s="80" t="s">
        <v>32</v>
      </c>
      <c r="I304" s="11" t="s">
        <v>32</v>
      </c>
      <c r="J304" s="11" t="s">
        <v>32</v>
      </c>
    </row>
    <row r="305" spans="1:10" x14ac:dyDescent="0.3">
      <c r="A305" s="4" t="s">
        <v>4615</v>
      </c>
      <c r="B305" s="10">
        <v>16341</v>
      </c>
      <c r="C305">
        <v>16470</v>
      </c>
      <c r="E305" s="4" t="s">
        <v>34</v>
      </c>
      <c r="F305" s="4" t="s">
        <v>34</v>
      </c>
      <c r="H305" s="80" t="s">
        <v>32</v>
      </c>
      <c r="I305" s="11" t="s">
        <v>32</v>
      </c>
      <c r="J305" s="11" t="s">
        <v>32</v>
      </c>
    </row>
    <row r="306" spans="1:10" x14ac:dyDescent="0.3">
      <c r="A306" s="4" t="s">
        <v>4616</v>
      </c>
      <c r="B306" s="10">
        <v>16342</v>
      </c>
      <c r="C306">
        <v>16300</v>
      </c>
      <c r="E306" s="4" t="s">
        <v>31</v>
      </c>
      <c r="F306" s="4" t="s">
        <v>31</v>
      </c>
      <c r="H306" s="80" t="s">
        <v>33</v>
      </c>
      <c r="I306" s="11" t="s">
        <v>33</v>
      </c>
      <c r="J306" s="11" t="s">
        <v>33</v>
      </c>
    </row>
    <row r="307" spans="1:10" x14ac:dyDescent="0.3">
      <c r="A307" s="4" t="s">
        <v>4617</v>
      </c>
      <c r="B307" s="10">
        <v>16343</v>
      </c>
      <c r="C307">
        <v>16130</v>
      </c>
      <c r="E307" s="4" t="s">
        <v>34</v>
      </c>
      <c r="F307" s="4" t="s">
        <v>34</v>
      </c>
      <c r="H307" s="80" t="s">
        <v>32</v>
      </c>
      <c r="I307" s="11" t="s">
        <v>32</v>
      </c>
      <c r="J307" s="11" t="s">
        <v>32</v>
      </c>
    </row>
    <row r="308" spans="1:10" x14ac:dyDescent="0.3">
      <c r="A308" s="4" t="s">
        <v>4618</v>
      </c>
      <c r="B308" s="10">
        <v>16344</v>
      </c>
      <c r="C308">
        <v>16110</v>
      </c>
      <c r="E308" s="4" t="s">
        <v>34</v>
      </c>
      <c r="F308" s="4" t="s">
        <v>34</v>
      </c>
      <c r="H308" s="80" t="s">
        <v>32</v>
      </c>
      <c r="I308" s="11" t="s">
        <v>33</v>
      </c>
      <c r="J308" s="11" t="s">
        <v>33</v>
      </c>
    </row>
    <row r="309" spans="1:10" x14ac:dyDescent="0.3">
      <c r="A309" s="4" t="s">
        <v>4619</v>
      </c>
      <c r="B309" s="10">
        <v>16345</v>
      </c>
      <c r="C309">
        <v>16150</v>
      </c>
      <c r="E309" s="4" t="s">
        <v>31</v>
      </c>
      <c r="F309" s="4" t="s">
        <v>31</v>
      </c>
      <c r="H309" s="80" t="s">
        <v>33</v>
      </c>
      <c r="I309" s="11" t="s">
        <v>33</v>
      </c>
      <c r="J309" s="11" t="s">
        <v>33</v>
      </c>
    </row>
    <row r="310" spans="1:10" x14ac:dyDescent="0.3">
      <c r="A310" s="4" t="s">
        <v>4620</v>
      </c>
      <c r="B310" s="10">
        <v>16346</v>
      </c>
      <c r="C310">
        <v>16210</v>
      </c>
      <c r="E310" s="4" t="s">
        <v>31</v>
      </c>
      <c r="F310" s="4" t="s">
        <v>31</v>
      </c>
      <c r="H310" s="80" t="s">
        <v>33</v>
      </c>
      <c r="I310" s="11" t="s">
        <v>33</v>
      </c>
      <c r="J310" s="11" t="s">
        <v>33</v>
      </c>
    </row>
    <row r="311" spans="1:10" x14ac:dyDescent="0.3">
      <c r="A311" s="4" t="s">
        <v>4621</v>
      </c>
      <c r="B311" s="10">
        <v>16347</v>
      </c>
      <c r="C311">
        <v>16210</v>
      </c>
      <c r="E311" s="4" t="s">
        <v>31</v>
      </c>
      <c r="F311" s="4" t="s">
        <v>31</v>
      </c>
      <c r="H311" s="80" t="s">
        <v>33</v>
      </c>
      <c r="I311" s="11" t="s">
        <v>33</v>
      </c>
      <c r="J311" s="11" t="s">
        <v>33</v>
      </c>
    </row>
    <row r="312" spans="1:10" x14ac:dyDescent="0.3">
      <c r="A312" s="4" t="s">
        <v>4622</v>
      </c>
      <c r="B312" s="10">
        <v>16348</v>
      </c>
      <c r="C312">
        <v>16290</v>
      </c>
      <c r="E312" s="4" t="s">
        <v>34</v>
      </c>
      <c r="F312" s="4" t="s">
        <v>34</v>
      </c>
      <c r="H312" s="80" t="s">
        <v>32</v>
      </c>
      <c r="I312" s="11" t="s">
        <v>32</v>
      </c>
      <c r="J312" s="11" t="s">
        <v>32</v>
      </c>
    </row>
    <row r="313" spans="1:10" x14ac:dyDescent="0.3">
      <c r="A313" s="4" t="s">
        <v>4623</v>
      </c>
      <c r="B313" s="10">
        <v>16349</v>
      </c>
      <c r="C313">
        <v>16200</v>
      </c>
      <c r="E313" s="4" t="s">
        <v>31</v>
      </c>
      <c r="F313" s="4" t="s">
        <v>31</v>
      </c>
      <c r="H313" s="80" t="s">
        <v>32</v>
      </c>
      <c r="I313" s="11" t="s">
        <v>32</v>
      </c>
      <c r="J313" s="11" t="s">
        <v>32</v>
      </c>
    </row>
    <row r="314" spans="1:10" x14ac:dyDescent="0.3">
      <c r="A314" s="4" t="s">
        <v>4624</v>
      </c>
      <c r="B314" s="10">
        <v>16350</v>
      </c>
      <c r="C314">
        <v>16390</v>
      </c>
      <c r="E314" s="4" t="s">
        <v>31</v>
      </c>
      <c r="F314" s="4" t="s">
        <v>31</v>
      </c>
      <c r="H314" s="80" t="s">
        <v>33</v>
      </c>
      <c r="I314" s="11" t="s">
        <v>33</v>
      </c>
      <c r="J314" s="11" t="s">
        <v>33</v>
      </c>
    </row>
    <row r="315" spans="1:10" x14ac:dyDescent="0.3">
      <c r="A315" s="4" t="s">
        <v>4625</v>
      </c>
      <c r="B315" s="10">
        <v>16351</v>
      </c>
      <c r="C315">
        <v>16120</v>
      </c>
      <c r="E315" s="4" t="s">
        <v>31</v>
      </c>
      <c r="F315" s="4" t="s">
        <v>31</v>
      </c>
      <c r="H315" s="80" t="s">
        <v>32</v>
      </c>
      <c r="I315" s="11" t="s">
        <v>32</v>
      </c>
      <c r="J315" s="11" t="s">
        <v>32</v>
      </c>
    </row>
    <row r="316" spans="1:10" x14ac:dyDescent="0.3">
      <c r="A316" s="4" t="s">
        <v>4626</v>
      </c>
      <c r="B316" s="10">
        <v>16352</v>
      </c>
      <c r="C316">
        <v>16120</v>
      </c>
      <c r="E316" s="4" t="s">
        <v>31</v>
      </c>
      <c r="F316" s="4" t="s">
        <v>31</v>
      </c>
      <c r="H316" s="80" t="s">
        <v>32</v>
      </c>
      <c r="I316" s="11" t="s">
        <v>32</v>
      </c>
      <c r="J316" s="11" t="s">
        <v>32</v>
      </c>
    </row>
    <row r="317" spans="1:10" x14ac:dyDescent="0.3">
      <c r="A317" s="4" t="s">
        <v>4627</v>
      </c>
      <c r="B317" s="10">
        <v>16353</v>
      </c>
      <c r="C317">
        <v>16220</v>
      </c>
      <c r="E317" s="4" t="s">
        <v>31</v>
      </c>
      <c r="F317" s="4" t="s">
        <v>31</v>
      </c>
      <c r="H317" s="80" t="s">
        <v>33</v>
      </c>
      <c r="I317" s="11" t="s">
        <v>33</v>
      </c>
      <c r="J317" s="11" t="s">
        <v>33</v>
      </c>
    </row>
    <row r="318" spans="1:10" x14ac:dyDescent="0.3">
      <c r="A318" s="4" t="s">
        <v>4628</v>
      </c>
      <c r="B318" s="10">
        <v>16354</v>
      </c>
      <c r="C318">
        <v>16480</v>
      </c>
      <c r="E318" s="4" t="s">
        <v>31</v>
      </c>
      <c r="F318" s="4" t="s">
        <v>31</v>
      </c>
      <c r="H318" s="80" t="s">
        <v>33</v>
      </c>
      <c r="I318" s="11" t="s">
        <v>33</v>
      </c>
      <c r="J318" s="11" t="s">
        <v>33</v>
      </c>
    </row>
    <row r="319" spans="1:10" x14ac:dyDescent="0.3">
      <c r="A319" s="4" t="s">
        <v>4629</v>
      </c>
      <c r="B319" s="10">
        <v>16355</v>
      </c>
      <c r="C319">
        <v>16370</v>
      </c>
      <c r="E319" s="4" t="s">
        <v>31</v>
      </c>
      <c r="F319" s="4" t="s">
        <v>31</v>
      </c>
      <c r="H319" s="80" t="s">
        <v>32</v>
      </c>
      <c r="I319" s="11" t="s">
        <v>32</v>
      </c>
      <c r="J319" s="11" t="s">
        <v>32</v>
      </c>
    </row>
    <row r="320" spans="1:10" x14ac:dyDescent="0.3">
      <c r="A320" s="4" t="s">
        <v>4630</v>
      </c>
      <c r="B320" s="10">
        <v>16356</v>
      </c>
      <c r="C320">
        <v>16460</v>
      </c>
      <c r="E320" s="4" t="s">
        <v>31</v>
      </c>
      <c r="F320" s="4" t="s">
        <v>31</v>
      </c>
      <c r="H320" s="80" t="s">
        <v>33</v>
      </c>
      <c r="I320" s="11" t="s">
        <v>33</v>
      </c>
      <c r="J320" s="11" t="s">
        <v>33</v>
      </c>
    </row>
    <row r="321" spans="1:10" x14ac:dyDescent="0.3">
      <c r="A321" s="4" t="s">
        <v>4631</v>
      </c>
      <c r="B321" s="10">
        <v>16357</v>
      </c>
      <c r="C321">
        <v>16480</v>
      </c>
      <c r="E321" s="4" t="s">
        <v>31</v>
      </c>
      <c r="F321" s="4" t="s">
        <v>31</v>
      </c>
      <c r="H321" s="80" t="s">
        <v>33</v>
      </c>
      <c r="I321" s="11" t="s">
        <v>33</v>
      </c>
      <c r="J321" s="11" t="s">
        <v>33</v>
      </c>
    </row>
    <row r="322" spans="1:10" x14ac:dyDescent="0.3">
      <c r="A322" s="4" t="s">
        <v>4632</v>
      </c>
      <c r="B322" s="10">
        <v>16358</v>
      </c>
      <c r="C322">
        <v>16710</v>
      </c>
      <c r="E322" s="4" t="s">
        <v>34</v>
      </c>
      <c r="F322" s="4" t="s">
        <v>34</v>
      </c>
      <c r="H322" s="80" t="s">
        <v>32</v>
      </c>
      <c r="I322" s="11" t="s">
        <v>32</v>
      </c>
      <c r="J322" s="11" t="s">
        <v>32</v>
      </c>
    </row>
    <row r="323" spans="1:10" x14ac:dyDescent="0.3">
      <c r="A323" s="4" t="s">
        <v>4633</v>
      </c>
      <c r="B323" s="10">
        <v>16359</v>
      </c>
      <c r="C323">
        <v>16130</v>
      </c>
      <c r="E323" s="4" t="s">
        <v>31</v>
      </c>
      <c r="F323" s="4" t="s">
        <v>34</v>
      </c>
      <c r="H323" s="80" t="s">
        <v>32</v>
      </c>
      <c r="I323" s="11" t="s">
        <v>32</v>
      </c>
      <c r="J323" s="11" t="s">
        <v>32</v>
      </c>
    </row>
    <row r="324" spans="1:10" x14ac:dyDescent="0.3">
      <c r="A324" s="4" t="s">
        <v>4634</v>
      </c>
      <c r="B324" s="10">
        <v>16360</v>
      </c>
      <c r="C324">
        <v>16300</v>
      </c>
      <c r="E324" s="4" t="s">
        <v>31</v>
      </c>
      <c r="F324" s="4" t="s">
        <v>31</v>
      </c>
      <c r="H324" s="80" t="s">
        <v>33</v>
      </c>
      <c r="I324" s="11" t="s">
        <v>33</v>
      </c>
      <c r="J324" s="11" t="s">
        <v>33</v>
      </c>
    </row>
    <row r="325" spans="1:10" x14ac:dyDescent="0.3">
      <c r="A325" s="4" t="s">
        <v>4635</v>
      </c>
      <c r="B325" s="10">
        <v>16361</v>
      </c>
      <c r="C325">
        <v>16700</v>
      </c>
      <c r="E325" s="4" t="s">
        <v>31</v>
      </c>
      <c r="F325" s="4" t="s">
        <v>34</v>
      </c>
      <c r="H325" s="80" t="s">
        <v>33</v>
      </c>
      <c r="I325" s="11" t="s">
        <v>33</v>
      </c>
      <c r="J325" s="11" t="s">
        <v>33</v>
      </c>
    </row>
    <row r="326" spans="1:10" x14ac:dyDescent="0.3">
      <c r="A326" s="4" t="s">
        <v>4636</v>
      </c>
      <c r="B326" s="10">
        <v>16362</v>
      </c>
      <c r="C326">
        <v>16190</v>
      </c>
      <c r="E326" s="4" t="s">
        <v>31</v>
      </c>
      <c r="F326" s="4" t="s">
        <v>31</v>
      </c>
      <c r="H326" s="80" t="s">
        <v>33</v>
      </c>
      <c r="I326" s="11" t="s">
        <v>33</v>
      </c>
      <c r="J326" s="11" t="s">
        <v>33</v>
      </c>
    </row>
    <row r="327" spans="1:10" x14ac:dyDescent="0.3">
      <c r="A327" s="4" t="s">
        <v>4637</v>
      </c>
      <c r="B327" s="10">
        <v>16363</v>
      </c>
      <c r="C327">
        <v>16420</v>
      </c>
      <c r="E327" s="4" t="s">
        <v>31</v>
      </c>
      <c r="F327" s="4" t="s">
        <v>31</v>
      </c>
      <c r="H327" s="80" t="s">
        <v>33</v>
      </c>
      <c r="I327" s="11" t="s">
        <v>33</v>
      </c>
      <c r="J327" s="11" t="s">
        <v>33</v>
      </c>
    </row>
    <row r="328" spans="1:10" x14ac:dyDescent="0.3">
      <c r="A328" s="4" t="s">
        <v>4638</v>
      </c>
      <c r="B328" s="10">
        <v>16364</v>
      </c>
      <c r="C328">
        <v>16310</v>
      </c>
      <c r="E328" s="4" t="s">
        <v>31</v>
      </c>
      <c r="F328" s="4" t="s">
        <v>31</v>
      </c>
      <c r="H328" s="80" t="s">
        <v>33</v>
      </c>
      <c r="I328" s="11" t="s">
        <v>33</v>
      </c>
      <c r="J328" s="11" t="s">
        <v>33</v>
      </c>
    </row>
    <row r="329" spans="1:10" x14ac:dyDescent="0.3">
      <c r="A329" s="4" t="s">
        <v>4639</v>
      </c>
      <c r="B329" s="10">
        <v>16365</v>
      </c>
      <c r="C329">
        <v>16480</v>
      </c>
      <c r="E329" s="4" t="s">
        <v>31</v>
      </c>
      <c r="F329" s="4" t="s">
        <v>31</v>
      </c>
      <c r="H329" s="80" t="s">
        <v>33</v>
      </c>
      <c r="I329" s="11" t="s">
        <v>33</v>
      </c>
      <c r="J329" s="11" t="s">
        <v>33</v>
      </c>
    </row>
    <row r="330" spans="1:10" x14ac:dyDescent="0.3">
      <c r="A330" s="4" t="s">
        <v>4640</v>
      </c>
      <c r="B330" s="10">
        <v>16366</v>
      </c>
      <c r="C330">
        <v>16130</v>
      </c>
      <c r="E330" s="4" t="s">
        <v>34</v>
      </c>
      <c r="F330" s="4" t="s">
        <v>34</v>
      </c>
      <c r="H330" s="80" t="s">
        <v>32</v>
      </c>
      <c r="I330" s="11" t="s">
        <v>32</v>
      </c>
      <c r="J330" s="11" t="s">
        <v>32</v>
      </c>
    </row>
    <row r="331" spans="1:10" x14ac:dyDescent="0.3">
      <c r="A331" s="4" t="s">
        <v>4641</v>
      </c>
      <c r="B331" s="10">
        <v>16368</v>
      </c>
      <c r="C331">
        <v>16410</v>
      </c>
      <c r="E331" s="4" t="s">
        <v>31</v>
      </c>
      <c r="F331" s="4" t="s">
        <v>31</v>
      </c>
      <c r="H331" s="80" t="s">
        <v>33</v>
      </c>
      <c r="I331" s="11" t="s">
        <v>32</v>
      </c>
      <c r="J331" s="11" t="s">
        <v>35</v>
      </c>
    </row>
    <row r="332" spans="1:10" x14ac:dyDescent="0.3">
      <c r="A332" s="4" t="s">
        <v>4642</v>
      </c>
      <c r="B332" s="10">
        <v>16369</v>
      </c>
      <c r="C332">
        <v>16200</v>
      </c>
      <c r="E332" s="4" t="s">
        <v>31</v>
      </c>
      <c r="F332" s="4" t="s">
        <v>31</v>
      </c>
      <c r="H332" s="80" t="s">
        <v>32</v>
      </c>
      <c r="I332" s="11" t="s">
        <v>32</v>
      </c>
      <c r="J332" s="11" t="s">
        <v>32</v>
      </c>
    </row>
    <row r="333" spans="1:10" x14ac:dyDescent="0.3">
      <c r="A333" s="4" t="s">
        <v>4643</v>
      </c>
      <c r="B333" s="10">
        <v>16370</v>
      </c>
      <c r="C333">
        <v>16440</v>
      </c>
      <c r="E333" s="4" t="s">
        <v>31</v>
      </c>
      <c r="F333" s="4" t="s">
        <v>31</v>
      </c>
      <c r="H333" s="80" t="s">
        <v>32</v>
      </c>
      <c r="I333" s="11" t="s">
        <v>32</v>
      </c>
      <c r="J333" s="11" t="s">
        <v>32</v>
      </c>
    </row>
    <row r="334" spans="1:10" x14ac:dyDescent="0.3">
      <c r="A334" s="4" t="s">
        <v>4644</v>
      </c>
      <c r="B334" s="10">
        <v>16372</v>
      </c>
      <c r="C334">
        <v>16380</v>
      </c>
      <c r="E334" s="4" t="s">
        <v>31</v>
      </c>
      <c r="F334" s="4" t="s">
        <v>31</v>
      </c>
      <c r="H334" s="80" t="s">
        <v>33</v>
      </c>
      <c r="I334" s="11" t="s">
        <v>33</v>
      </c>
      <c r="J334" s="11" t="s">
        <v>33</v>
      </c>
    </row>
    <row r="335" spans="1:10" x14ac:dyDescent="0.3">
      <c r="A335" s="4" t="s">
        <v>4645</v>
      </c>
      <c r="B335" s="10">
        <v>16373</v>
      </c>
      <c r="C335">
        <v>16240</v>
      </c>
      <c r="E335" s="4" t="s">
        <v>31</v>
      </c>
      <c r="F335" s="4" t="s">
        <v>31</v>
      </c>
      <c r="H335" s="80" t="s">
        <v>33</v>
      </c>
      <c r="I335" s="11" t="s">
        <v>33</v>
      </c>
      <c r="J335" s="11" t="s">
        <v>33</v>
      </c>
    </row>
    <row r="336" spans="1:10" x14ac:dyDescent="0.3">
      <c r="A336" s="4" t="s">
        <v>4646</v>
      </c>
      <c r="B336" s="10">
        <v>16374</v>
      </c>
      <c r="C336">
        <v>16800</v>
      </c>
      <c r="E336" s="4" t="s">
        <v>31</v>
      </c>
      <c r="F336" s="4" t="s">
        <v>31</v>
      </c>
      <c r="H336" s="80" t="s">
        <v>32</v>
      </c>
      <c r="I336" s="11" t="s">
        <v>32</v>
      </c>
      <c r="J336" s="11" t="s">
        <v>32</v>
      </c>
    </row>
    <row r="337" spans="1:10" x14ac:dyDescent="0.3">
      <c r="A337" s="4" t="s">
        <v>4647</v>
      </c>
      <c r="B337" s="10">
        <v>16375</v>
      </c>
      <c r="C337">
        <v>16260</v>
      </c>
      <c r="E337" s="4" t="s">
        <v>31</v>
      </c>
      <c r="F337" s="4" t="s">
        <v>31</v>
      </c>
      <c r="H337" s="80" t="s">
        <v>33</v>
      </c>
      <c r="I337" s="11" t="s">
        <v>33</v>
      </c>
      <c r="J337" s="11" t="s">
        <v>33</v>
      </c>
    </row>
    <row r="338" spans="1:10" x14ac:dyDescent="0.3">
      <c r="A338" s="4" t="s">
        <v>4648</v>
      </c>
      <c r="B338" s="10">
        <v>16376</v>
      </c>
      <c r="C338">
        <v>16270</v>
      </c>
      <c r="E338" s="4" t="s">
        <v>31</v>
      </c>
      <c r="F338" s="4" t="s">
        <v>34</v>
      </c>
      <c r="H338" s="80" t="s">
        <v>33</v>
      </c>
      <c r="I338" s="11" t="s">
        <v>33</v>
      </c>
      <c r="J338" s="11" t="s">
        <v>33</v>
      </c>
    </row>
    <row r="339" spans="1:10" x14ac:dyDescent="0.3">
      <c r="A339" s="4" t="s">
        <v>4649</v>
      </c>
      <c r="B339" s="10">
        <v>16377</v>
      </c>
      <c r="C339">
        <v>16260</v>
      </c>
      <c r="E339" s="4" t="s">
        <v>31</v>
      </c>
      <c r="F339" s="4" t="s">
        <v>31</v>
      </c>
      <c r="H339" s="80" t="s">
        <v>33</v>
      </c>
      <c r="I339" s="11" t="s">
        <v>33</v>
      </c>
      <c r="J339" s="11" t="s">
        <v>33</v>
      </c>
    </row>
    <row r="340" spans="1:10" x14ac:dyDescent="0.3">
      <c r="A340" s="4" t="s">
        <v>4650</v>
      </c>
      <c r="B340" s="10">
        <v>16378</v>
      </c>
      <c r="C340">
        <v>16700</v>
      </c>
      <c r="E340" s="4" t="s">
        <v>31</v>
      </c>
      <c r="F340" s="4" t="s">
        <v>31</v>
      </c>
      <c r="H340" s="80" t="s">
        <v>33</v>
      </c>
      <c r="I340" s="11" t="s">
        <v>33</v>
      </c>
      <c r="J340" s="11" t="s">
        <v>33</v>
      </c>
    </row>
    <row r="341" spans="1:10" x14ac:dyDescent="0.3">
      <c r="A341" s="4" t="s">
        <v>4651</v>
      </c>
      <c r="B341" s="10">
        <v>16379</v>
      </c>
      <c r="C341">
        <v>16110</v>
      </c>
      <c r="E341" s="4" t="s">
        <v>31</v>
      </c>
      <c r="F341" s="4" t="s">
        <v>34</v>
      </c>
      <c r="H341" s="80" t="s">
        <v>32</v>
      </c>
      <c r="I341" s="11" t="s">
        <v>33</v>
      </c>
      <c r="J341" s="11" t="s">
        <v>33</v>
      </c>
    </row>
    <row r="342" spans="1:10" x14ac:dyDescent="0.3">
      <c r="A342" s="4" t="s">
        <v>4652</v>
      </c>
      <c r="B342" s="10">
        <v>16380</v>
      </c>
      <c r="C342">
        <v>16360</v>
      </c>
      <c r="E342" s="4" t="s">
        <v>31</v>
      </c>
      <c r="F342" s="4" t="s">
        <v>31</v>
      </c>
      <c r="H342" s="80" t="s">
        <v>33</v>
      </c>
      <c r="I342" s="11" t="s">
        <v>33</v>
      </c>
      <c r="J342" s="11" t="s">
        <v>33</v>
      </c>
    </row>
    <row r="343" spans="1:10" x14ac:dyDescent="0.3">
      <c r="A343" s="4" t="s">
        <v>4653</v>
      </c>
      <c r="B343" s="10">
        <v>16381</v>
      </c>
      <c r="C343">
        <v>16240</v>
      </c>
      <c r="E343" s="4" t="s">
        <v>31</v>
      </c>
      <c r="F343" s="4" t="s">
        <v>31</v>
      </c>
      <c r="H343" s="80" t="s">
        <v>33</v>
      </c>
      <c r="I343" s="11" t="s">
        <v>33</v>
      </c>
      <c r="J343" s="11" t="s">
        <v>33</v>
      </c>
    </row>
    <row r="344" spans="1:10" x14ac:dyDescent="0.3">
      <c r="A344" s="4" t="s">
        <v>4654</v>
      </c>
      <c r="B344" s="10">
        <v>16382</v>
      </c>
      <c r="C344">
        <v>16410</v>
      </c>
      <c r="E344" s="4" t="s">
        <v>31</v>
      </c>
      <c r="F344" s="4" t="s">
        <v>31</v>
      </c>
      <c r="H344" s="80" t="s">
        <v>33</v>
      </c>
      <c r="I344" s="11" t="s">
        <v>32</v>
      </c>
      <c r="J344" s="11" t="s">
        <v>35</v>
      </c>
    </row>
    <row r="345" spans="1:10" x14ac:dyDescent="0.3">
      <c r="A345" s="4" t="s">
        <v>4655</v>
      </c>
      <c r="B345" s="10">
        <v>16383</v>
      </c>
      <c r="C345">
        <v>16560</v>
      </c>
      <c r="E345" s="4" t="s">
        <v>31</v>
      </c>
      <c r="F345" s="4" t="s">
        <v>31</v>
      </c>
      <c r="H345" s="80" t="s">
        <v>32</v>
      </c>
      <c r="I345" s="11" t="s">
        <v>33</v>
      </c>
      <c r="J345" s="11" t="s">
        <v>33</v>
      </c>
    </row>
    <row r="346" spans="1:10" x14ac:dyDescent="0.3">
      <c r="A346" s="4" t="s">
        <v>4656</v>
      </c>
      <c r="B346" s="10">
        <v>16384</v>
      </c>
      <c r="C346">
        <v>16360</v>
      </c>
      <c r="E346" s="4" t="s">
        <v>31</v>
      </c>
      <c r="F346" s="4" t="s">
        <v>31</v>
      </c>
      <c r="H346" s="80" t="s">
        <v>33</v>
      </c>
      <c r="I346" s="11" t="s">
        <v>33</v>
      </c>
      <c r="J346" s="11" t="s">
        <v>33</v>
      </c>
    </row>
    <row r="347" spans="1:10" x14ac:dyDescent="0.3">
      <c r="A347" s="4" t="s">
        <v>4657</v>
      </c>
      <c r="B347" s="10">
        <v>16385</v>
      </c>
      <c r="C347">
        <v>16600</v>
      </c>
      <c r="E347" s="4" t="s">
        <v>31</v>
      </c>
      <c r="F347" s="4" t="s">
        <v>31</v>
      </c>
      <c r="H347" s="80" t="s">
        <v>32</v>
      </c>
      <c r="I347" s="11" t="s">
        <v>32</v>
      </c>
      <c r="J347" s="11" t="s">
        <v>32</v>
      </c>
    </row>
    <row r="348" spans="1:10" x14ac:dyDescent="0.3">
      <c r="A348" s="4" t="s">
        <v>4658</v>
      </c>
      <c r="B348" s="10">
        <v>16387</v>
      </c>
      <c r="C348">
        <v>16200</v>
      </c>
      <c r="E348" s="4" t="s">
        <v>31</v>
      </c>
      <c r="F348" s="4" t="s">
        <v>31</v>
      </c>
      <c r="H348" s="80" t="s">
        <v>32</v>
      </c>
      <c r="I348" s="11" t="s">
        <v>32</v>
      </c>
      <c r="J348" s="11" t="s">
        <v>32</v>
      </c>
    </row>
    <row r="349" spans="1:10" x14ac:dyDescent="0.3">
      <c r="A349" s="4" t="s">
        <v>4659</v>
      </c>
      <c r="B349" s="10">
        <v>16388</v>
      </c>
      <c r="C349">
        <v>16730</v>
      </c>
      <c r="E349" s="4" t="s">
        <v>31</v>
      </c>
      <c r="F349" s="4" t="s">
        <v>31</v>
      </c>
      <c r="H349" s="80" t="s">
        <v>32</v>
      </c>
      <c r="I349" s="11" t="s">
        <v>32</v>
      </c>
      <c r="J349" s="11" t="s">
        <v>32</v>
      </c>
    </row>
    <row r="350" spans="1:10" x14ac:dyDescent="0.3">
      <c r="A350" s="4" t="s">
        <v>4660</v>
      </c>
      <c r="B350" s="10">
        <v>16389</v>
      </c>
      <c r="C350">
        <v>16350</v>
      </c>
      <c r="E350" s="4" t="s">
        <v>31</v>
      </c>
      <c r="F350" s="4" t="s">
        <v>31</v>
      </c>
      <c r="H350" s="80" t="s">
        <v>33</v>
      </c>
      <c r="I350" s="11" t="s">
        <v>33</v>
      </c>
      <c r="J350" s="11" t="s">
        <v>33</v>
      </c>
    </row>
    <row r="351" spans="1:10" x14ac:dyDescent="0.3">
      <c r="A351" s="4" t="s">
        <v>4661</v>
      </c>
      <c r="B351" s="10">
        <v>16390</v>
      </c>
      <c r="C351">
        <v>16140</v>
      </c>
      <c r="E351" s="4" t="s">
        <v>31</v>
      </c>
      <c r="F351" s="4" t="s">
        <v>31</v>
      </c>
      <c r="H351" s="80" t="s">
        <v>33</v>
      </c>
      <c r="I351" s="11" t="s">
        <v>33</v>
      </c>
      <c r="J351" s="11" t="s">
        <v>33</v>
      </c>
    </row>
    <row r="352" spans="1:10" x14ac:dyDescent="0.3">
      <c r="A352" s="4" t="s">
        <v>4662</v>
      </c>
      <c r="B352" s="10">
        <v>16391</v>
      </c>
      <c r="C352">
        <v>16700</v>
      </c>
      <c r="E352" s="4" t="s">
        <v>31</v>
      </c>
      <c r="F352" s="4" t="s">
        <v>31</v>
      </c>
      <c r="H352" s="80" t="s">
        <v>33</v>
      </c>
      <c r="I352" s="11" t="s">
        <v>33</v>
      </c>
      <c r="J352" s="11" t="s">
        <v>33</v>
      </c>
    </row>
    <row r="353" spans="1:10" x14ac:dyDescent="0.3">
      <c r="A353" s="4" t="s">
        <v>4663</v>
      </c>
      <c r="B353" s="10">
        <v>16392</v>
      </c>
      <c r="C353">
        <v>16460</v>
      </c>
      <c r="E353" s="4" t="s">
        <v>31</v>
      </c>
      <c r="F353" s="4" t="s">
        <v>31</v>
      </c>
      <c r="H353" s="80" t="s">
        <v>33</v>
      </c>
      <c r="I353" s="11" t="s">
        <v>33</v>
      </c>
      <c r="J353" s="11" t="s">
        <v>33</v>
      </c>
    </row>
    <row r="354" spans="1:10" x14ac:dyDescent="0.3">
      <c r="A354" s="4" t="s">
        <v>4664</v>
      </c>
      <c r="B354" s="10">
        <v>16393</v>
      </c>
      <c r="C354">
        <v>16330</v>
      </c>
      <c r="E354" s="4" t="s">
        <v>31</v>
      </c>
      <c r="F354" s="4" t="s">
        <v>34</v>
      </c>
      <c r="H354" s="80" t="s">
        <v>32</v>
      </c>
      <c r="I354" s="11" t="s">
        <v>33</v>
      </c>
      <c r="J354" s="11" t="s">
        <v>33</v>
      </c>
    </row>
    <row r="355" spans="1:10" x14ac:dyDescent="0.3">
      <c r="A355" s="4" t="s">
        <v>4665</v>
      </c>
      <c r="B355" s="10">
        <v>16394</v>
      </c>
      <c r="C355">
        <v>16320</v>
      </c>
      <c r="E355" s="4" t="s">
        <v>31</v>
      </c>
      <c r="F355" s="4" t="s">
        <v>31</v>
      </c>
      <c r="H355" s="80" t="s">
        <v>33</v>
      </c>
      <c r="I355" s="11" t="s">
        <v>33</v>
      </c>
      <c r="J355" s="11" t="s">
        <v>33</v>
      </c>
    </row>
    <row r="356" spans="1:10" x14ac:dyDescent="0.3">
      <c r="A356" s="4" t="s">
        <v>4666</v>
      </c>
      <c r="B356" s="10">
        <v>16395</v>
      </c>
      <c r="C356">
        <v>16170</v>
      </c>
      <c r="E356" s="4" t="s">
        <v>31</v>
      </c>
      <c r="F356" s="4" t="s">
        <v>31</v>
      </c>
      <c r="H356" s="80" t="s">
        <v>33</v>
      </c>
      <c r="I356" s="11" t="s">
        <v>33</v>
      </c>
      <c r="J356" s="11" t="s">
        <v>33</v>
      </c>
    </row>
    <row r="357" spans="1:10" x14ac:dyDescent="0.3">
      <c r="A357" s="4" t="s">
        <v>4667</v>
      </c>
      <c r="B357" s="10">
        <v>16396</v>
      </c>
      <c r="C357">
        <v>16460</v>
      </c>
      <c r="E357" s="4" t="s">
        <v>31</v>
      </c>
      <c r="F357" s="4" t="s">
        <v>31</v>
      </c>
      <c r="H357" s="80" t="s">
        <v>33</v>
      </c>
      <c r="I357" s="11" t="s">
        <v>33</v>
      </c>
      <c r="J357" s="11" t="s">
        <v>33</v>
      </c>
    </row>
    <row r="358" spans="1:10" x14ac:dyDescent="0.3">
      <c r="A358" s="4" t="s">
        <v>4668</v>
      </c>
      <c r="B358" s="10">
        <v>16397</v>
      </c>
      <c r="C358">
        <v>16140</v>
      </c>
      <c r="E358" s="4" t="s">
        <v>31</v>
      </c>
      <c r="F358" s="4" t="s">
        <v>31</v>
      </c>
      <c r="H358" s="80" t="s">
        <v>33</v>
      </c>
      <c r="I358" s="11" t="s">
        <v>33</v>
      </c>
      <c r="J358" s="11" t="s">
        <v>33</v>
      </c>
    </row>
    <row r="359" spans="1:10" x14ac:dyDescent="0.3">
      <c r="A359" s="4" t="s">
        <v>4669</v>
      </c>
      <c r="B359" s="10">
        <v>16398</v>
      </c>
      <c r="C359">
        <v>16310</v>
      </c>
      <c r="E359" s="4" t="s">
        <v>31</v>
      </c>
      <c r="F359" s="4" t="s">
        <v>31</v>
      </c>
      <c r="H359" s="80" t="s">
        <v>33</v>
      </c>
      <c r="I359" s="11" t="s">
        <v>33</v>
      </c>
      <c r="J359" s="11" t="s">
        <v>33</v>
      </c>
    </row>
    <row r="360" spans="1:10" x14ac:dyDescent="0.3">
      <c r="A360" s="4" t="s">
        <v>4670</v>
      </c>
      <c r="B360" s="10">
        <v>16399</v>
      </c>
      <c r="C360">
        <v>16130</v>
      </c>
      <c r="E360" s="4" t="s">
        <v>31</v>
      </c>
      <c r="F360" s="4" t="s">
        <v>31</v>
      </c>
      <c r="H360" s="80" t="s">
        <v>32</v>
      </c>
      <c r="I360" s="11" t="s">
        <v>32</v>
      </c>
      <c r="J360" s="11" t="s">
        <v>32</v>
      </c>
    </row>
    <row r="361" spans="1:10" x14ac:dyDescent="0.3">
      <c r="A361" s="4" t="s">
        <v>4671</v>
      </c>
      <c r="B361" s="10">
        <v>16400</v>
      </c>
      <c r="C361">
        <v>16510</v>
      </c>
      <c r="E361" s="4" t="s">
        <v>31</v>
      </c>
      <c r="F361" s="4" t="s">
        <v>31</v>
      </c>
      <c r="H361" s="80" t="s">
        <v>33</v>
      </c>
      <c r="I361" s="11" t="s">
        <v>33</v>
      </c>
      <c r="J361" s="11" t="s">
        <v>33</v>
      </c>
    </row>
    <row r="362" spans="1:10" x14ac:dyDescent="0.3">
      <c r="A362" s="4" t="s">
        <v>4672</v>
      </c>
      <c r="B362" s="10">
        <v>16401</v>
      </c>
      <c r="C362">
        <v>16330</v>
      </c>
      <c r="E362" s="4" t="s">
        <v>31</v>
      </c>
      <c r="F362" s="4" t="s">
        <v>31</v>
      </c>
      <c r="H362" s="80" t="s">
        <v>32</v>
      </c>
      <c r="I362" s="11" t="s">
        <v>33</v>
      </c>
      <c r="J362" s="11" t="s">
        <v>33</v>
      </c>
    </row>
    <row r="363" spans="1:10" x14ac:dyDescent="0.3">
      <c r="A363" s="4" t="s">
        <v>4673</v>
      </c>
      <c r="B363" s="10">
        <v>16402</v>
      </c>
      <c r="C363">
        <v>16120</v>
      </c>
      <c r="E363" s="4" t="s">
        <v>31</v>
      </c>
      <c r="F363" s="4" t="s">
        <v>31</v>
      </c>
      <c r="H363" s="80" t="s">
        <v>32</v>
      </c>
      <c r="I363" s="11" t="s">
        <v>32</v>
      </c>
      <c r="J363" s="11" t="s">
        <v>32</v>
      </c>
    </row>
    <row r="364" spans="1:10" x14ac:dyDescent="0.3">
      <c r="A364" s="4" t="s">
        <v>4674</v>
      </c>
      <c r="B364" s="10">
        <v>16403</v>
      </c>
      <c r="C364">
        <v>16350</v>
      </c>
      <c r="E364" s="4" t="s">
        <v>31</v>
      </c>
      <c r="F364" s="4" t="s">
        <v>34</v>
      </c>
      <c r="H364" s="80" t="s">
        <v>33</v>
      </c>
      <c r="I364" s="11" t="s">
        <v>33</v>
      </c>
      <c r="J364" s="11" t="s">
        <v>33</v>
      </c>
    </row>
    <row r="365" spans="1:10" x14ac:dyDescent="0.3">
      <c r="A365" s="4" t="s">
        <v>4675</v>
      </c>
      <c r="B365" s="10">
        <v>16404</v>
      </c>
      <c r="C365">
        <v>16350</v>
      </c>
      <c r="E365" s="4" t="s">
        <v>31</v>
      </c>
      <c r="F365" s="4" t="s">
        <v>31</v>
      </c>
      <c r="H365" s="80" t="s">
        <v>33</v>
      </c>
      <c r="I365" s="11" t="s">
        <v>33</v>
      </c>
      <c r="J365" s="11" t="s">
        <v>33</v>
      </c>
    </row>
    <row r="366" spans="1:10" x14ac:dyDescent="0.3">
      <c r="A366" s="4" t="s">
        <v>4676</v>
      </c>
      <c r="B366" s="10">
        <v>16405</v>
      </c>
      <c r="C366">
        <v>16300</v>
      </c>
      <c r="E366" s="4" t="s">
        <v>31</v>
      </c>
      <c r="F366" s="4" t="s">
        <v>34</v>
      </c>
      <c r="H366" s="80" t="s">
        <v>33</v>
      </c>
      <c r="I366" s="11" t="s">
        <v>33</v>
      </c>
      <c r="J366" s="11" t="s">
        <v>33</v>
      </c>
    </row>
    <row r="367" spans="1:10" x14ac:dyDescent="0.3">
      <c r="A367" s="4" t="s">
        <v>4677</v>
      </c>
      <c r="B367" s="10">
        <v>16406</v>
      </c>
      <c r="C367">
        <v>16220</v>
      </c>
      <c r="E367" s="4" t="s">
        <v>34</v>
      </c>
      <c r="F367" s="4" t="s">
        <v>34</v>
      </c>
      <c r="H367" s="80" t="s">
        <v>33</v>
      </c>
      <c r="I367" s="11" t="s">
        <v>33</v>
      </c>
      <c r="J367" s="11" t="s">
        <v>33</v>
      </c>
    </row>
    <row r="368" spans="1:10" x14ac:dyDescent="0.3">
      <c r="A368" s="4" t="s">
        <v>4678</v>
      </c>
      <c r="B368" s="10">
        <v>16408</v>
      </c>
      <c r="C368">
        <v>16320</v>
      </c>
      <c r="E368" s="4" t="s">
        <v>31</v>
      </c>
      <c r="F368" s="4" t="s">
        <v>34</v>
      </c>
      <c r="H368" s="80" t="s">
        <v>33</v>
      </c>
      <c r="I368" s="11" t="s">
        <v>33</v>
      </c>
      <c r="J368" s="11" t="s">
        <v>33</v>
      </c>
    </row>
    <row r="369" spans="1:10" x14ac:dyDescent="0.3">
      <c r="A369" s="4" t="s">
        <v>4679</v>
      </c>
      <c r="B369" s="10">
        <v>16409</v>
      </c>
      <c r="C369">
        <v>16240</v>
      </c>
      <c r="E369" s="4" t="s">
        <v>31</v>
      </c>
      <c r="F369" s="4" t="s">
        <v>31</v>
      </c>
      <c r="H369" s="80" t="s">
        <v>33</v>
      </c>
      <c r="I369" s="11" t="s">
        <v>33</v>
      </c>
      <c r="J369" s="11" t="s">
        <v>33</v>
      </c>
    </row>
    <row r="370" spans="1:10" x14ac:dyDescent="0.3">
      <c r="A370" s="4" t="s">
        <v>4680</v>
      </c>
      <c r="B370" s="10">
        <v>16410</v>
      </c>
      <c r="C370">
        <v>16700</v>
      </c>
      <c r="E370" s="4" t="s">
        <v>31</v>
      </c>
      <c r="F370" s="4" t="s">
        <v>34</v>
      </c>
      <c r="H370" s="80" t="s">
        <v>33</v>
      </c>
      <c r="I370" s="11" t="s">
        <v>33</v>
      </c>
      <c r="J370" s="11" t="s">
        <v>33</v>
      </c>
    </row>
    <row r="371" spans="1:10" x14ac:dyDescent="0.3">
      <c r="A371" s="4" t="s">
        <v>4681</v>
      </c>
      <c r="B371" s="10">
        <v>16411</v>
      </c>
      <c r="C371">
        <v>16140</v>
      </c>
      <c r="E371" s="4" t="s">
        <v>31</v>
      </c>
      <c r="F371" s="4" t="s">
        <v>31</v>
      </c>
      <c r="H371" s="80" t="s">
        <v>33</v>
      </c>
      <c r="I371" s="11" t="s">
        <v>33</v>
      </c>
      <c r="J371" s="11" t="s">
        <v>33</v>
      </c>
    </row>
    <row r="372" spans="1:10" x14ac:dyDescent="0.3">
      <c r="A372" s="4" t="s">
        <v>4682</v>
      </c>
      <c r="B372" s="10">
        <v>16412</v>
      </c>
      <c r="C372">
        <v>16560</v>
      </c>
      <c r="E372" s="4" t="s">
        <v>31</v>
      </c>
      <c r="F372" s="4" t="s">
        <v>31</v>
      </c>
      <c r="H372" s="80" t="s">
        <v>32</v>
      </c>
      <c r="I372" s="11" t="s">
        <v>33</v>
      </c>
      <c r="J372" s="11" t="s">
        <v>33</v>
      </c>
    </row>
    <row r="373" spans="1:10" x14ac:dyDescent="0.3">
      <c r="A373" s="4" t="s">
        <v>4683</v>
      </c>
      <c r="B373" s="10">
        <v>16413</v>
      </c>
      <c r="C373">
        <v>16240</v>
      </c>
      <c r="E373" s="4" t="s">
        <v>31</v>
      </c>
      <c r="F373" s="4" t="s">
        <v>31</v>
      </c>
      <c r="H373" s="80" t="s">
        <v>33</v>
      </c>
      <c r="I373" s="11" t="s">
        <v>33</v>
      </c>
      <c r="J373" s="11" t="s">
        <v>33</v>
      </c>
    </row>
    <row r="374" spans="1:10" x14ac:dyDescent="0.3">
      <c r="A374" s="4" t="s">
        <v>4684</v>
      </c>
      <c r="B374" s="10">
        <v>16414</v>
      </c>
      <c r="C374">
        <v>16230</v>
      </c>
      <c r="E374" s="4" t="s">
        <v>31</v>
      </c>
      <c r="F374" s="4" t="s">
        <v>34</v>
      </c>
      <c r="H374" s="80" t="s">
        <v>33</v>
      </c>
      <c r="I374" s="11" t="s">
        <v>33</v>
      </c>
      <c r="J374" s="11" t="s">
        <v>33</v>
      </c>
    </row>
    <row r="375" spans="1:10" x14ac:dyDescent="0.3">
      <c r="A375" s="4" t="s">
        <v>4685</v>
      </c>
      <c r="B375" s="10">
        <v>16415</v>
      </c>
      <c r="C375">
        <v>16430</v>
      </c>
      <c r="E375" s="4" t="s">
        <v>31</v>
      </c>
      <c r="F375" s="4" t="s">
        <v>31</v>
      </c>
      <c r="H375" s="80" t="s">
        <v>32</v>
      </c>
      <c r="I375" s="11" t="s">
        <v>32</v>
      </c>
      <c r="J375" s="11" t="s">
        <v>32</v>
      </c>
    </row>
    <row r="376" spans="1:10" x14ac:dyDescent="0.3">
      <c r="A376" s="4" t="s">
        <v>4686</v>
      </c>
      <c r="B376" s="10">
        <v>16416</v>
      </c>
      <c r="C376">
        <v>16310</v>
      </c>
      <c r="E376" s="4" t="s">
        <v>31</v>
      </c>
      <c r="F376" s="4" t="s">
        <v>31</v>
      </c>
      <c r="H376" s="80" t="s">
        <v>33</v>
      </c>
      <c r="I376" s="11" t="s">
        <v>33</v>
      </c>
      <c r="J376" s="11" t="s">
        <v>33</v>
      </c>
    </row>
    <row r="377" spans="1:10" x14ac:dyDescent="0.3">
      <c r="A377" s="4" t="s">
        <v>4687</v>
      </c>
      <c r="B377" s="10">
        <v>16418</v>
      </c>
      <c r="C377">
        <v>16400</v>
      </c>
      <c r="E377" s="4" t="s">
        <v>31</v>
      </c>
      <c r="F377" s="4" t="s">
        <v>34</v>
      </c>
      <c r="H377" s="80" t="s">
        <v>32</v>
      </c>
      <c r="I377" s="11" t="s">
        <v>32</v>
      </c>
      <c r="J377" s="11" t="s">
        <v>32</v>
      </c>
    </row>
    <row r="378" spans="1:10" x14ac:dyDescent="0.3">
      <c r="A378" s="4" t="s">
        <v>4688</v>
      </c>
      <c r="B378" s="10">
        <v>16419</v>
      </c>
      <c r="C378">
        <v>16330</v>
      </c>
      <c r="E378" s="4" t="s">
        <v>31</v>
      </c>
      <c r="F378" s="4" t="s">
        <v>31</v>
      </c>
      <c r="H378" s="80" t="s">
        <v>32</v>
      </c>
      <c r="I378" s="11" t="s">
        <v>33</v>
      </c>
      <c r="J378" s="11" t="s">
        <v>33</v>
      </c>
    </row>
    <row r="379" spans="1:10" x14ac:dyDescent="0.3">
      <c r="A379" s="4" t="s">
        <v>4689</v>
      </c>
      <c r="B379" s="10">
        <v>16420</v>
      </c>
      <c r="C379">
        <v>16250</v>
      </c>
      <c r="E379" s="4" t="s">
        <v>31</v>
      </c>
      <c r="F379" s="4" t="s">
        <v>31</v>
      </c>
      <c r="H379" s="80" t="s">
        <v>33</v>
      </c>
      <c r="I379" s="11" t="s">
        <v>32</v>
      </c>
      <c r="J379" s="11" t="s">
        <v>35</v>
      </c>
    </row>
    <row r="380" spans="1:10" x14ac:dyDescent="0.3">
      <c r="A380" s="4" t="s">
        <v>4690</v>
      </c>
      <c r="B380" s="10">
        <v>16421</v>
      </c>
      <c r="C380">
        <v>16220</v>
      </c>
      <c r="E380" s="4" t="s">
        <v>34</v>
      </c>
      <c r="F380" s="4" t="s">
        <v>34</v>
      </c>
      <c r="H380" s="80" t="s">
        <v>33</v>
      </c>
      <c r="I380" s="11" t="s">
        <v>33</v>
      </c>
      <c r="J380" s="11" t="s">
        <v>33</v>
      </c>
    </row>
    <row r="381" spans="1:10" x14ac:dyDescent="0.3">
      <c r="A381" s="4" t="s">
        <v>4691</v>
      </c>
      <c r="B381" s="10">
        <v>16422</v>
      </c>
      <c r="C381">
        <v>16410</v>
      </c>
      <c r="E381" s="4" t="s">
        <v>31</v>
      </c>
      <c r="F381" s="4" t="s">
        <v>31</v>
      </c>
      <c r="H381" s="80" t="s">
        <v>32</v>
      </c>
      <c r="I381" s="11" t="s">
        <v>32</v>
      </c>
      <c r="J381" s="11" t="s">
        <v>32</v>
      </c>
    </row>
    <row r="382" spans="1:10" x14ac:dyDescent="0.3">
      <c r="A382" s="4" t="s">
        <v>4692</v>
      </c>
      <c r="B382" s="10">
        <v>16423</v>
      </c>
      <c r="C382">
        <v>16330</v>
      </c>
      <c r="E382" s="4" t="s">
        <v>31</v>
      </c>
      <c r="F382" s="4" t="s">
        <v>31</v>
      </c>
      <c r="H382" s="80" t="s">
        <v>32</v>
      </c>
      <c r="I382" s="11" t="s">
        <v>33</v>
      </c>
      <c r="J382" s="11" t="s">
        <v>33</v>
      </c>
    </row>
    <row r="383" spans="1:10" x14ac:dyDescent="0.3">
      <c r="A383" s="4" t="s">
        <v>4693</v>
      </c>
      <c r="B383" s="10">
        <v>16424</v>
      </c>
      <c r="C383">
        <v>16210</v>
      </c>
      <c r="E383" s="4" t="s">
        <v>31</v>
      </c>
      <c r="F383" s="4" t="s">
        <v>31</v>
      </c>
      <c r="H383" s="80" t="s">
        <v>33</v>
      </c>
      <c r="I383" s="11" t="s">
        <v>33</v>
      </c>
      <c r="J383" s="11" t="s">
        <v>33</v>
      </c>
    </row>
    <row r="384" spans="1:10" x14ac:dyDescent="0.3">
      <c r="A384" s="4" t="s">
        <v>4694</v>
      </c>
      <c r="B384" s="10">
        <v>16425</v>
      </c>
      <c r="C384">
        <v>16110</v>
      </c>
      <c r="E384" s="4" t="s">
        <v>31</v>
      </c>
      <c r="F384" s="4" t="s">
        <v>31</v>
      </c>
      <c r="H384" s="80" t="s">
        <v>32</v>
      </c>
      <c r="I384" s="11" t="s">
        <v>33</v>
      </c>
      <c r="J384" s="11" t="s">
        <v>33</v>
      </c>
    </row>
    <row r="385" spans="1:10" x14ac:dyDescent="0.3">
      <c r="A385" s="4" t="s">
        <v>4695</v>
      </c>
      <c r="B385" s="10">
        <v>17002</v>
      </c>
      <c r="C385">
        <v>17500</v>
      </c>
      <c r="E385" s="4" t="s">
        <v>31</v>
      </c>
      <c r="F385" s="4" t="s">
        <v>31</v>
      </c>
      <c r="H385" s="80" t="s">
        <v>33</v>
      </c>
      <c r="I385" s="11" t="s">
        <v>33</v>
      </c>
      <c r="J385" s="11" t="s">
        <v>33</v>
      </c>
    </row>
    <row r="386" spans="1:10" x14ac:dyDescent="0.3">
      <c r="A386" s="4" t="s">
        <v>4696</v>
      </c>
      <c r="B386" s="10">
        <v>17003</v>
      </c>
      <c r="C386">
        <v>17290</v>
      </c>
      <c r="E386" s="4" t="s">
        <v>34</v>
      </c>
      <c r="F386" s="4" t="s">
        <v>34</v>
      </c>
      <c r="H386" s="80" t="s">
        <v>32</v>
      </c>
      <c r="I386" s="11" t="s">
        <v>32</v>
      </c>
      <c r="J386" s="11" t="s">
        <v>32</v>
      </c>
    </row>
    <row r="387" spans="1:10" x14ac:dyDescent="0.3">
      <c r="A387" s="4" t="s">
        <v>4697</v>
      </c>
      <c r="B387" s="10">
        <v>17004</v>
      </c>
      <c r="C387">
        <v>17123</v>
      </c>
      <c r="E387" s="4" t="s">
        <v>31</v>
      </c>
      <c r="F387" s="4" t="s">
        <v>31</v>
      </c>
      <c r="H387" s="80" t="s">
        <v>32</v>
      </c>
      <c r="I387" s="11" t="s">
        <v>32</v>
      </c>
      <c r="J387" s="11" t="s">
        <v>32</v>
      </c>
    </row>
    <row r="388" spans="1:10" x14ac:dyDescent="0.3">
      <c r="A388" s="4" t="s">
        <v>4698</v>
      </c>
      <c r="B388" s="10">
        <v>17005</v>
      </c>
      <c r="C388">
        <v>17150</v>
      </c>
      <c r="E388" s="4" t="s">
        <v>34</v>
      </c>
      <c r="F388" s="4" t="s">
        <v>34</v>
      </c>
      <c r="H388" s="80" t="s">
        <v>33</v>
      </c>
      <c r="I388" s="11" t="s">
        <v>33</v>
      </c>
      <c r="J388" s="11" t="s">
        <v>33</v>
      </c>
    </row>
    <row r="389" spans="1:10" x14ac:dyDescent="0.3">
      <c r="A389" s="4" t="s">
        <v>4699</v>
      </c>
      <c r="B389" s="10">
        <v>17006</v>
      </c>
      <c r="C389">
        <v>17500</v>
      </c>
      <c r="E389" s="4" t="s">
        <v>31</v>
      </c>
      <c r="F389" s="4" t="s">
        <v>34</v>
      </c>
      <c r="H389" s="80" t="s">
        <v>33</v>
      </c>
      <c r="I389" s="11" t="s">
        <v>33</v>
      </c>
      <c r="J389" s="11" t="s">
        <v>33</v>
      </c>
    </row>
    <row r="390" spans="1:10" x14ac:dyDescent="0.3">
      <c r="A390" s="4" t="s">
        <v>4700</v>
      </c>
      <c r="B390" s="10">
        <v>17007</v>
      </c>
      <c r="C390">
        <v>17540</v>
      </c>
      <c r="E390" s="4" t="s">
        <v>31</v>
      </c>
      <c r="F390" s="4" t="s">
        <v>31</v>
      </c>
      <c r="H390" s="80" t="s">
        <v>32</v>
      </c>
      <c r="I390" s="11" t="s">
        <v>32</v>
      </c>
      <c r="J390" s="11" t="s">
        <v>32</v>
      </c>
    </row>
    <row r="391" spans="1:10" x14ac:dyDescent="0.3">
      <c r="A391" s="4" t="s">
        <v>4701</v>
      </c>
      <c r="B391" s="10">
        <v>17008</v>
      </c>
      <c r="C391">
        <v>17230</v>
      </c>
      <c r="E391" s="4" t="s">
        <v>31</v>
      </c>
      <c r="F391" s="4" t="s">
        <v>34</v>
      </c>
      <c r="H391" s="80" t="s">
        <v>32</v>
      </c>
      <c r="I391" s="11" t="s">
        <v>32</v>
      </c>
      <c r="J391" s="11" t="s">
        <v>32</v>
      </c>
    </row>
    <row r="392" spans="1:10" x14ac:dyDescent="0.3">
      <c r="A392" s="4" t="s">
        <v>4702</v>
      </c>
      <c r="B392" s="10">
        <v>17009</v>
      </c>
      <c r="C392">
        <v>17540</v>
      </c>
      <c r="E392" s="4" t="s">
        <v>31</v>
      </c>
      <c r="F392" s="4" t="s">
        <v>31</v>
      </c>
      <c r="H392" s="80" t="s">
        <v>32</v>
      </c>
      <c r="I392" s="11" t="s">
        <v>32</v>
      </c>
      <c r="J392" s="11" t="s">
        <v>32</v>
      </c>
    </row>
    <row r="393" spans="1:10" x14ac:dyDescent="0.3">
      <c r="A393" s="4" t="s">
        <v>4703</v>
      </c>
      <c r="B393" s="10">
        <v>17010</v>
      </c>
      <c r="C393">
        <v>17690</v>
      </c>
      <c r="E393" s="4" t="s">
        <v>31</v>
      </c>
      <c r="F393" s="4" t="s">
        <v>31</v>
      </c>
      <c r="H393" s="80" t="s">
        <v>32</v>
      </c>
      <c r="I393" s="11" t="s">
        <v>32</v>
      </c>
      <c r="J393" s="11" t="s">
        <v>32</v>
      </c>
    </row>
    <row r="394" spans="1:10" x14ac:dyDescent="0.3">
      <c r="A394" s="4" t="s">
        <v>4704</v>
      </c>
      <c r="B394" s="10">
        <v>17011</v>
      </c>
      <c r="C394">
        <v>17350</v>
      </c>
      <c r="E394" s="4" t="s">
        <v>31</v>
      </c>
      <c r="F394" s="4" t="s">
        <v>31</v>
      </c>
      <c r="H394" s="80" t="s">
        <v>33</v>
      </c>
      <c r="I394" s="11" t="s">
        <v>33</v>
      </c>
      <c r="J394" s="11" t="s">
        <v>33</v>
      </c>
    </row>
    <row r="395" spans="1:10" x14ac:dyDescent="0.3">
      <c r="A395" s="4" t="s">
        <v>4705</v>
      </c>
      <c r="B395" s="10">
        <v>17012</v>
      </c>
      <c r="C395">
        <v>17380</v>
      </c>
      <c r="E395" s="4" t="s">
        <v>34</v>
      </c>
      <c r="F395" s="4" t="s">
        <v>34</v>
      </c>
      <c r="H395" s="80" t="s">
        <v>33</v>
      </c>
      <c r="I395" s="11" t="s">
        <v>33</v>
      </c>
      <c r="J395" s="11" t="s">
        <v>33</v>
      </c>
    </row>
    <row r="396" spans="1:10" x14ac:dyDescent="0.3">
      <c r="A396" s="4" t="s">
        <v>4706</v>
      </c>
      <c r="B396" s="10">
        <v>17013</v>
      </c>
      <c r="C396">
        <v>17400</v>
      </c>
      <c r="E396" s="4" t="s">
        <v>31</v>
      </c>
      <c r="F396" s="4" t="s">
        <v>34</v>
      </c>
      <c r="H396" s="80" t="s">
        <v>33</v>
      </c>
      <c r="I396" s="11" t="s">
        <v>33</v>
      </c>
      <c r="J396" s="11" t="s">
        <v>33</v>
      </c>
    </row>
    <row r="397" spans="1:10" x14ac:dyDescent="0.3">
      <c r="A397" s="4" t="s">
        <v>4707</v>
      </c>
      <c r="B397" s="10">
        <v>17015</v>
      </c>
      <c r="C397">
        <v>17120</v>
      </c>
      <c r="E397" s="4" t="s">
        <v>31</v>
      </c>
      <c r="F397" s="4" t="s">
        <v>31</v>
      </c>
      <c r="H397" s="80" t="s">
        <v>32</v>
      </c>
      <c r="I397" s="11" t="s">
        <v>32</v>
      </c>
      <c r="J397" s="11" t="s">
        <v>32</v>
      </c>
    </row>
    <row r="398" spans="1:10" x14ac:dyDescent="0.3">
      <c r="A398" s="4" t="s">
        <v>4708</v>
      </c>
      <c r="B398" s="10">
        <v>17016</v>
      </c>
      <c r="C398">
        <v>17520</v>
      </c>
      <c r="E398" s="4" t="s">
        <v>31</v>
      </c>
      <c r="F398" s="4" t="s">
        <v>34</v>
      </c>
      <c r="H398" s="80" t="s">
        <v>33</v>
      </c>
      <c r="I398" s="11" t="s">
        <v>33</v>
      </c>
      <c r="J398" s="11" t="s">
        <v>33</v>
      </c>
    </row>
    <row r="399" spans="1:10" x14ac:dyDescent="0.3">
      <c r="A399" s="4" t="s">
        <v>4709</v>
      </c>
      <c r="B399" s="10">
        <v>17017</v>
      </c>
      <c r="C399">
        <v>17380</v>
      </c>
      <c r="E399" s="4" t="s">
        <v>31</v>
      </c>
      <c r="F399" s="4" t="s">
        <v>34</v>
      </c>
      <c r="H399" s="80" t="s">
        <v>33</v>
      </c>
      <c r="I399" s="11" t="s">
        <v>33</v>
      </c>
      <c r="J399" s="11" t="s">
        <v>33</v>
      </c>
    </row>
    <row r="400" spans="1:10" x14ac:dyDescent="0.3">
      <c r="A400" s="4" t="s">
        <v>4710</v>
      </c>
      <c r="B400" s="10">
        <v>17018</v>
      </c>
      <c r="C400">
        <v>17290</v>
      </c>
      <c r="E400" s="4" t="s">
        <v>31</v>
      </c>
      <c r="F400" s="4" t="s">
        <v>31</v>
      </c>
      <c r="H400" s="80" t="s">
        <v>32</v>
      </c>
      <c r="I400" s="11" t="s">
        <v>32</v>
      </c>
      <c r="J400" s="11" t="s">
        <v>32</v>
      </c>
    </row>
    <row r="401" spans="1:10" x14ac:dyDescent="0.3">
      <c r="A401" s="4" t="s">
        <v>4711</v>
      </c>
      <c r="B401" s="10">
        <v>17019</v>
      </c>
      <c r="C401">
        <v>17590</v>
      </c>
      <c r="E401" s="4" t="s">
        <v>31</v>
      </c>
      <c r="F401" s="4" t="s">
        <v>31</v>
      </c>
      <c r="H401" s="80" t="s">
        <v>32</v>
      </c>
      <c r="I401" s="11" t="s">
        <v>32</v>
      </c>
      <c r="J401" s="11" t="s">
        <v>32</v>
      </c>
    </row>
    <row r="402" spans="1:10" x14ac:dyDescent="0.3">
      <c r="A402" s="4" t="s">
        <v>4712</v>
      </c>
      <c r="B402" s="10">
        <v>17020</v>
      </c>
      <c r="C402">
        <v>17520</v>
      </c>
      <c r="E402" s="4" t="s">
        <v>31</v>
      </c>
      <c r="F402" s="4" t="s">
        <v>34</v>
      </c>
      <c r="H402" s="80" t="s">
        <v>33</v>
      </c>
      <c r="I402" s="11" t="s">
        <v>33</v>
      </c>
      <c r="J402" s="11" t="s">
        <v>33</v>
      </c>
    </row>
    <row r="403" spans="1:10" x14ac:dyDescent="0.3">
      <c r="A403" s="4" t="s">
        <v>4713</v>
      </c>
      <c r="B403" s="10">
        <v>17021</v>
      </c>
      <c r="C403">
        <v>17530</v>
      </c>
      <c r="E403" s="4" t="s">
        <v>31</v>
      </c>
      <c r="F403" s="4" t="s">
        <v>31</v>
      </c>
      <c r="H403" s="80" t="s">
        <v>32</v>
      </c>
      <c r="I403" s="11" t="s">
        <v>32</v>
      </c>
      <c r="J403" s="11" t="s">
        <v>32</v>
      </c>
    </row>
    <row r="404" spans="1:10" x14ac:dyDescent="0.3">
      <c r="A404" s="4" t="s">
        <v>4714</v>
      </c>
      <c r="B404" s="10">
        <v>17022</v>
      </c>
      <c r="C404">
        <v>17400</v>
      </c>
      <c r="E404" s="4" t="s">
        <v>31</v>
      </c>
      <c r="F404" s="4" t="s">
        <v>31</v>
      </c>
      <c r="H404" s="80" t="s">
        <v>33</v>
      </c>
      <c r="I404" s="11" t="s">
        <v>33</v>
      </c>
      <c r="J404" s="11" t="s">
        <v>33</v>
      </c>
    </row>
    <row r="405" spans="1:10" x14ac:dyDescent="0.3">
      <c r="A405" s="4" t="s">
        <v>4715</v>
      </c>
      <c r="B405" s="10">
        <v>17023</v>
      </c>
      <c r="C405">
        <v>17770</v>
      </c>
      <c r="E405" s="4" t="s">
        <v>31</v>
      </c>
      <c r="F405" s="4" t="s">
        <v>31</v>
      </c>
      <c r="H405" s="80" t="s">
        <v>33</v>
      </c>
      <c r="I405" s="11" t="s">
        <v>33</v>
      </c>
      <c r="J405" s="11" t="s">
        <v>33</v>
      </c>
    </row>
    <row r="406" spans="1:10" x14ac:dyDescent="0.3">
      <c r="A406" s="4" t="s">
        <v>4716</v>
      </c>
      <c r="B406" s="10">
        <v>17024</v>
      </c>
      <c r="C406">
        <v>17470</v>
      </c>
      <c r="E406" s="4" t="s">
        <v>31</v>
      </c>
      <c r="F406" s="4" t="s">
        <v>31</v>
      </c>
      <c r="H406" s="80" t="s">
        <v>33</v>
      </c>
      <c r="I406" s="11" t="s">
        <v>33</v>
      </c>
      <c r="J406" s="11" t="s">
        <v>33</v>
      </c>
    </row>
    <row r="407" spans="1:10" x14ac:dyDescent="0.3">
      <c r="A407" s="4" t="s">
        <v>4717</v>
      </c>
      <c r="B407" s="10">
        <v>17025</v>
      </c>
      <c r="C407">
        <v>17770</v>
      </c>
      <c r="E407" s="4" t="s">
        <v>31</v>
      </c>
      <c r="F407" s="4" t="s">
        <v>31</v>
      </c>
      <c r="H407" s="80" t="s">
        <v>33</v>
      </c>
      <c r="I407" s="11" t="s">
        <v>33</v>
      </c>
      <c r="J407" s="11" t="s">
        <v>33</v>
      </c>
    </row>
    <row r="408" spans="1:10" x14ac:dyDescent="0.3">
      <c r="A408" s="4" t="s">
        <v>4718</v>
      </c>
      <c r="B408" s="10">
        <v>17026</v>
      </c>
      <c r="C408">
        <v>17770</v>
      </c>
      <c r="E408" s="4" t="s">
        <v>31</v>
      </c>
      <c r="F408" s="4" t="s">
        <v>31</v>
      </c>
      <c r="H408" s="80" t="s">
        <v>33</v>
      </c>
      <c r="I408" s="11" t="s">
        <v>33</v>
      </c>
      <c r="J408" s="11" t="s">
        <v>33</v>
      </c>
    </row>
    <row r="409" spans="1:10" x14ac:dyDescent="0.3">
      <c r="A409" s="4" t="s">
        <v>4719</v>
      </c>
      <c r="B409" s="10">
        <v>17027</v>
      </c>
      <c r="C409">
        <v>17800</v>
      </c>
      <c r="E409" s="4" t="s">
        <v>31</v>
      </c>
      <c r="F409" s="4" t="s">
        <v>31</v>
      </c>
      <c r="H409" s="80" t="s">
        <v>33</v>
      </c>
      <c r="I409" s="11" t="s">
        <v>33</v>
      </c>
      <c r="J409" s="11" t="s">
        <v>33</v>
      </c>
    </row>
    <row r="410" spans="1:10" x14ac:dyDescent="0.3">
      <c r="A410" s="4" t="s">
        <v>4720</v>
      </c>
      <c r="B410" s="10">
        <v>17028</v>
      </c>
      <c r="C410">
        <v>17440</v>
      </c>
      <c r="E410" s="4" t="s">
        <v>34</v>
      </c>
      <c r="F410" s="4" t="s">
        <v>34</v>
      </c>
      <c r="H410" s="80" t="s">
        <v>32</v>
      </c>
      <c r="I410" s="11" t="s">
        <v>32</v>
      </c>
      <c r="J410" s="11" t="s">
        <v>32</v>
      </c>
    </row>
    <row r="411" spans="1:10" x14ac:dyDescent="0.3">
      <c r="A411" s="4" t="s">
        <v>4721</v>
      </c>
      <c r="B411" s="10">
        <v>17029</v>
      </c>
      <c r="C411">
        <v>17160</v>
      </c>
      <c r="E411" s="4" t="s">
        <v>31</v>
      </c>
      <c r="F411" s="4" t="s">
        <v>31</v>
      </c>
      <c r="H411" s="80" t="s">
        <v>33</v>
      </c>
      <c r="I411" s="11" t="s">
        <v>33</v>
      </c>
      <c r="J411" s="11" t="s">
        <v>33</v>
      </c>
    </row>
    <row r="412" spans="1:10" x14ac:dyDescent="0.3">
      <c r="A412" s="4" t="s">
        <v>4722</v>
      </c>
      <c r="B412" s="10">
        <v>17030</v>
      </c>
      <c r="C412">
        <v>17600</v>
      </c>
      <c r="E412" s="4" t="s">
        <v>31</v>
      </c>
      <c r="F412" s="4" t="s">
        <v>31</v>
      </c>
      <c r="H412" s="80" t="s">
        <v>32</v>
      </c>
      <c r="I412" s="11" t="s">
        <v>33</v>
      </c>
      <c r="J412" s="11" t="s">
        <v>33</v>
      </c>
    </row>
    <row r="413" spans="1:10" x14ac:dyDescent="0.3">
      <c r="A413" s="4" t="s">
        <v>4723</v>
      </c>
      <c r="B413" s="10">
        <v>17031</v>
      </c>
      <c r="C413">
        <v>17160</v>
      </c>
      <c r="E413" s="4" t="s">
        <v>31</v>
      </c>
      <c r="F413" s="4" t="s">
        <v>31</v>
      </c>
      <c r="H413" s="80" t="s">
        <v>33</v>
      </c>
      <c r="I413" s="11" t="s">
        <v>33</v>
      </c>
      <c r="J413" s="11" t="s">
        <v>33</v>
      </c>
    </row>
    <row r="414" spans="1:10" x14ac:dyDescent="0.3">
      <c r="A414" s="4" t="s">
        <v>4724</v>
      </c>
      <c r="B414" s="10">
        <v>17032</v>
      </c>
      <c r="C414">
        <v>17290</v>
      </c>
      <c r="E414" s="4" t="s">
        <v>34</v>
      </c>
      <c r="F414" s="4" t="s">
        <v>34</v>
      </c>
      <c r="H414" s="80" t="s">
        <v>32</v>
      </c>
      <c r="I414" s="11" t="s">
        <v>32</v>
      </c>
      <c r="J414" s="11" t="s">
        <v>32</v>
      </c>
    </row>
    <row r="415" spans="1:10" x14ac:dyDescent="0.3">
      <c r="A415" s="4" t="s">
        <v>4725</v>
      </c>
      <c r="B415" s="10">
        <v>17033</v>
      </c>
      <c r="C415">
        <v>17360</v>
      </c>
      <c r="E415" s="4" t="s">
        <v>31</v>
      </c>
      <c r="F415" s="4" t="s">
        <v>31</v>
      </c>
      <c r="H415" s="80" t="s">
        <v>33</v>
      </c>
      <c r="I415" s="11" t="s">
        <v>33</v>
      </c>
      <c r="J415" s="11" t="s">
        <v>33</v>
      </c>
    </row>
    <row r="416" spans="1:10" x14ac:dyDescent="0.3">
      <c r="A416" s="4" t="s">
        <v>4726</v>
      </c>
      <c r="B416" s="10">
        <v>17034</v>
      </c>
      <c r="C416">
        <v>17120</v>
      </c>
      <c r="E416" s="4" t="s">
        <v>31</v>
      </c>
      <c r="F416" s="4" t="s">
        <v>31</v>
      </c>
      <c r="H416" s="80" t="s">
        <v>32</v>
      </c>
      <c r="I416" s="11" t="s">
        <v>32</v>
      </c>
      <c r="J416" s="11" t="s">
        <v>32</v>
      </c>
    </row>
    <row r="417" spans="1:10" x14ac:dyDescent="0.3">
      <c r="A417" s="4" t="s">
        <v>4727</v>
      </c>
      <c r="B417" s="10">
        <v>17035</v>
      </c>
      <c r="C417">
        <v>17490</v>
      </c>
      <c r="E417" s="4" t="s">
        <v>31</v>
      </c>
      <c r="F417" s="4" t="s">
        <v>31</v>
      </c>
      <c r="H417" s="80" t="s">
        <v>33</v>
      </c>
      <c r="I417" s="11" t="s">
        <v>33</v>
      </c>
      <c r="J417" s="11" t="s">
        <v>33</v>
      </c>
    </row>
    <row r="418" spans="1:10" x14ac:dyDescent="0.3">
      <c r="A418" s="4" t="s">
        <v>4728</v>
      </c>
      <c r="B418" s="10">
        <v>17036</v>
      </c>
      <c r="C418">
        <v>17620</v>
      </c>
      <c r="E418" s="4" t="s">
        <v>31</v>
      </c>
      <c r="F418" s="4" t="s">
        <v>34</v>
      </c>
      <c r="H418" s="80" t="s">
        <v>32</v>
      </c>
      <c r="I418" s="11" t="s">
        <v>32</v>
      </c>
      <c r="J418" s="11" t="s">
        <v>32</v>
      </c>
    </row>
    <row r="419" spans="1:10" x14ac:dyDescent="0.3">
      <c r="A419" s="4" t="s">
        <v>4729</v>
      </c>
      <c r="B419" s="10">
        <v>17037</v>
      </c>
      <c r="C419">
        <v>17490</v>
      </c>
      <c r="E419" s="4" t="s">
        <v>31</v>
      </c>
      <c r="F419" s="4" t="s">
        <v>31</v>
      </c>
      <c r="H419" s="80" t="s">
        <v>33</v>
      </c>
      <c r="I419" s="11" t="s">
        <v>33</v>
      </c>
      <c r="J419" s="11" t="s">
        <v>33</v>
      </c>
    </row>
    <row r="420" spans="1:10" x14ac:dyDescent="0.3">
      <c r="A420" s="4" t="s">
        <v>4730</v>
      </c>
      <c r="B420" s="10">
        <v>17038</v>
      </c>
      <c r="C420">
        <v>17210</v>
      </c>
      <c r="E420" s="4" t="s">
        <v>34</v>
      </c>
      <c r="F420" s="4" t="s">
        <v>34</v>
      </c>
      <c r="H420" s="80" t="s">
        <v>33</v>
      </c>
      <c r="I420" s="11" t="s">
        <v>33</v>
      </c>
      <c r="J420" s="11" t="s">
        <v>33</v>
      </c>
    </row>
    <row r="421" spans="1:10" x14ac:dyDescent="0.3">
      <c r="A421" s="4" t="s">
        <v>4731</v>
      </c>
      <c r="B421" s="10">
        <v>17039</v>
      </c>
      <c r="C421">
        <v>17800</v>
      </c>
      <c r="E421" s="4" t="s">
        <v>34</v>
      </c>
      <c r="F421" s="4" t="s">
        <v>34</v>
      </c>
      <c r="H421" s="80" t="s">
        <v>33</v>
      </c>
      <c r="I421" s="11" t="s">
        <v>33</v>
      </c>
      <c r="J421" s="11" t="s">
        <v>33</v>
      </c>
    </row>
    <row r="422" spans="1:10" x14ac:dyDescent="0.3">
      <c r="A422" s="4" t="s">
        <v>4732</v>
      </c>
      <c r="B422" s="10">
        <v>17041</v>
      </c>
      <c r="C422">
        <v>17170</v>
      </c>
      <c r="E422" s="4" t="s">
        <v>31</v>
      </c>
      <c r="F422" s="4" t="s">
        <v>31</v>
      </c>
      <c r="H422" s="80" t="s">
        <v>32</v>
      </c>
      <c r="I422" s="11" t="s">
        <v>32</v>
      </c>
      <c r="J422" s="11" t="s">
        <v>32</v>
      </c>
    </row>
    <row r="423" spans="1:10" x14ac:dyDescent="0.3">
      <c r="A423" s="4" t="s">
        <v>4733</v>
      </c>
      <c r="B423" s="10">
        <v>17042</v>
      </c>
      <c r="C423">
        <v>17770</v>
      </c>
      <c r="E423" s="4" t="s">
        <v>31</v>
      </c>
      <c r="F423" s="4" t="s">
        <v>31</v>
      </c>
      <c r="H423" s="80" t="s">
        <v>33</v>
      </c>
      <c r="I423" s="11" t="s">
        <v>33</v>
      </c>
      <c r="J423" s="11" t="s">
        <v>33</v>
      </c>
    </row>
    <row r="424" spans="1:10" x14ac:dyDescent="0.3">
      <c r="A424" s="4" t="s">
        <v>4734</v>
      </c>
      <c r="B424" s="10">
        <v>17043</v>
      </c>
      <c r="C424">
        <v>17330</v>
      </c>
      <c r="E424" s="4" t="s">
        <v>31</v>
      </c>
      <c r="F424" s="4" t="s">
        <v>31</v>
      </c>
      <c r="H424" s="80" t="s">
        <v>33</v>
      </c>
      <c r="I424" s="11" t="s">
        <v>33</v>
      </c>
      <c r="J424" s="11" t="s">
        <v>33</v>
      </c>
    </row>
    <row r="425" spans="1:10" x14ac:dyDescent="0.3">
      <c r="A425" s="4" t="s">
        <v>4735</v>
      </c>
      <c r="B425" s="10">
        <v>17044</v>
      </c>
      <c r="C425">
        <v>17460</v>
      </c>
      <c r="E425" s="4" t="s">
        <v>31</v>
      </c>
      <c r="F425" s="4" t="s">
        <v>31</v>
      </c>
      <c r="H425" s="80" t="s">
        <v>32</v>
      </c>
      <c r="I425" s="11" t="s">
        <v>33</v>
      </c>
      <c r="J425" s="11" t="s">
        <v>33</v>
      </c>
    </row>
    <row r="426" spans="1:10" x14ac:dyDescent="0.3">
      <c r="A426" s="4" t="s">
        <v>4736</v>
      </c>
      <c r="B426" s="10">
        <v>17045</v>
      </c>
      <c r="C426">
        <v>17250</v>
      </c>
      <c r="E426" s="4" t="s">
        <v>31</v>
      </c>
      <c r="F426" s="4" t="s">
        <v>31</v>
      </c>
      <c r="H426" s="80" t="s">
        <v>32</v>
      </c>
      <c r="I426" s="11" t="s">
        <v>33</v>
      </c>
      <c r="J426" s="11" t="s">
        <v>33</v>
      </c>
    </row>
    <row r="427" spans="1:10" x14ac:dyDescent="0.3">
      <c r="A427" s="4" t="s">
        <v>4737</v>
      </c>
      <c r="B427" s="10">
        <v>17046</v>
      </c>
      <c r="C427">
        <v>17400</v>
      </c>
      <c r="E427" s="4" t="s">
        <v>31</v>
      </c>
      <c r="F427" s="4" t="s">
        <v>34</v>
      </c>
      <c r="H427" s="80" t="s">
        <v>33</v>
      </c>
      <c r="I427" s="11" t="s">
        <v>33</v>
      </c>
      <c r="J427" s="11" t="s">
        <v>33</v>
      </c>
    </row>
    <row r="428" spans="1:10" x14ac:dyDescent="0.3">
      <c r="A428" s="4" t="s">
        <v>4738</v>
      </c>
      <c r="B428" s="10">
        <v>17047</v>
      </c>
      <c r="C428">
        <v>17800</v>
      </c>
      <c r="E428" s="4" t="s">
        <v>31</v>
      </c>
      <c r="F428" s="4" t="s">
        <v>31</v>
      </c>
      <c r="H428" s="80" t="s">
        <v>33</v>
      </c>
      <c r="I428" s="11" t="s">
        <v>33</v>
      </c>
      <c r="J428" s="11" t="s">
        <v>33</v>
      </c>
    </row>
    <row r="429" spans="1:10" x14ac:dyDescent="0.3">
      <c r="A429" s="4" t="s">
        <v>4739</v>
      </c>
      <c r="B429" s="10">
        <v>17048</v>
      </c>
      <c r="C429">
        <v>17160</v>
      </c>
      <c r="E429" s="4" t="s">
        <v>31</v>
      </c>
      <c r="F429" s="4" t="s">
        <v>31</v>
      </c>
      <c r="H429" s="80" t="s">
        <v>33</v>
      </c>
      <c r="I429" s="11" t="s">
        <v>33</v>
      </c>
      <c r="J429" s="11" t="s">
        <v>33</v>
      </c>
    </row>
    <row r="430" spans="1:10" x14ac:dyDescent="0.3">
      <c r="A430" s="4" t="s">
        <v>4740</v>
      </c>
      <c r="B430" s="10">
        <v>17049</v>
      </c>
      <c r="C430">
        <v>17470</v>
      </c>
      <c r="E430" s="4" t="s">
        <v>31</v>
      </c>
      <c r="F430" s="4" t="s">
        <v>34</v>
      </c>
      <c r="H430" s="80" t="s">
        <v>33</v>
      </c>
      <c r="I430" s="11" t="s">
        <v>33</v>
      </c>
      <c r="J430" s="11" t="s">
        <v>33</v>
      </c>
    </row>
    <row r="431" spans="1:10" x14ac:dyDescent="0.3">
      <c r="A431" s="4" t="s">
        <v>4741</v>
      </c>
      <c r="B431" s="10">
        <v>17050</v>
      </c>
      <c r="C431">
        <v>17240</v>
      </c>
      <c r="E431" s="4" t="s">
        <v>31</v>
      </c>
      <c r="F431" s="4" t="s">
        <v>31</v>
      </c>
      <c r="H431" s="80" t="s">
        <v>33</v>
      </c>
      <c r="I431" s="11" t="s">
        <v>33</v>
      </c>
      <c r="J431" s="11" t="s">
        <v>33</v>
      </c>
    </row>
    <row r="432" spans="1:10" x14ac:dyDescent="0.3">
      <c r="A432" s="4" t="s">
        <v>4742</v>
      </c>
      <c r="B432" s="10">
        <v>17051</v>
      </c>
      <c r="C432">
        <v>17580</v>
      </c>
      <c r="E432" s="4" t="s">
        <v>31</v>
      </c>
      <c r="F432" s="4" t="s">
        <v>31</v>
      </c>
      <c r="H432" s="80" t="s">
        <v>32</v>
      </c>
      <c r="I432" s="11" t="s">
        <v>32</v>
      </c>
      <c r="J432" s="11" t="s">
        <v>32</v>
      </c>
    </row>
    <row r="433" spans="1:10" x14ac:dyDescent="0.3">
      <c r="A433" s="4" t="s">
        <v>4743</v>
      </c>
      <c r="B433" s="10">
        <v>17052</v>
      </c>
      <c r="C433">
        <v>17150</v>
      </c>
      <c r="E433" s="4" t="s">
        <v>31</v>
      </c>
      <c r="F433" s="4" t="s">
        <v>31</v>
      </c>
      <c r="H433" s="80" t="s">
        <v>33</v>
      </c>
      <c r="I433" s="11" t="s">
        <v>33</v>
      </c>
      <c r="J433" s="11" t="s">
        <v>33</v>
      </c>
    </row>
    <row r="434" spans="1:10" x14ac:dyDescent="0.3">
      <c r="A434" s="4" t="s">
        <v>4744</v>
      </c>
      <c r="B434" s="10">
        <v>17053</v>
      </c>
      <c r="C434">
        <v>17430</v>
      </c>
      <c r="E434" s="4" t="s">
        <v>31</v>
      </c>
      <c r="F434" s="4" t="s">
        <v>34</v>
      </c>
      <c r="H434" s="80" t="s">
        <v>33</v>
      </c>
      <c r="I434" s="11" t="s">
        <v>33</v>
      </c>
      <c r="J434" s="11" t="s">
        <v>33</v>
      </c>
    </row>
    <row r="435" spans="1:10" x14ac:dyDescent="0.3">
      <c r="A435" s="4" t="s">
        <v>4745</v>
      </c>
      <c r="B435" s="10">
        <v>17054</v>
      </c>
      <c r="C435">
        <v>17270</v>
      </c>
      <c r="E435" s="4" t="s">
        <v>31</v>
      </c>
      <c r="F435" s="4" t="s">
        <v>31</v>
      </c>
      <c r="H435" s="80" t="s">
        <v>33</v>
      </c>
      <c r="I435" s="11" t="s">
        <v>33</v>
      </c>
      <c r="J435" s="11" t="s">
        <v>33</v>
      </c>
    </row>
    <row r="436" spans="1:10" x14ac:dyDescent="0.3">
      <c r="A436" s="4" t="s">
        <v>4746</v>
      </c>
      <c r="B436" s="10">
        <v>17055</v>
      </c>
      <c r="C436">
        <v>17360</v>
      </c>
      <c r="E436" s="4" t="s">
        <v>31</v>
      </c>
      <c r="F436" s="4" t="s">
        <v>31</v>
      </c>
      <c r="H436" s="80" t="s">
        <v>33</v>
      </c>
      <c r="I436" s="11" t="s">
        <v>33</v>
      </c>
      <c r="J436" s="11" t="s">
        <v>33</v>
      </c>
    </row>
    <row r="437" spans="1:10" x14ac:dyDescent="0.3">
      <c r="A437" s="4" t="s">
        <v>4747</v>
      </c>
      <c r="B437" s="10">
        <v>17056</v>
      </c>
      <c r="C437">
        <v>17800</v>
      </c>
      <c r="E437" s="4" t="s">
        <v>31</v>
      </c>
      <c r="F437" s="4" t="s">
        <v>31</v>
      </c>
      <c r="H437" s="80" t="s">
        <v>33</v>
      </c>
      <c r="I437" s="11" t="s">
        <v>33</v>
      </c>
      <c r="J437" s="11" t="s">
        <v>33</v>
      </c>
    </row>
    <row r="438" spans="1:10" x14ac:dyDescent="0.3">
      <c r="A438" s="4" t="s">
        <v>4748</v>
      </c>
      <c r="B438" s="10">
        <v>17057</v>
      </c>
      <c r="C438">
        <v>17540</v>
      </c>
      <c r="E438" s="4" t="s">
        <v>31</v>
      </c>
      <c r="F438" s="4" t="s">
        <v>31</v>
      </c>
      <c r="H438" s="80" t="s">
        <v>32</v>
      </c>
      <c r="I438" s="11" t="s">
        <v>32</v>
      </c>
      <c r="J438" s="11" t="s">
        <v>32</v>
      </c>
    </row>
    <row r="439" spans="1:10" x14ac:dyDescent="0.3">
      <c r="A439" s="4" t="s">
        <v>4749</v>
      </c>
      <c r="B439" s="10">
        <v>17058</v>
      </c>
      <c r="C439">
        <v>17560</v>
      </c>
      <c r="E439" s="4" t="s">
        <v>31</v>
      </c>
      <c r="F439" s="4" t="s">
        <v>31</v>
      </c>
      <c r="H439" s="80" t="s">
        <v>32</v>
      </c>
      <c r="I439" s="11" t="s">
        <v>32</v>
      </c>
      <c r="J439" s="11" t="s">
        <v>32</v>
      </c>
    </row>
    <row r="440" spans="1:10" x14ac:dyDescent="0.3">
      <c r="A440" s="4" t="s">
        <v>4750</v>
      </c>
      <c r="B440" s="10">
        <v>17059</v>
      </c>
      <c r="C440">
        <v>17220</v>
      </c>
      <c r="E440" s="4" t="s">
        <v>34</v>
      </c>
      <c r="F440" s="4" t="s">
        <v>34</v>
      </c>
      <c r="H440" s="80" t="s">
        <v>32</v>
      </c>
      <c r="I440" s="11" t="s">
        <v>32</v>
      </c>
      <c r="J440" s="11" t="s">
        <v>32</v>
      </c>
    </row>
    <row r="441" spans="1:10" x14ac:dyDescent="0.3">
      <c r="A441" s="4" t="s">
        <v>4751</v>
      </c>
      <c r="B441" s="10">
        <v>17060</v>
      </c>
      <c r="C441">
        <v>17120</v>
      </c>
      <c r="E441" s="4" t="s">
        <v>31</v>
      </c>
      <c r="F441" s="4" t="s">
        <v>31</v>
      </c>
      <c r="H441" s="80" t="s">
        <v>32</v>
      </c>
      <c r="I441" s="11" t="s">
        <v>32</v>
      </c>
      <c r="J441" s="11" t="s">
        <v>32</v>
      </c>
    </row>
    <row r="442" spans="1:10" x14ac:dyDescent="0.3">
      <c r="A442" s="4" t="s">
        <v>4752</v>
      </c>
      <c r="B442" s="10">
        <v>17061</v>
      </c>
      <c r="C442">
        <v>17210</v>
      </c>
      <c r="E442" s="4" t="s">
        <v>31</v>
      </c>
      <c r="F442" s="4" t="s">
        <v>31</v>
      </c>
      <c r="H442" s="80" t="s">
        <v>33</v>
      </c>
      <c r="I442" s="11" t="s">
        <v>33</v>
      </c>
      <c r="J442" s="11" t="s">
        <v>33</v>
      </c>
    </row>
    <row r="443" spans="1:10" x14ac:dyDescent="0.3">
      <c r="A443" s="4" t="s">
        <v>4753</v>
      </c>
      <c r="B443" s="10">
        <v>17062</v>
      </c>
      <c r="C443">
        <v>17490</v>
      </c>
      <c r="E443" s="4" t="s">
        <v>31</v>
      </c>
      <c r="F443" s="4" t="s">
        <v>31</v>
      </c>
      <c r="H443" s="80" t="s">
        <v>33</v>
      </c>
      <c r="I443" s="11" t="s">
        <v>33</v>
      </c>
      <c r="J443" s="11" t="s">
        <v>33</v>
      </c>
    </row>
    <row r="444" spans="1:10" x14ac:dyDescent="0.3">
      <c r="A444" s="4" t="s">
        <v>4754</v>
      </c>
      <c r="B444" s="10">
        <v>17063</v>
      </c>
      <c r="C444">
        <v>17700</v>
      </c>
      <c r="E444" s="4" t="s">
        <v>34</v>
      </c>
      <c r="F444" s="4" t="s">
        <v>34</v>
      </c>
      <c r="H444" s="80" t="s">
        <v>32</v>
      </c>
      <c r="I444" s="11" t="s">
        <v>32</v>
      </c>
      <c r="J444" s="11" t="s">
        <v>32</v>
      </c>
    </row>
    <row r="445" spans="1:10" x14ac:dyDescent="0.3">
      <c r="A445" s="4" t="s">
        <v>4755</v>
      </c>
      <c r="B445" s="10">
        <v>17064</v>
      </c>
      <c r="C445">
        <v>17920</v>
      </c>
      <c r="E445" s="4" t="s">
        <v>31</v>
      </c>
      <c r="F445" s="4" t="s">
        <v>31</v>
      </c>
      <c r="H445" s="80" t="s">
        <v>32</v>
      </c>
      <c r="I445" s="11" t="s">
        <v>32</v>
      </c>
      <c r="J445" s="11" t="s">
        <v>32</v>
      </c>
    </row>
    <row r="446" spans="1:10" x14ac:dyDescent="0.3">
      <c r="A446" s="4" t="s">
        <v>4756</v>
      </c>
      <c r="B446" s="10">
        <v>17065</v>
      </c>
      <c r="C446">
        <v>17870</v>
      </c>
      <c r="E446" s="4" t="s">
        <v>34</v>
      </c>
      <c r="F446" s="4" t="s">
        <v>34</v>
      </c>
      <c r="H446" s="80" t="s">
        <v>32</v>
      </c>
      <c r="I446" s="11" t="s">
        <v>32</v>
      </c>
      <c r="J446" s="11" t="s">
        <v>32</v>
      </c>
    </row>
    <row r="447" spans="1:10" x14ac:dyDescent="0.3">
      <c r="A447" s="4" t="s">
        <v>4757</v>
      </c>
      <c r="B447" s="10">
        <v>17066</v>
      </c>
      <c r="C447">
        <v>17520</v>
      </c>
      <c r="E447" s="4" t="s">
        <v>31</v>
      </c>
      <c r="F447" s="4" t="s">
        <v>31</v>
      </c>
      <c r="H447" s="80" t="s">
        <v>33</v>
      </c>
      <c r="I447" s="11" t="s">
        <v>33</v>
      </c>
      <c r="J447" s="11" t="s">
        <v>33</v>
      </c>
    </row>
    <row r="448" spans="1:10" x14ac:dyDescent="0.3">
      <c r="A448" s="4" t="s">
        <v>4758</v>
      </c>
      <c r="B448" s="10">
        <v>17067</v>
      </c>
      <c r="C448">
        <v>17160</v>
      </c>
      <c r="E448" s="4" t="s">
        <v>31</v>
      </c>
      <c r="F448" s="4" t="s">
        <v>31</v>
      </c>
      <c r="H448" s="80" t="s">
        <v>33</v>
      </c>
      <c r="I448" s="11" t="s">
        <v>33</v>
      </c>
      <c r="J448" s="11" t="s">
        <v>33</v>
      </c>
    </row>
    <row r="449" spans="1:10" x14ac:dyDescent="0.3">
      <c r="A449" s="4" t="s">
        <v>4759</v>
      </c>
      <c r="B449" s="10">
        <v>17068</v>
      </c>
      <c r="C449">
        <v>17120</v>
      </c>
      <c r="E449" s="4" t="s">
        <v>31</v>
      </c>
      <c r="F449" s="4" t="s">
        <v>31</v>
      </c>
      <c r="H449" s="80" t="s">
        <v>32</v>
      </c>
      <c r="I449" s="11" t="s">
        <v>32</v>
      </c>
      <c r="J449" s="11" t="s">
        <v>32</v>
      </c>
    </row>
    <row r="450" spans="1:10" x14ac:dyDescent="0.3">
      <c r="A450" s="4" t="s">
        <v>4760</v>
      </c>
      <c r="B450" s="10">
        <v>17069</v>
      </c>
      <c r="C450">
        <v>17800</v>
      </c>
      <c r="E450" s="4" t="s">
        <v>34</v>
      </c>
      <c r="F450" s="4" t="s">
        <v>34</v>
      </c>
      <c r="H450" s="80" t="s">
        <v>33</v>
      </c>
      <c r="I450" s="11" t="s">
        <v>33</v>
      </c>
      <c r="J450" s="11" t="s">
        <v>33</v>
      </c>
    </row>
    <row r="451" spans="1:10" x14ac:dyDescent="0.3">
      <c r="A451" s="4" t="s">
        <v>4761</v>
      </c>
      <c r="B451" s="10">
        <v>17070</v>
      </c>
      <c r="C451">
        <v>17770</v>
      </c>
      <c r="E451" s="4" t="s">
        <v>31</v>
      </c>
      <c r="F451" s="4" t="s">
        <v>31</v>
      </c>
      <c r="H451" s="80" t="s">
        <v>33</v>
      </c>
      <c r="I451" s="11" t="s">
        <v>33</v>
      </c>
      <c r="J451" s="11" t="s">
        <v>33</v>
      </c>
    </row>
    <row r="452" spans="1:10" x14ac:dyDescent="0.3">
      <c r="A452" s="4" t="s">
        <v>4762</v>
      </c>
      <c r="B452" s="10">
        <v>17071</v>
      </c>
      <c r="C452">
        <v>17160</v>
      </c>
      <c r="E452" s="4" t="s">
        <v>31</v>
      </c>
      <c r="F452" s="4" t="s">
        <v>31</v>
      </c>
      <c r="H452" s="80" t="s">
        <v>33</v>
      </c>
      <c r="I452" s="11" t="s">
        <v>33</v>
      </c>
      <c r="J452" s="11" t="s">
        <v>33</v>
      </c>
    </row>
    <row r="453" spans="1:10" x14ac:dyDescent="0.3">
      <c r="A453" s="4" t="s">
        <v>4763</v>
      </c>
      <c r="B453" s="10">
        <v>17072</v>
      </c>
      <c r="C453">
        <v>17770</v>
      </c>
      <c r="E453" s="4" t="s">
        <v>31</v>
      </c>
      <c r="F453" s="4" t="s">
        <v>31</v>
      </c>
      <c r="H453" s="80" t="s">
        <v>32</v>
      </c>
      <c r="I453" s="11" t="s">
        <v>32</v>
      </c>
      <c r="J453" s="11" t="s">
        <v>32</v>
      </c>
    </row>
    <row r="454" spans="1:10" x14ac:dyDescent="0.3">
      <c r="A454" s="4" t="s">
        <v>4764</v>
      </c>
      <c r="B454" s="10">
        <v>17073</v>
      </c>
      <c r="C454">
        <v>17100</v>
      </c>
      <c r="E454" s="4" t="s">
        <v>31</v>
      </c>
      <c r="F454" s="4" t="s">
        <v>31</v>
      </c>
      <c r="H454" s="80" t="s">
        <v>32</v>
      </c>
      <c r="I454" s="11" t="s">
        <v>32</v>
      </c>
      <c r="J454" s="11" t="s">
        <v>32</v>
      </c>
    </row>
    <row r="455" spans="1:10" x14ac:dyDescent="0.3">
      <c r="A455" s="4" t="s">
        <v>4765</v>
      </c>
      <c r="B455" s="10">
        <v>17074</v>
      </c>
      <c r="C455">
        <v>17210</v>
      </c>
      <c r="E455" s="4" t="s">
        <v>34</v>
      </c>
      <c r="F455" s="4" t="s">
        <v>34</v>
      </c>
      <c r="H455" s="80" t="s">
        <v>33</v>
      </c>
      <c r="I455" s="11" t="s">
        <v>33</v>
      </c>
      <c r="J455" s="11" t="s">
        <v>33</v>
      </c>
    </row>
    <row r="456" spans="1:10" x14ac:dyDescent="0.3">
      <c r="A456" s="4" t="s">
        <v>4766</v>
      </c>
      <c r="B456" s="10">
        <v>17075</v>
      </c>
      <c r="C456">
        <v>17430</v>
      </c>
      <c r="E456" s="4" t="s">
        <v>31</v>
      </c>
      <c r="F456" s="4" t="s">
        <v>31</v>
      </c>
      <c r="H456" s="80" t="s">
        <v>32</v>
      </c>
      <c r="I456" s="11" t="s">
        <v>32</v>
      </c>
      <c r="J456" s="11" t="s">
        <v>32</v>
      </c>
    </row>
    <row r="457" spans="1:10" x14ac:dyDescent="0.3">
      <c r="A457" s="4" t="s">
        <v>4767</v>
      </c>
      <c r="B457" s="10">
        <v>17076</v>
      </c>
      <c r="C457">
        <v>17520</v>
      </c>
      <c r="E457" s="4" t="s">
        <v>31</v>
      </c>
      <c r="F457" s="4" t="s">
        <v>31</v>
      </c>
      <c r="H457" s="80" t="s">
        <v>33</v>
      </c>
      <c r="I457" s="11" t="s">
        <v>33</v>
      </c>
      <c r="J457" s="11" t="s">
        <v>33</v>
      </c>
    </row>
    <row r="458" spans="1:10" x14ac:dyDescent="0.3">
      <c r="A458" s="4" t="s">
        <v>4768</v>
      </c>
      <c r="B458" s="10">
        <v>17077</v>
      </c>
      <c r="C458">
        <v>17270</v>
      </c>
      <c r="E458" s="4" t="s">
        <v>31</v>
      </c>
      <c r="F458" s="4" t="s">
        <v>34</v>
      </c>
      <c r="H458" s="80" t="s">
        <v>33</v>
      </c>
      <c r="I458" s="11" t="s">
        <v>33</v>
      </c>
      <c r="J458" s="11" t="s">
        <v>33</v>
      </c>
    </row>
    <row r="459" spans="1:10" x14ac:dyDescent="0.3">
      <c r="A459" s="4" t="s">
        <v>4769</v>
      </c>
      <c r="B459" s="10">
        <v>17078</v>
      </c>
      <c r="C459">
        <v>17800</v>
      </c>
      <c r="E459" s="4" t="s">
        <v>31</v>
      </c>
      <c r="F459" s="4" t="s">
        <v>31</v>
      </c>
      <c r="H459" s="80" t="s">
        <v>33</v>
      </c>
      <c r="I459" s="11" t="s">
        <v>33</v>
      </c>
      <c r="J459" s="11" t="s">
        <v>33</v>
      </c>
    </row>
    <row r="460" spans="1:10" x14ac:dyDescent="0.3">
      <c r="A460" s="4" t="s">
        <v>4770</v>
      </c>
      <c r="B460" s="10">
        <v>17079</v>
      </c>
      <c r="C460">
        <v>17890</v>
      </c>
      <c r="E460" s="4" t="s">
        <v>31</v>
      </c>
      <c r="F460" s="4" t="s">
        <v>31</v>
      </c>
      <c r="H460" s="80" t="s">
        <v>32</v>
      </c>
      <c r="I460" s="11" t="s">
        <v>32</v>
      </c>
      <c r="J460" s="11" t="s">
        <v>32</v>
      </c>
    </row>
    <row r="461" spans="1:10" x14ac:dyDescent="0.3">
      <c r="A461" s="4" t="s">
        <v>4771</v>
      </c>
      <c r="B461" s="10">
        <v>17080</v>
      </c>
      <c r="C461">
        <v>17290</v>
      </c>
      <c r="E461" s="4" t="s">
        <v>34</v>
      </c>
      <c r="F461" s="4" t="s">
        <v>34</v>
      </c>
      <c r="H461" s="80" t="s">
        <v>32</v>
      </c>
      <c r="I461" s="11" t="s">
        <v>32</v>
      </c>
      <c r="J461" s="11" t="s">
        <v>32</v>
      </c>
    </row>
    <row r="462" spans="1:10" x14ac:dyDescent="0.3">
      <c r="A462" s="4" t="s">
        <v>4772</v>
      </c>
      <c r="B462" s="10">
        <v>17081</v>
      </c>
      <c r="C462">
        <v>17130</v>
      </c>
      <c r="E462" s="4" t="s">
        <v>31</v>
      </c>
      <c r="F462" s="4" t="s">
        <v>31</v>
      </c>
      <c r="H462" s="80" t="s">
        <v>33</v>
      </c>
      <c r="I462" s="11" t="s">
        <v>33</v>
      </c>
      <c r="J462" s="11" t="s">
        <v>33</v>
      </c>
    </row>
    <row r="463" spans="1:10" x14ac:dyDescent="0.3">
      <c r="A463" s="4" t="s">
        <v>4773</v>
      </c>
      <c r="B463" s="10">
        <v>17082</v>
      </c>
      <c r="C463">
        <v>17500</v>
      </c>
      <c r="E463" s="4" t="s">
        <v>31</v>
      </c>
      <c r="F463" s="4" t="s">
        <v>31</v>
      </c>
      <c r="H463" s="80" t="s">
        <v>33</v>
      </c>
      <c r="I463" s="11" t="s">
        <v>33</v>
      </c>
      <c r="J463" s="11" t="s">
        <v>33</v>
      </c>
    </row>
    <row r="464" spans="1:10" x14ac:dyDescent="0.3">
      <c r="A464" s="4" t="s">
        <v>4774</v>
      </c>
      <c r="B464" s="10">
        <v>17083</v>
      </c>
      <c r="C464">
        <v>17620</v>
      </c>
      <c r="E464" s="4" t="s">
        <v>31</v>
      </c>
      <c r="F464" s="4" t="s">
        <v>31</v>
      </c>
      <c r="H464" s="80" t="s">
        <v>32</v>
      </c>
      <c r="I464" s="11" t="s">
        <v>32</v>
      </c>
      <c r="J464" s="11" t="s">
        <v>32</v>
      </c>
    </row>
    <row r="465" spans="1:10" x14ac:dyDescent="0.3">
      <c r="A465" s="4" t="s">
        <v>4775</v>
      </c>
      <c r="B465" s="10">
        <v>17084</v>
      </c>
      <c r="C465">
        <v>17240</v>
      </c>
      <c r="E465" s="4" t="s">
        <v>31</v>
      </c>
      <c r="F465" s="4" t="s">
        <v>31</v>
      </c>
      <c r="H465" s="80" t="s">
        <v>33</v>
      </c>
      <c r="I465" s="11" t="s">
        <v>33</v>
      </c>
      <c r="J465" s="11" t="s">
        <v>33</v>
      </c>
    </row>
    <row r="466" spans="1:10" x14ac:dyDescent="0.3">
      <c r="A466" s="4" t="s">
        <v>4776</v>
      </c>
      <c r="B466" s="10">
        <v>17085</v>
      </c>
      <c r="C466">
        <v>17430</v>
      </c>
      <c r="E466" s="4" t="s">
        <v>31</v>
      </c>
      <c r="F466" s="4" t="s">
        <v>31</v>
      </c>
      <c r="H466" s="80" t="s">
        <v>33</v>
      </c>
      <c r="I466" s="11" t="s">
        <v>33</v>
      </c>
      <c r="J466" s="11" t="s">
        <v>33</v>
      </c>
    </row>
    <row r="467" spans="1:10" x14ac:dyDescent="0.3">
      <c r="A467" s="4" t="s">
        <v>4777</v>
      </c>
      <c r="B467" s="10">
        <v>17086</v>
      </c>
      <c r="C467">
        <v>17610</v>
      </c>
      <c r="E467" s="4" t="s">
        <v>31</v>
      </c>
      <c r="F467" s="4" t="s">
        <v>34</v>
      </c>
      <c r="H467" s="80" t="s">
        <v>32</v>
      </c>
      <c r="I467" s="11" t="s">
        <v>32</v>
      </c>
      <c r="J467" s="11" t="s">
        <v>32</v>
      </c>
    </row>
    <row r="468" spans="1:10" x14ac:dyDescent="0.3">
      <c r="A468" s="4" t="s">
        <v>4778</v>
      </c>
      <c r="B468" s="10">
        <v>17087</v>
      </c>
      <c r="C468">
        <v>17380</v>
      </c>
      <c r="E468" s="4" t="s">
        <v>34</v>
      </c>
      <c r="F468" s="4" t="s">
        <v>34</v>
      </c>
      <c r="H468" s="80" t="s">
        <v>33</v>
      </c>
      <c r="I468" s="11" t="s">
        <v>33</v>
      </c>
      <c r="J468" s="11" t="s">
        <v>33</v>
      </c>
    </row>
    <row r="469" spans="1:10" x14ac:dyDescent="0.3">
      <c r="A469" s="4" t="s">
        <v>4779</v>
      </c>
      <c r="B469" s="10">
        <v>17089</v>
      </c>
      <c r="C469">
        <v>17100</v>
      </c>
      <c r="E469" s="4" t="s">
        <v>31</v>
      </c>
      <c r="F469" s="4" t="s">
        <v>31</v>
      </c>
      <c r="H469" s="80" t="s">
        <v>32</v>
      </c>
      <c r="I469" s="11" t="s">
        <v>32</v>
      </c>
      <c r="J469" s="11" t="s">
        <v>32</v>
      </c>
    </row>
    <row r="470" spans="1:10" x14ac:dyDescent="0.3">
      <c r="A470" s="4" t="s">
        <v>4780</v>
      </c>
      <c r="B470" s="10">
        <v>17091</v>
      </c>
      <c r="C470">
        <v>17230</v>
      </c>
      <c r="E470" s="4" t="s">
        <v>31</v>
      </c>
      <c r="F470" s="4" t="s">
        <v>34</v>
      </c>
      <c r="H470" s="80" t="s">
        <v>32</v>
      </c>
      <c r="I470" s="11" t="s">
        <v>32</v>
      </c>
      <c r="J470" s="11" t="s">
        <v>32</v>
      </c>
    </row>
    <row r="471" spans="1:10" x14ac:dyDescent="0.3">
      <c r="A471" s="4" t="s">
        <v>4781</v>
      </c>
      <c r="B471" s="10">
        <v>17092</v>
      </c>
      <c r="C471">
        <v>17130</v>
      </c>
      <c r="E471" s="4" t="s">
        <v>31</v>
      </c>
      <c r="F471" s="4" t="s">
        <v>31</v>
      </c>
      <c r="H471" s="80" t="s">
        <v>33</v>
      </c>
      <c r="I471" s="11" t="s">
        <v>33</v>
      </c>
      <c r="J471" s="11" t="s">
        <v>33</v>
      </c>
    </row>
    <row r="472" spans="1:10" x14ac:dyDescent="0.3">
      <c r="A472" s="4" t="s">
        <v>4782</v>
      </c>
      <c r="B472" s="10">
        <v>17093</v>
      </c>
      <c r="C472">
        <v>17480</v>
      </c>
      <c r="E472" s="4" t="s">
        <v>31</v>
      </c>
      <c r="F472" s="4" t="s">
        <v>31</v>
      </c>
      <c r="H472" s="80" t="s">
        <v>32</v>
      </c>
      <c r="I472" s="11" t="s">
        <v>32</v>
      </c>
      <c r="J472" s="11" t="s">
        <v>32</v>
      </c>
    </row>
    <row r="473" spans="1:10" x14ac:dyDescent="0.3">
      <c r="A473" s="4" t="s">
        <v>4783</v>
      </c>
      <c r="B473" s="10">
        <v>17094</v>
      </c>
      <c r="C473">
        <v>17340</v>
      </c>
      <c r="E473" s="4" t="s">
        <v>31</v>
      </c>
      <c r="F473" s="4" t="s">
        <v>31</v>
      </c>
      <c r="H473" s="80" t="s">
        <v>32</v>
      </c>
      <c r="I473" s="11" t="s">
        <v>32</v>
      </c>
      <c r="J473" s="11" t="s">
        <v>32</v>
      </c>
    </row>
    <row r="474" spans="1:10" x14ac:dyDescent="0.3">
      <c r="A474" s="4" t="s">
        <v>4784</v>
      </c>
      <c r="B474" s="10">
        <v>17095</v>
      </c>
      <c r="C474">
        <v>17210</v>
      </c>
      <c r="E474" s="4" t="s">
        <v>31</v>
      </c>
      <c r="F474" s="4" t="s">
        <v>31</v>
      </c>
      <c r="H474" s="80" t="s">
        <v>33</v>
      </c>
      <c r="I474" s="11" t="s">
        <v>33</v>
      </c>
      <c r="J474" s="11" t="s">
        <v>33</v>
      </c>
    </row>
    <row r="475" spans="1:10" x14ac:dyDescent="0.3">
      <c r="A475" s="4" t="s">
        <v>4785</v>
      </c>
      <c r="B475" s="10">
        <v>17096</v>
      </c>
      <c r="C475">
        <v>17130</v>
      </c>
      <c r="E475" s="4" t="s">
        <v>31</v>
      </c>
      <c r="F475" s="4" t="s">
        <v>31</v>
      </c>
      <c r="H475" s="80" t="s">
        <v>33</v>
      </c>
      <c r="I475" s="11" t="s">
        <v>33</v>
      </c>
      <c r="J475" s="11" t="s">
        <v>33</v>
      </c>
    </row>
    <row r="476" spans="1:10" x14ac:dyDescent="0.3">
      <c r="A476" s="4" t="s">
        <v>4786</v>
      </c>
      <c r="B476" s="10">
        <v>17097</v>
      </c>
      <c r="C476">
        <v>17600</v>
      </c>
      <c r="E476" s="4" t="s">
        <v>31</v>
      </c>
      <c r="F476" s="4" t="s">
        <v>34</v>
      </c>
      <c r="H476" s="80" t="s">
        <v>32</v>
      </c>
      <c r="I476" s="11" t="s">
        <v>32</v>
      </c>
      <c r="J476" s="11" t="s">
        <v>32</v>
      </c>
    </row>
    <row r="477" spans="1:10" x14ac:dyDescent="0.3">
      <c r="A477" s="4" t="s">
        <v>4787</v>
      </c>
      <c r="B477" s="10">
        <v>17098</v>
      </c>
      <c r="C477">
        <v>17120</v>
      </c>
      <c r="E477" s="4" t="s">
        <v>31</v>
      </c>
      <c r="F477" s="4" t="s">
        <v>31</v>
      </c>
      <c r="H477" s="80" t="s">
        <v>32</v>
      </c>
      <c r="I477" s="11" t="s">
        <v>32</v>
      </c>
      <c r="J477" s="11" t="s">
        <v>32</v>
      </c>
    </row>
    <row r="478" spans="1:10" x14ac:dyDescent="0.3">
      <c r="A478" s="4" t="s">
        <v>4788</v>
      </c>
      <c r="B478" s="10">
        <v>17099</v>
      </c>
      <c r="C478">
        <v>17210</v>
      </c>
      <c r="E478" s="4" t="s">
        <v>31</v>
      </c>
      <c r="F478" s="4" t="s">
        <v>31</v>
      </c>
      <c r="H478" s="80" t="s">
        <v>33</v>
      </c>
      <c r="I478" s="11" t="s">
        <v>33</v>
      </c>
      <c r="J478" s="11" t="s">
        <v>33</v>
      </c>
    </row>
    <row r="479" spans="1:10" x14ac:dyDescent="0.3">
      <c r="A479" s="4" t="s">
        <v>4789</v>
      </c>
      <c r="B479" s="10">
        <v>17100</v>
      </c>
      <c r="C479">
        <v>17610</v>
      </c>
      <c r="E479" s="4" t="s">
        <v>31</v>
      </c>
      <c r="F479" s="4" t="s">
        <v>31</v>
      </c>
      <c r="H479" s="80" t="s">
        <v>32</v>
      </c>
      <c r="I479" s="11" t="s">
        <v>32</v>
      </c>
      <c r="J479" s="11" t="s">
        <v>32</v>
      </c>
    </row>
    <row r="480" spans="1:10" x14ac:dyDescent="0.3">
      <c r="A480" s="4" t="s">
        <v>4790</v>
      </c>
      <c r="B480" s="10">
        <v>17101</v>
      </c>
      <c r="C480">
        <v>17470</v>
      </c>
      <c r="E480" s="4" t="s">
        <v>31</v>
      </c>
      <c r="F480" s="4" t="s">
        <v>31</v>
      </c>
      <c r="H480" s="80" t="s">
        <v>33</v>
      </c>
      <c r="I480" s="11" t="s">
        <v>33</v>
      </c>
      <c r="J480" s="11" t="s">
        <v>33</v>
      </c>
    </row>
    <row r="481" spans="1:10" x14ac:dyDescent="0.3">
      <c r="A481" s="4" t="s">
        <v>4791</v>
      </c>
      <c r="B481" s="10">
        <v>17102</v>
      </c>
      <c r="C481">
        <v>17460</v>
      </c>
      <c r="E481" s="4" t="s">
        <v>31</v>
      </c>
      <c r="F481" s="4" t="s">
        <v>31</v>
      </c>
      <c r="H481" s="80" t="s">
        <v>32</v>
      </c>
      <c r="I481" s="11" t="s">
        <v>32</v>
      </c>
      <c r="J481" s="11" t="s">
        <v>32</v>
      </c>
    </row>
    <row r="482" spans="1:10" x14ac:dyDescent="0.3">
      <c r="A482" s="4" t="s">
        <v>4792</v>
      </c>
      <c r="B482" s="10">
        <v>17103</v>
      </c>
      <c r="C482">
        <v>17380</v>
      </c>
      <c r="E482" s="4" t="s">
        <v>34</v>
      </c>
      <c r="F482" s="4" t="s">
        <v>34</v>
      </c>
      <c r="H482" s="80" t="s">
        <v>33</v>
      </c>
      <c r="I482" s="11" t="s">
        <v>32</v>
      </c>
      <c r="J482" s="11" t="s">
        <v>35</v>
      </c>
    </row>
    <row r="483" spans="1:10" x14ac:dyDescent="0.3">
      <c r="A483" s="4" t="s">
        <v>4793</v>
      </c>
      <c r="B483" s="10">
        <v>17104</v>
      </c>
      <c r="C483">
        <v>17210</v>
      </c>
      <c r="E483" s="4" t="s">
        <v>31</v>
      </c>
      <c r="F483" s="4" t="s">
        <v>34</v>
      </c>
      <c r="H483" s="80" t="s">
        <v>33</v>
      </c>
      <c r="I483" s="11" t="s">
        <v>33</v>
      </c>
      <c r="J483" s="11" t="s">
        <v>33</v>
      </c>
    </row>
    <row r="484" spans="1:10" x14ac:dyDescent="0.3">
      <c r="A484" s="4" t="s">
        <v>4794</v>
      </c>
      <c r="B484" s="10">
        <v>17105</v>
      </c>
      <c r="C484">
        <v>17510</v>
      </c>
      <c r="E484" s="4" t="s">
        <v>31</v>
      </c>
      <c r="F484" s="4" t="s">
        <v>31</v>
      </c>
      <c r="H484" s="80" t="s">
        <v>33</v>
      </c>
      <c r="I484" s="11" t="s">
        <v>33</v>
      </c>
      <c r="J484" s="11" t="s">
        <v>33</v>
      </c>
    </row>
    <row r="485" spans="1:10" x14ac:dyDescent="0.3">
      <c r="A485" s="4" t="s">
        <v>4795</v>
      </c>
      <c r="B485" s="10">
        <v>17106</v>
      </c>
      <c r="C485">
        <v>17520</v>
      </c>
      <c r="E485" s="4" t="s">
        <v>31</v>
      </c>
      <c r="F485" s="4" t="s">
        <v>31</v>
      </c>
      <c r="H485" s="80" t="s">
        <v>33</v>
      </c>
      <c r="I485" s="11" t="s">
        <v>33</v>
      </c>
      <c r="J485" s="11" t="s">
        <v>33</v>
      </c>
    </row>
    <row r="486" spans="1:10" x14ac:dyDescent="0.3">
      <c r="A486" s="4" t="s">
        <v>4796</v>
      </c>
      <c r="B486" s="10">
        <v>17107</v>
      </c>
      <c r="C486">
        <v>17290</v>
      </c>
      <c r="E486" s="4" t="s">
        <v>31</v>
      </c>
      <c r="F486" s="4" t="s">
        <v>31</v>
      </c>
      <c r="H486" s="80" t="s">
        <v>32</v>
      </c>
      <c r="I486" s="11" t="s">
        <v>32</v>
      </c>
      <c r="J486" s="11" t="s">
        <v>32</v>
      </c>
    </row>
    <row r="487" spans="1:10" x14ac:dyDescent="0.3">
      <c r="A487" s="4" t="s">
        <v>4797</v>
      </c>
      <c r="B487" s="10">
        <v>17108</v>
      </c>
      <c r="C487">
        <v>17500</v>
      </c>
      <c r="E487" s="4" t="s">
        <v>31</v>
      </c>
      <c r="F487" s="4" t="s">
        <v>31</v>
      </c>
      <c r="H487" s="80" t="s">
        <v>33</v>
      </c>
      <c r="I487" s="11" t="s">
        <v>33</v>
      </c>
      <c r="J487" s="11" t="s">
        <v>33</v>
      </c>
    </row>
    <row r="488" spans="1:10" x14ac:dyDescent="0.3">
      <c r="A488" s="4" t="s">
        <v>4798</v>
      </c>
      <c r="B488" s="10">
        <v>17109</v>
      </c>
      <c r="C488">
        <v>17220</v>
      </c>
      <c r="E488" s="4" t="s">
        <v>31</v>
      </c>
      <c r="F488" s="4" t="s">
        <v>31</v>
      </c>
      <c r="H488" s="80" t="s">
        <v>32</v>
      </c>
      <c r="I488" s="11" t="s">
        <v>32</v>
      </c>
      <c r="J488" s="11" t="s">
        <v>32</v>
      </c>
    </row>
    <row r="489" spans="1:10" x14ac:dyDescent="0.3">
      <c r="A489" s="4" t="s">
        <v>4799</v>
      </c>
      <c r="B489" s="10">
        <v>17110</v>
      </c>
      <c r="C489">
        <v>17270</v>
      </c>
      <c r="E489" s="4" t="s">
        <v>34</v>
      </c>
      <c r="F489" s="4" t="s">
        <v>34</v>
      </c>
      <c r="H489" s="80" t="s">
        <v>33</v>
      </c>
      <c r="I489" s="11" t="s">
        <v>33</v>
      </c>
      <c r="J489" s="11" t="s">
        <v>33</v>
      </c>
    </row>
    <row r="490" spans="1:10" x14ac:dyDescent="0.3">
      <c r="A490" s="4" t="s">
        <v>4800</v>
      </c>
      <c r="B490" s="10">
        <v>17111</v>
      </c>
      <c r="C490">
        <v>17240</v>
      </c>
      <c r="E490" s="4" t="s">
        <v>31</v>
      </c>
      <c r="F490" s="4" t="s">
        <v>31</v>
      </c>
      <c r="H490" s="80" t="s">
        <v>33</v>
      </c>
      <c r="I490" s="11" t="s">
        <v>33</v>
      </c>
      <c r="J490" s="11" t="s">
        <v>33</v>
      </c>
    </row>
    <row r="491" spans="1:10" x14ac:dyDescent="0.3">
      <c r="A491" s="4" t="s">
        <v>4801</v>
      </c>
      <c r="B491" s="10">
        <v>17112</v>
      </c>
      <c r="C491">
        <v>17600</v>
      </c>
      <c r="E491" s="4" t="s">
        <v>31</v>
      </c>
      <c r="F491" s="4" t="s">
        <v>31</v>
      </c>
      <c r="H491" s="80" t="s">
        <v>32</v>
      </c>
      <c r="I491" s="11" t="s">
        <v>32</v>
      </c>
      <c r="J491" s="11" t="s">
        <v>32</v>
      </c>
    </row>
    <row r="492" spans="1:10" x14ac:dyDescent="0.3">
      <c r="A492" s="4" t="s">
        <v>4802</v>
      </c>
      <c r="B492" s="10">
        <v>17113</v>
      </c>
      <c r="C492">
        <v>17360</v>
      </c>
      <c r="E492" s="4" t="s">
        <v>31</v>
      </c>
      <c r="F492" s="4" t="s">
        <v>31</v>
      </c>
      <c r="H492" s="80" t="s">
        <v>33</v>
      </c>
      <c r="I492" s="11" t="s">
        <v>33</v>
      </c>
      <c r="J492" s="11" t="s">
        <v>33</v>
      </c>
    </row>
    <row r="493" spans="1:10" x14ac:dyDescent="0.3">
      <c r="A493" s="4" t="s">
        <v>4803</v>
      </c>
      <c r="B493" s="10">
        <v>17114</v>
      </c>
      <c r="C493">
        <v>17330</v>
      </c>
      <c r="E493" s="4" t="s">
        <v>31</v>
      </c>
      <c r="F493" s="4" t="s">
        <v>31</v>
      </c>
      <c r="H493" s="80" t="s">
        <v>33</v>
      </c>
      <c r="I493" s="11" t="s">
        <v>33</v>
      </c>
      <c r="J493" s="11" t="s">
        <v>33</v>
      </c>
    </row>
    <row r="494" spans="1:10" x14ac:dyDescent="0.3">
      <c r="A494" s="4" t="s">
        <v>4804</v>
      </c>
      <c r="B494" s="10">
        <v>17115</v>
      </c>
      <c r="C494">
        <v>17460</v>
      </c>
      <c r="E494" s="4" t="s">
        <v>31</v>
      </c>
      <c r="F494" s="4" t="s">
        <v>31</v>
      </c>
      <c r="H494" s="80" t="s">
        <v>32</v>
      </c>
      <c r="I494" s="11" t="s">
        <v>32</v>
      </c>
      <c r="J494" s="11" t="s">
        <v>32</v>
      </c>
    </row>
    <row r="495" spans="1:10" x14ac:dyDescent="0.3">
      <c r="A495" s="4" t="s">
        <v>4805</v>
      </c>
      <c r="B495" s="10">
        <v>17116</v>
      </c>
      <c r="C495">
        <v>17150</v>
      </c>
      <c r="E495" s="4" t="s">
        <v>31</v>
      </c>
      <c r="F495" s="4" t="s">
        <v>31</v>
      </c>
      <c r="H495" s="80" t="s">
        <v>33</v>
      </c>
      <c r="I495" s="11" t="s">
        <v>33</v>
      </c>
      <c r="J495" s="11" t="s">
        <v>33</v>
      </c>
    </row>
    <row r="496" spans="1:10" x14ac:dyDescent="0.3">
      <c r="A496" s="4" t="s">
        <v>4806</v>
      </c>
      <c r="B496" s="10">
        <v>17117</v>
      </c>
      <c r="C496">
        <v>17470</v>
      </c>
      <c r="E496" s="4" t="s">
        <v>31</v>
      </c>
      <c r="F496" s="4" t="s">
        <v>31</v>
      </c>
      <c r="H496" s="80" t="s">
        <v>33</v>
      </c>
      <c r="I496" s="11" t="s">
        <v>33</v>
      </c>
      <c r="J496" s="11" t="s">
        <v>33</v>
      </c>
    </row>
    <row r="497" spans="1:10" x14ac:dyDescent="0.3">
      <c r="A497" s="4" t="s">
        <v>4807</v>
      </c>
      <c r="B497" s="10">
        <v>17118</v>
      </c>
      <c r="C497">
        <v>17130</v>
      </c>
      <c r="E497" s="4" t="s">
        <v>34</v>
      </c>
      <c r="F497" s="4" t="s">
        <v>34</v>
      </c>
      <c r="H497" s="80" t="s">
        <v>33</v>
      </c>
      <c r="I497" s="11" t="s">
        <v>33</v>
      </c>
      <c r="J497" s="11" t="s">
        <v>33</v>
      </c>
    </row>
    <row r="498" spans="1:10" x14ac:dyDescent="0.3">
      <c r="A498" s="4" t="s">
        <v>4808</v>
      </c>
      <c r="B498" s="10">
        <v>17119</v>
      </c>
      <c r="C498">
        <v>17600</v>
      </c>
      <c r="E498" s="4" t="s">
        <v>31</v>
      </c>
      <c r="F498" s="4" t="s">
        <v>31</v>
      </c>
      <c r="H498" s="80" t="s">
        <v>32</v>
      </c>
      <c r="I498" s="11" t="s">
        <v>32</v>
      </c>
      <c r="J498" s="11" t="s">
        <v>32</v>
      </c>
    </row>
    <row r="499" spans="1:10" x14ac:dyDescent="0.3">
      <c r="A499" s="4" t="s">
        <v>4809</v>
      </c>
      <c r="B499" s="10">
        <v>17120</v>
      </c>
      <c r="C499">
        <v>17600</v>
      </c>
      <c r="E499" s="4" t="s">
        <v>31</v>
      </c>
      <c r="F499" s="4" t="s">
        <v>31</v>
      </c>
      <c r="H499" s="80" t="s">
        <v>32</v>
      </c>
      <c r="I499" s="11" t="s">
        <v>32</v>
      </c>
      <c r="J499" s="11" t="s">
        <v>32</v>
      </c>
    </row>
    <row r="500" spans="1:10" x14ac:dyDescent="0.3">
      <c r="A500" s="4" t="s">
        <v>4810</v>
      </c>
      <c r="B500" s="10">
        <v>17121</v>
      </c>
      <c r="C500">
        <v>17670</v>
      </c>
      <c r="E500" s="4" t="s">
        <v>31</v>
      </c>
      <c r="F500" s="4" t="s">
        <v>31</v>
      </c>
      <c r="H500" s="80" t="s">
        <v>32</v>
      </c>
      <c r="I500" s="11" t="s">
        <v>32</v>
      </c>
      <c r="J500" s="11" t="s">
        <v>32</v>
      </c>
    </row>
    <row r="501" spans="1:10" x14ac:dyDescent="0.3">
      <c r="A501" s="4" t="s">
        <v>4811</v>
      </c>
      <c r="B501" s="10">
        <v>17122</v>
      </c>
      <c r="C501">
        <v>17800</v>
      </c>
      <c r="E501" s="4" t="s">
        <v>31</v>
      </c>
      <c r="F501" s="4" t="s">
        <v>31</v>
      </c>
      <c r="H501" s="80" t="s">
        <v>33</v>
      </c>
      <c r="I501" s="11" t="s">
        <v>33</v>
      </c>
      <c r="J501" s="11" t="s">
        <v>33</v>
      </c>
    </row>
    <row r="502" spans="1:10" x14ac:dyDescent="0.3">
      <c r="A502" s="4" t="s">
        <v>4812</v>
      </c>
      <c r="B502" s="10">
        <v>17124</v>
      </c>
      <c r="C502">
        <v>17330</v>
      </c>
      <c r="E502" s="4" t="s">
        <v>31</v>
      </c>
      <c r="F502" s="4" t="s">
        <v>31</v>
      </c>
      <c r="H502" s="80" t="s">
        <v>33</v>
      </c>
      <c r="I502" s="11" t="s">
        <v>33</v>
      </c>
      <c r="J502" s="11" t="s">
        <v>33</v>
      </c>
    </row>
    <row r="503" spans="1:10" x14ac:dyDescent="0.3">
      <c r="A503" s="4" t="s">
        <v>4813</v>
      </c>
      <c r="B503" s="10">
        <v>17125</v>
      </c>
      <c r="C503">
        <v>17400</v>
      </c>
      <c r="E503" s="4" t="s">
        <v>31</v>
      </c>
      <c r="F503" s="4" t="s">
        <v>31</v>
      </c>
      <c r="H503" s="80" t="s">
        <v>33</v>
      </c>
      <c r="I503" s="11" t="s">
        <v>33</v>
      </c>
      <c r="J503" s="11" t="s">
        <v>33</v>
      </c>
    </row>
    <row r="504" spans="1:10" x14ac:dyDescent="0.3">
      <c r="A504" s="4" t="s">
        <v>4814</v>
      </c>
      <c r="B504" s="10">
        <v>17126</v>
      </c>
      <c r="C504">
        <v>17160</v>
      </c>
      <c r="E504" s="4" t="s">
        <v>31</v>
      </c>
      <c r="F504" s="4" t="s">
        <v>31</v>
      </c>
      <c r="H504" s="80" t="s">
        <v>33</v>
      </c>
      <c r="I504" s="11" t="s">
        <v>33</v>
      </c>
      <c r="J504" s="11" t="s">
        <v>33</v>
      </c>
    </row>
    <row r="505" spans="1:10" x14ac:dyDescent="0.3">
      <c r="A505" s="4" t="s">
        <v>4815</v>
      </c>
      <c r="B505" s="10">
        <v>17127</v>
      </c>
      <c r="C505">
        <v>17170</v>
      </c>
      <c r="E505" s="4" t="s">
        <v>31</v>
      </c>
      <c r="F505" s="4" t="s">
        <v>31</v>
      </c>
      <c r="H505" s="80" t="s">
        <v>32</v>
      </c>
      <c r="I505" s="11" t="s">
        <v>32</v>
      </c>
      <c r="J505" s="11" t="s">
        <v>32</v>
      </c>
    </row>
    <row r="506" spans="1:10" x14ac:dyDescent="0.3">
      <c r="A506" s="4" t="s">
        <v>4816</v>
      </c>
      <c r="B506" s="10">
        <v>17128</v>
      </c>
      <c r="C506">
        <v>17100</v>
      </c>
      <c r="E506" s="4" t="s">
        <v>34</v>
      </c>
      <c r="F506" s="4" t="s">
        <v>34</v>
      </c>
      <c r="H506" s="80" t="s">
        <v>32</v>
      </c>
      <c r="I506" s="11" t="s">
        <v>32</v>
      </c>
      <c r="J506" s="11" t="s">
        <v>32</v>
      </c>
    </row>
    <row r="507" spans="1:10" x14ac:dyDescent="0.3">
      <c r="A507" s="4" t="s">
        <v>4817</v>
      </c>
      <c r="B507" s="10">
        <v>17129</v>
      </c>
      <c r="C507">
        <v>17130</v>
      </c>
      <c r="E507" s="4" t="s">
        <v>31</v>
      </c>
      <c r="F507" s="4" t="s">
        <v>31</v>
      </c>
      <c r="H507" s="80" t="s">
        <v>33</v>
      </c>
      <c r="I507" s="11" t="s">
        <v>33</v>
      </c>
      <c r="J507" s="11" t="s">
        <v>33</v>
      </c>
    </row>
    <row r="508" spans="1:10" x14ac:dyDescent="0.3">
      <c r="A508" s="4" t="s">
        <v>4818</v>
      </c>
      <c r="B508" s="10">
        <v>17130</v>
      </c>
      <c r="C508">
        <v>17130</v>
      </c>
      <c r="E508" s="4" t="s">
        <v>34</v>
      </c>
      <c r="F508" s="4" t="s">
        <v>34</v>
      </c>
      <c r="H508" s="80" t="s">
        <v>33</v>
      </c>
      <c r="I508" s="11" t="s">
        <v>33</v>
      </c>
      <c r="J508" s="11" t="s">
        <v>33</v>
      </c>
    </row>
    <row r="509" spans="1:10" x14ac:dyDescent="0.3">
      <c r="A509" s="4" t="s">
        <v>4819</v>
      </c>
      <c r="B509" s="10">
        <v>17131</v>
      </c>
      <c r="C509">
        <v>17120</v>
      </c>
      <c r="E509" s="4" t="s">
        <v>31</v>
      </c>
      <c r="F509" s="4" t="s">
        <v>31</v>
      </c>
      <c r="H509" s="80" t="s">
        <v>32</v>
      </c>
      <c r="I509" s="11" t="s">
        <v>32</v>
      </c>
      <c r="J509" s="11" t="s">
        <v>32</v>
      </c>
    </row>
    <row r="510" spans="1:10" x14ac:dyDescent="0.3">
      <c r="A510" s="4" t="s">
        <v>4820</v>
      </c>
      <c r="B510" s="10">
        <v>17132</v>
      </c>
      <c r="C510">
        <v>17170</v>
      </c>
      <c r="E510" s="4" t="s">
        <v>31</v>
      </c>
      <c r="F510" s="4" t="s">
        <v>31</v>
      </c>
      <c r="H510" s="80" t="s">
        <v>32</v>
      </c>
      <c r="I510" s="11" t="s">
        <v>32</v>
      </c>
      <c r="J510" s="11" t="s">
        <v>32</v>
      </c>
    </row>
    <row r="511" spans="1:10" x14ac:dyDescent="0.3">
      <c r="A511" s="4" t="s">
        <v>4821</v>
      </c>
      <c r="B511" s="10">
        <v>17133</v>
      </c>
      <c r="C511">
        <v>17260</v>
      </c>
      <c r="E511" s="4" t="s">
        <v>31</v>
      </c>
      <c r="F511" s="4" t="s">
        <v>31</v>
      </c>
      <c r="H511" s="80" t="s">
        <v>32</v>
      </c>
      <c r="I511" s="11" t="s">
        <v>33</v>
      </c>
      <c r="J511" s="11" t="s">
        <v>33</v>
      </c>
    </row>
    <row r="512" spans="1:10" x14ac:dyDescent="0.3">
      <c r="A512" s="4" t="s">
        <v>4822</v>
      </c>
      <c r="B512" s="10">
        <v>17134</v>
      </c>
      <c r="C512">
        <v>17350</v>
      </c>
      <c r="E512" s="4" t="s">
        <v>31</v>
      </c>
      <c r="F512" s="4" t="s">
        <v>31</v>
      </c>
      <c r="H512" s="80" t="s">
        <v>32</v>
      </c>
      <c r="I512" s="11" t="s">
        <v>33</v>
      </c>
      <c r="J512" s="11" t="s">
        <v>33</v>
      </c>
    </row>
    <row r="513" spans="1:10" x14ac:dyDescent="0.3">
      <c r="A513" s="4" t="s">
        <v>4823</v>
      </c>
      <c r="B513" s="10">
        <v>17135</v>
      </c>
      <c r="C513">
        <v>17160</v>
      </c>
      <c r="E513" s="4" t="s">
        <v>31</v>
      </c>
      <c r="F513" s="4" t="s">
        <v>31</v>
      </c>
      <c r="H513" s="80" t="s">
        <v>33</v>
      </c>
      <c r="I513" s="11" t="s">
        <v>33</v>
      </c>
      <c r="J513" s="11" t="s">
        <v>33</v>
      </c>
    </row>
    <row r="514" spans="1:10" x14ac:dyDescent="0.3">
      <c r="A514" s="4" t="s">
        <v>4824</v>
      </c>
      <c r="B514" s="10">
        <v>17136</v>
      </c>
      <c r="C514">
        <v>17220</v>
      </c>
      <c r="E514" s="4" t="s">
        <v>34</v>
      </c>
      <c r="F514" s="4" t="s">
        <v>34</v>
      </c>
      <c r="H514" s="80" t="s">
        <v>32</v>
      </c>
      <c r="I514" s="11" t="s">
        <v>32</v>
      </c>
      <c r="J514" s="11" t="s">
        <v>32</v>
      </c>
    </row>
    <row r="515" spans="1:10" x14ac:dyDescent="0.3">
      <c r="A515" s="4" t="s">
        <v>4825</v>
      </c>
      <c r="B515" s="10">
        <v>17137</v>
      </c>
      <c r="C515">
        <v>17330</v>
      </c>
      <c r="E515" s="4" t="s">
        <v>31</v>
      </c>
      <c r="F515" s="4" t="s">
        <v>31</v>
      </c>
      <c r="H515" s="80" t="s">
        <v>33</v>
      </c>
      <c r="I515" s="11" t="s">
        <v>33</v>
      </c>
      <c r="J515" s="11" t="s">
        <v>33</v>
      </c>
    </row>
    <row r="516" spans="1:10" x14ac:dyDescent="0.3">
      <c r="A516" s="4" t="s">
        <v>4826</v>
      </c>
      <c r="B516" s="10">
        <v>17138</v>
      </c>
      <c r="C516">
        <v>17470</v>
      </c>
      <c r="E516" s="4" t="s">
        <v>31</v>
      </c>
      <c r="F516" s="4" t="s">
        <v>34</v>
      </c>
      <c r="H516" s="80" t="s">
        <v>33</v>
      </c>
      <c r="I516" s="11" t="s">
        <v>33</v>
      </c>
      <c r="J516" s="11" t="s">
        <v>33</v>
      </c>
    </row>
    <row r="517" spans="1:10" x14ac:dyDescent="0.3">
      <c r="A517" s="4" t="s">
        <v>4827</v>
      </c>
      <c r="B517" s="10">
        <v>17139</v>
      </c>
      <c r="C517">
        <v>17330</v>
      </c>
      <c r="E517" s="4" t="s">
        <v>31</v>
      </c>
      <c r="F517" s="4" t="s">
        <v>31</v>
      </c>
      <c r="H517" s="80" t="s">
        <v>33</v>
      </c>
      <c r="I517" s="11" t="s">
        <v>33</v>
      </c>
      <c r="J517" s="11" t="s">
        <v>33</v>
      </c>
    </row>
    <row r="518" spans="1:10" x14ac:dyDescent="0.3">
      <c r="A518" s="4" t="s">
        <v>4828</v>
      </c>
      <c r="B518" s="10">
        <v>17140</v>
      </c>
      <c r="C518">
        <v>17550</v>
      </c>
      <c r="E518" s="4" t="s">
        <v>31</v>
      </c>
      <c r="F518" s="4" t="s">
        <v>31</v>
      </c>
      <c r="H518" s="80" t="s">
        <v>32</v>
      </c>
      <c r="I518" s="11" t="s">
        <v>32</v>
      </c>
      <c r="J518" s="11" t="s">
        <v>32</v>
      </c>
    </row>
    <row r="519" spans="1:10" x14ac:dyDescent="0.3">
      <c r="A519" s="4" t="s">
        <v>4829</v>
      </c>
      <c r="B519" s="10">
        <v>17141</v>
      </c>
      <c r="C519">
        <v>17610</v>
      </c>
      <c r="E519" s="4" t="s">
        <v>31</v>
      </c>
      <c r="F519" s="4" t="s">
        <v>31</v>
      </c>
      <c r="H519" s="80" t="s">
        <v>32</v>
      </c>
      <c r="I519" s="11" t="s">
        <v>32</v>
      </c>
      <c r="J519" s="11" t="s">
        <v>32</v>
      </c>
    </row>
    <row r="520" spans="1:10" x14ac:dyDescent="0.3">
      <c r="A520" s="4" t="s">
        <v>4830</v>
      </c>
      <c r="B520" s="10">
        <v>17142</v>
      </c>
      <c r="C520">
        <v>17139</v>
      </c>
      <c r="E520" s="4" t="s">
        <v>31</v>
      </c>
      <c r="F520" s="4" t="s">
        <v>31</v>
      </c>
      <c r="H520" s="80" t="s">
        <v>32</v>
      </c>
      <c r="I520" s="11" t="s">
        <v>32</v>
      </c>
      <c r="J520" s="11" t="s">
        <v>32</v>
      </c>
    </row>
    <row r="521" spans="1:10" x14ac:dyDescent="0.3">
      <c r="A521" s="4" t="s">
        <v>4831</v>
      </c>
      <c r="B521" s="10">
        <v>17143</v>
      </c>
      <c r="C521">
        <v>17100</v>
      </c>
      <c r="E521" s="4" t="s">
        <v>31</v>
      </c>
      <c r="F521" s="4" t="s">
        <v>31</v>
      </c>
      <c r="H521" s="80" t="s">
        <v>32</v>
      </c>
      <c r="I521" s="11" t="s">
        <v>32</v>
      </c>
      <c r="J521" s="11" t="s">
        <v>32</v>
      </c>
    </row>
    <row r="522" spans="1:10" x14ac:dyDescent="0.3">
      <c r="A522" s="4" t="s">
        <v>4832</v>
      </c>
      <c r="B522" s="10">
        <v>17145</v>
      </c>
      <c r="C522">
        <v>17800</v>
      </c>
      <c r="E522" s="4" t="s">
        <v>31</v>
      </c>
      <c r="F522" s="4" t="s">
        <v>31</v>
      </c>
      <c r="H522" s="80" t="s">
        <v>33</v>
      </c>
      <c r="I522" s="11" t="s">
        <v>33</v>
      </c>
      <c r="J522" s="11" t="s">
        <v>33</v>
      </c>
    </row>
    <row r="523" spans="1:10" x14ac:dyDescent="0.3">
      <c r="A523" s="4" t="s">
        <v>4833</v>
      </c>
      <c r="B523" s="10">
        <v>17146</v>
      </c>
      <c r="C523">
        <v>17620</v>
      </c>
      <c r="E523" s="4" t="s">
        <v>31</v>
      </c>
      <c r="F523" s="4" t="s">
        <v>31</v>
      </c>
      <c r="H523" s="80" t="s">
        <v>32</v>
      </c>
      <c r="I523" s="11" t="s">
        <v>32</v>
      </c>
      <c r="J523" s="11" t="s">
        <v>32</v>
      </c>
    </row>
    <row r="524" spans="1:10" x14ac:dyDescent="0.3">
      <c r="A524" s="4" t="s">
        <v>4834</v>
      </c>
      <c r="B524" s="10">
        <v>17147</v>
      </c>
      <c r="C524">
        <v>17770</v>
      </c>
      <c r="E524" s="4" t="s">
        <v>31</v>
      </c>
      <c r="F524" s="4" t="s">
        <v>31</v>
      </c>
      <c r="H524" s="80" t="s">
        <v>32</v>
      </c>
      <c r="I524" s="11" t="s">
        <v>32</v>
      </c>
      <c r="J524" s="11" t="s">
        <v>32</v>
      </c>
    </row>
    <row r="525" spans="1:10" x14ac:dyDescent="0.3">
      <c r="A525" s="4" t="s">
        <v>4835</v>
      </c>
      <c r="B525" s="10">
        <v>17148</v>
      </c>
      <c r="C525">
        <v>17810</v>
      </c>
      <c r="E525" s="4" t="s">
        <v>31</v>
      </c>
      <c r="F525" s="4" t="s">
        <v>31</v>
      </c>
      <c r="H525" s="80" t="s">
        <v>32</v>
      </c>
      <c r="I525" s="11" t="s">
        <v>32</v>
      </c>
      <c r="J525" s="11" t="s">
        <v>32</v>
      </c>
    </row>
    <row r="526" spans="1:10" x14ac:dyDescent="0.3">
      <c r="A526" s="4" t="s">
        <v>4836</v>
      </c>
      <c r="B526" s="10">
        <v>17149</v>
      </c>
      <c r="C526">
        <v>17510</v>
      </c>
      <c r="E526" s="4" t="s">
        <v>31</v>
      </c>
      <c r="F526" s="4" t="s">
        <v>31</v>
      </c>
      <c r="H526" s="80" t="s">
        <v>33</v>
      </c>
      <c r="I526" s="11" t="s">
        <v>33</v>
      </c>
      <c r="J526" s="11" t="s">
        <v>33</v>
      </c>
    </row>
    <row r="527" spans="1:10" x14ac:dyDescent="0.3">
      <c r="A527" s="4" t="s">
        <v>4837</v>
      </c>
      <c r="B527" s="10">
        <v>17150</v>
      </c>
      <c r="C527">
        <v>17400</v>
      </c>
      <c r="E527" s="4" t="s">
        <v>31</v>
      </c>
      <c r="F527" s="4" t="s">
        <v>34</v>
      </c>
      <c r="H527" s="80" t="s">
        <v>33</v>
      </c>
      <c r="I527" s="11" t="s">
        <v>33</v>
      </c>
      <c r="J527" s="11" t="s">
        <v>33</v>
      </c>
    </row>
    <row r="528" spans="1:10" x14ac:dyDescent="0.3">
      <c r="A528" s="4" t="s">
        <v>4838</v>
      </c>
      <c r="B528" s="10">
        <v>17151</v>
      </c>
      <c r="C528">
        <v>17600</v>
      </c>
      <c r="E528" s="4" t="s">
        <v>31</v>
      </c>
      <c r="F528" s="4" t="s">
        <v>31</v>
      </c>
      <c r="H528" s="80" t="s">
        <v>32</v>
      </c>
      <c r="I528" s="11" t="s">
        <v>32</v>
      </c>
      <c r="J528" s="11" t="s">
        <v>32</v>
      </c>
    </row>
    <row r="529" spans="1:10" x14ac:dyDescent="0.3">
      <c r="A529" s="4" t="s">
        <v>4839</v>
      </c>
      <c r="B529" s="10">
        <v>17152</v>
      </c>
      <c r="C529">
        <v>17120</v>
      </c>
      <c r="E529" s="4" t="s">
        <v>31</v>
      </c>
      <c r="F529" s="4" t="s">
        <v>31</v>
      </c>
      <c r="H529" s="80" t="s">
        <v>32</v>
      </c>
      <c r="I529" s="11" t="s">
        <v>32</v>
      </c>
      <c r="J529" s="11" t="s">
        <v>32</v>
      </c>
    </row>
    <row r="530" spans="1:10" x14ac:dyDescent="0.3">
      <c r="A530" s="4" t="s">
        <v>4840</v>
      </c>
      <c r="B530" s="10">
        <v>17153</v>
      </c>
      <c r="C530">
        <v>17137</v>
      </c>
      <c r="E530" s="4" t="s">
        <v>31</v>
      </c>
      <c r="F530" s="4" t="s">
        <v>31</v>
      </c>
      <c r="H530" s="80" t="s">
        <v>32</v>
      </c>
      <c r="I530" s="11" t="s">
        <v>32</v>
      </c>
      <c r="J530" s="11" t="s">
        <v>32</v>
      </c>
    </row>
    <row r="531" spans="1:10" x14ac:dyDescent="0.3">
      <c r="A531" s="4" t="s">
        <v>4841</v>
      </c>
      <c r="B531" s="10">
        <v>17154</v>
      </c>
      <c r="C531">
        <v>17250</v>
      </c>
      <c r="E531" s="4" t="s">
        <v>31</v>
      </c>
      <c r="F531" s="4" t="s">
        <v>31</v>
      </c>
      <c r="H531" s="80" t="s">
        <v>32</v>
      </c>
      <c r="I531" s="11" t="s">
        <v>33</v>
      </c>
      <c r="J531" s="11" t="s">
        <v>33</v>
      </c>
    </row>
    <row r="532" spans="1:10" x14ac:dyDescent="0.3">
      <c r="A532" s="4" t="s">
        <v>4842</v>
      </c>
      <c r="B532" s="10">
        <v>17155</v>
      </c>
      <c r="C532">
        <v>17750</v>
      </c>
      <c r="E532" s="4" t="s">
        <v>31</v>
      </c>
      <c r="F532" s="4" t="s">
        <v>31</v>
      </c>
      <c r="H532" s="80" t="s">
        <v>32</v>
      </c>
      <c r="I532" s="11" t="s">
        <v>32</v>
      </c>
      <c r="J532" s="11" t="s">
        <v>32</v>
      </c>
    </row>
    <row r="533" spans="1:10" x14ac:dyDescent="0.3">
      <c r="A533" s="4" t="s">
        <v>4843</v>
      </c>
      <c r="B533" s="10">
        <v>17156</v>
      </c>
      <c r="C533">
        <v>17130</v>
      </c>
      <c r="E533" s="4" t="s">
        <v>31</v>
      </c>
      <c r="F533" s="4" t="s">
        <v>31</v>
      </c>
      <c r="H533" s="80" t="s">
        <v>33</v>
      </c>
      <c r="I533" s="11" t="s">
        <v>33</v>
      </c>
      <c r="J533" s="11" t="s">
        <v>33</v>
      </c>
    </row>
    <row r="534" spans="1:10" x14ac:dyDescent="0.3">
      <c r="A534" s="4" t="s">
        <v>4844</v>
      </c>
      <c r="B534" s="10">
        <v>17157</v>
      </c>
      <c r="C534">
        <v>17350</v>
      </c>
      <c r="E534" s="4" t="s">
        <v>34</v>
      </c>
      <c r="F534" s="4" t="s">
        <v>34</v>
      </c>
      <c r="H534" s="80" t="s">
        <v>33</v>
      </c>
      <c r="I534" s="11" t="s">
        <v>33</v>
      </c>
      <c r="J534" s="11" t="s">
        <v>33</v>
      </c>
    </row>
    <row r="535" spans="1:10" x14ac:dyDescent="0.3">
      <c r="A535" s="4" t="s">
        <v>4845</v>
      </c>
      <c r="B535" s="10">
        <v>17158</v>
      </c>
      <c r="C535">
        <v>17170</v>
      </c>
      <c r="E535" s="4" t="s">
        <v>31</v>
      </c>
      <c r="F535" s="4" t="s">
        <v>31</v>
      </c>
      <c r="H535" s="80" t="s">
        <v>32</v>
      </c>
      <c r="I535" s="11" t="s">
        <v>32</v>
      </c>
      <c r="J535" s="11" t="s">
        <v>32</v>
      </c>
    </row>
    <row r="536" spans="1:10" x14ac:dyDescent="0.3">
      <c r="A536" s="4" t="s">
        <v>4846</v>
      </c>
      <c r="B536" s="10">
        <v>17159</v>
      </c>
      <c r="C536">
        <v>17800</v>
      </c>
      <c r="E536" s="4" t="s">
        <v>31</v>
      </c>
      <c r="F536" s="4" t="s">
        <v>31</v>
      </c>
      <c r="H536" s="80" t="s">
        <v>33</v>
      </c>
      <c r="I536" s="11" t="s">
        <v>33</v>
      </c>
      <c r="J536" s="11" t="s">
        <v>33</v>
      </c>
    </row>
    <row r="537" spans="1:10" x14ac:dyDescent="0.3">
      <c r="A537" s="4" t="s">
        <v>4847</v>
      </c>
      <c r="B537" s="10">
        <v>17160</v>
      </c>
      <c r="C537">
        <v>17120</v>
      </c>
      <c r="E537" s="4" t="s">
        <v>31</v>
      </c>
      <c r="F537" s="4" t="s">
        <v>31</v>
      </c>
      <c r="H537" s="80" t="s">
        <v>32</v>
      </c>
      <c r="I537" s="11" t="s">
        <v>32</v>
      </c>
      <c r="J537" s="11" t="s">
        <v>32</v>
      </c>
    </row>
    <row r="538" spans="1:10" x14ac:dyDescent="0.3">
      <c r="A538" s="4" t="s">
        <v>4848</v>
      </c>
      <c r="B538" s="10">
        <v>17161</v>
      </c>
      <c r="C538">
        <v>17630</v>
      </c>
      <c r="E538" s="4" t="s">
        <v>31</v>
      </c>
      <c r="F538" s="4" t="s">
        <v>31</v>
      </c>
      <c r="H538" s="80" t="s">
        <v>32</v>
      </c>
      <c r="I538" s="11" t="s">
        <v>32</v>
      </c>
      <c r="J538" s="11" t="s">
        <v>32</v>
      </c>
    </row>
    <row r="539" spans="1:10" x14ac:dyDescent="0.3">
      <c r="A539" s="4" t="s">
        <v>4849</v>
      </c>
      <c r="B539" s="10">
        <v>17162</v>
      </c>
      <c r="C539">
        <v>17510</v>
      </c>
      <c r="E539" s="4" t="s">
        <v>31</v>
      </c>
      <c r="F539" s="4" t="s">
        <v>31</v>
      </c>
      <c r="H539" s="80" t="s">
        <v>33</v>
      </c>
      <c r="I539" s="11" t="s">
        <v>33</v>
      </c>
      <c r="J539" s="11" t="s">
        <v>33</v>
      </c>
    </row>
    <row r="540" spans="1:10" x14ac:dyDescent="0.3">
      <c r="A540" s="4" t="s">
        <v>4850</v>
      </c>
      <c r="B540" s="10">
        <v>17163</v>
      </c>
      <c r="C540">
        <v>17500</v>
      </c>
      <c r="E540" s="4" t="s">
        <v>31</v>
      </c>
      <c r="F540" s="4" t="s">
        <v>31</v>
      </c>
      <c r="H540" s="80" t="s">
        <v>33</v>
      </c>
      <c r="I540" s="11" t="s">
        <v>33</v>
      </c>
      <c r="J540" s="11" t="s">
        <v>33</v>
      </c>
    </row>
    <row r="541" spans="1:10" x14ac:dyDescent="0.3">
      <c r="A541" s="4" t="s">
        <v>4851</v>
      </c>
      <c r="B541" s="10">
        <v>17164</v>
      </c>
      <c r="C541">
        <v>17100</v>
      </c>
      <c r="E541" s="4" t="s">
        <v>31</v>
      </c>
      <c r="F541" s="4" t="s">
        <v>31</v>
      </c>
      <c r="H541" s="80" t="s">
        <v>32</v>
      </c>
      <c r="I541" s="11" t="s">
        <v>32</v>
      </c>
      <c r="J541" s="11" t="s">
        <v>32</v>
      </c>
    </row>
    <row r="542" spans="1:10" x14ac:dyDescent="0.3">
      <c r="A542" s="4" t="s">
        <v>4852</v>
      </c>
      <c r="B542" s="10">
        <v>17165</v>
      </c>
      <c r="C542">
        <v>17400</v>
      </c>
      <c r="E542" s="4" t="s">
        <v>34</v>
      </c>
      <c r="F542" s="4" t="s">
        <v>34</v>
      </c>
      <c r="H542" s="80" t="s">
        <v>33</v>
      </c>
      <c r="I542" s="11" t="s">
        <v>33</v>
      </c>
      <c r="J542" s="11" t="s">
        <v>33</v>
      </c>
    </row>
    <row r="543" spans="1:10" x14ac:dyDescent="0.3">
      <c r="A543" s="4" t="s">
        <v>4853</v>
      </c>
      <c r="B543" s="10">
        <v>17166</v>
      </c>
      <c r="C543">
        <v>17290</v>
      </c>
      <c r="E543" s="4" t="s">
        <v>34</v>
      </c>
      <c r="F543" s="4" t="s">
        <v>34</v>
      </c>
      <c r="H543" s="80" t="s">
        <v>32</v>
      </c>
      <c r="I543" s="11" t="s">
        <v>32</v>
      </c>
      <c r="J543" s="11" t="s">
        <v>32</v>
      </c>
    </row>
    <row r="544" spans="1:10" x14ac:dyDescent="0.3">
      <c r="A544" s="4" t="s">
        <v>4854</v>
      </c>
      <c r="B544" s="10">
        <v>17167</v>
      </c>
      <c r="C544">
        <v>17270</v>
      </c>
      <c r="E544" s="4" t="s">
        <v>31</v>
      </c>
      <c r="F544" s="4" t="s">
        <v>34</v>
      </c>
      <c r="H544" s="80" t="s">
        <v>33</v>
      </c>
      <c r="I544" s="11" t="s">
        <v>33</v>
      </c>
      <c r="J544" s="11" t="s">
        <v>33</v>
      </c>
    </row>
    <row r="545" spans="1:10" x14ac:dyDescent="0.3">
      <c r="A545" s="4" t="s">
        <v>4855</v>
      </c>
      <c r="B545" s="10">
        <v>17168</v>
      </c>
      <c r="C545">
        <v>17450</v>
      </c>
      <c r="E545" s="4" t="s">
        <v>31</v>
      </c>
      <c r="F545" s="4" t="s">
        <v>31</v>
      </c>
      <c r="H545" s="80" t="s">
        <v>32</v>
      </c>
      <c r="I545" s="11" t="s">
        <v>32</v>
      </c>
      <c r="J545" s="11" t="s">
        <v>32</v>
      </c>
    </row>
    <row r="546" spans="1:10" x14ac:dyDescent="0.3">
      <c r="A546" s="4" t="s">
        <v>4856</v>
      </c>
      <c r="B546" s="10">
        <v>17169</v>
      </c>
      <c r="C546">
        <v>17770</v>
      </c>
      <c r="E546" s="4" t="s">
        <v>31</v>
      </c>
      <c r="F546" s="4" t="s">
        <v>31</v>
      </c>
      <c r="H546" s="80" t="s">
        <v>33</v>
      </c>
      <c r="I546" s="11" t="s">
        <v>33</v>
      </c>
      <c r="J546" s="11" t="s">
        <v>33</v>
      </c>
    </row>
    <row r="547" spans="1:10" x14ac:dyDescent="0.3">
      <c r="A547" s="4" t="s">
        <v>4857</v>
      </c>
      <c r="B547" s="10">
        <v>17171</v>
      </c>
      <c r="C547">
        <v>17250</v>
      </c>
      <c r="E547" s="4" t="s">
        <v>31</v>
      </c>
      <c r="F547" s="4" t="s">
        <v>31</v>
      </c>
      <c r="H547" s="80" t="s">
        <v>32</v>
      </c>
      <c r="I547" s="11" t="s">
        <v>33</v>
      </c>
      <c r="J547" s="11" t="s">
        <v>33</v>
      </c>
    </row>
    <row r="548" spans="1:10" x14ac:dyDescent="0.3">
      <c r="A548" s="4" t="s">
        <v>4858</v>
      </c>
      <c r="B548" s="10">
        <v>17172</v>
      </c>
      <c r="C548">
        <v>17260</v>
      </c>
      <c r="E548" s="4" t="s">
        <v>31</v>
      </c>
      <c r="F548" s="4" t="s">
        <v>34</v>
      </c>
      <c r="H548" s="80" t="s">
        <v>32</v>
      </c>
      <c r="I548" s="11" t="s">
        <v>33</v>
      </c>
      <c r="J548" s="11" t="s">
        <v>33</v>
      </c>
    </row>
    <row r="549" spans="1:10" x14ac:dyDescent="0.3">
      <c r="A549" s="4" t="s">
        <v>4859</v>
      </c>
      <c r="B549" s="10">
        <v>17173</v>
      </c>
      <c r="C549">
        <v>17360</v>
      </c>
      <c r="E549" s="4" t="s">
        <v>31</v>
      </c>
      <c r="F549" s="4" t="s">
        <v>34</v>
      </c>
      <c r="H549" s="80" t="s">
        <v>33</v>
      </c>
      <c r="I549" s="11" t="s">
        <v>33</v>
      </c>
      <c r="J549" s="11" t="s">
        <v>33</v>
      </c>
    </row>
    <row r="550" spans="1:10" x14ac:dyDescent="0.3">
      <c r="A550" s="4" t="s">
        <v>4860</v>
      </c>
      <c r="B550" s="10">
        <v>17174</v>
      </c>
      <c r="C550">
        <v>17430</v>
      </c>
      <c r="E550" s="4" t="s">
        <v>31</v>
      </c>
      <c r="F550" s="4" t="s">
        <v>31</v>
      </c>
      <c r="H550" s="80" t="s">
        <v>33</v>
      </c>
      <c r="I550" s="11" t="s">
        <v>32</v>
      </c>
      <c r="J550" s="11" t="s">
        <v>35</v>
      </c>
    </row>
    <row r="551" spans="1:10" x14ac:dyDescent="0.3">
      <c r="A551" s="4" t="s">
        <v>4861</v>
      </c>
      <c r="B551" s="10">
        <v>17175</v>
      </c>
      <c r="C551">
        <v>17520</v>
      </c>
      <c r="E551" s="4" t="s">
        <v>31</v>
      </c>
      <c r="F551" s="4" t="s">
        <v>31</v>
      </c>
      <c r="H551" s="80" t="s">
        <v>33</v>
      </c>
      <c r="I551" s="11" t="s">
        <v>33</v>
      </c>
      <c r="J551" s="11" t="s">
        <v>33</v>
      </c>
    </row>
    <row r="552" spans="1:10" x14ac:dyDescent="0.3">
      <c r="A552" s="4" t="s">
        <v>4862</v>
      </c>
      <c r="B552" s="10">
        <v>17176</v>
      </c>
      <c r="C552">
        <v>17160</v>
      </c>
      <c r="E552" s="4" t="s">
        <v>31</v>
      </c>
      <c r="F552" s="4" t="s">
        <v>31</v>
      </c>
      <c r="H552" s="80" t="s">
        <v>33</v>
      </c>
      <c r="I552" s="11" t="s">
        <v>33</v>
      </c>
      <c r="J552" s="11" t="s">
        <v>33</v>
      </c>
    </row>
    <row r="553" spans="1:10" x14ac:dyDescent="0.3">
      <c r="A553" s="4" t="s">
        <v>4863</v>
      </c>
      <c r="B553" s="10">
        <v>17177</v>
      </c>
      <c r="C553">
        <v>17160</v>
      </c>
      <c r="E553" s="4" t="s">
        <v>31</v>
      </c>
      <c r="F553" s="4" t="s">
        <v>31</v>
      </c>
      <c r="H553" s="80" t="s">
        <v>33</v>
      </c>
      <c r="I553" s="11" t="s">
        <v>33</v>
      </c>
      <c r="J553" s="11" t="s">
        <v>33</v>
      </c>
    </row>
    <row r="554" spans="1:10" x14ac:dyDescent="0.3">
      <c r="A554" s="4" t="s">
        <v>4864</v>
      </c>
      <c r="B554" s="10">
        <v>17178</v>
      </c>
      <c r="C554">
        <v>17260</v>
      </c>
      <c r="E554" s="4" t="s">
        <v>31</v>
      </c>
      <c r="F554" s="4" t="s">
        <v>31</v>
      </c>
      <c r="H554" s="80" t="s">
        <v>33</v>
      </c>
      <c r="I554" s="11" t="s">
        <v>33</v>
      </c>
      <c r="J554" s="11" t="s">
        <v>33</v>
      </c>
    </row>
    <row r="555" spans="1:10" x14ac:dyDescent="0.3">
      <c r="A555" s="4" t="s">
        <v>4865</v>
      </c>
      <c r="B555" s="10">
        <v>17179</v>
      </c>
      <c r="C555">
        <v>17100</v>
      </c>
      <c r="E555" s="4" t="s">
        <v>34</v>
      </c>
      <c r="F555" s="4" t="s">
        <v>34</v>
      </c>
      <c r="H555" s="80" t="s">
        <v>32</v>
      </c>
      <c r="I555" s="11" t="s">
        <v>32</v>
      </c>
      <c r="J555" s="11" t="s">
        <v>32</v>
      </c>
    </row>
    <row r="556" spans="1:10" x14ac:dyDescent="0.3">
      <c r="A556" s="4" t="s">
        <v>4866</v>
      </c>
      <c r="B556" s="10">
        <v>17180</v>
      </c>
      <c r="C556">
        <v>17490</v>
      </c>
      <c r="E556" s="4" t="s">
        <v>31</v>
      </c>
      <c r="F556" s="4" t="s">
        <v>31</v>
      </c>
      <c r="H556" s="80" t="s">
        <v>33</v>
      </c>
      <c r="I556" s="11" t="s">
        <v>33</v>
      </c>
      <c r="J556" s="11" t="s">
        <v>33</v>
      </c>
    </row>
    <row r="557" spans="1:10" x14ac:dyDescent="0.3">
      <c r="A557" s="4" t="s">
        <v>4867</v>
      </c>
      <c r="B557" s="10">
        <v>17181</v>
      </c>
      <c r="C557">
        <v>17350</v>
      </c>
      <c r="E557" s="4" t="s">
        <v>34</v>
      </c>
      <c r="F557" s="4" t="s">
        <v>34</v>
      </c>
      <c r="H557" s="80" t="s">
        <v>33</v>
      </c>
      <c r="I557" s="11" t="s">
        <v>33</v>
      </c>
      <c r="J557" s="11" t="s">
        <v>33</v>
      </c>
    </row>
    <row r="558" spans="1:10" x14ac:dyDescent="0.3">
      <c r="A558" s="4" t="s">
        <v>4868</v>
      </c>
      <c r="B558" s="10">
        <v>17182</v>
      </c>
      <c r="C558">
        <v>17170</v>
      </c>
      <c r="E558" s="4" t="s">
        <v>31</v>
      </c>
      <c r="F558" s="4" t="s">
        <v>31</v>
      </c>
      <c r="H558" s="80" t="s">
        <v>32</v>
      </c>
      <c r="I558" s="11" t="s">
        <v>32</v>
      </c>
      <c r="J558" s="11" t="s">
        <v>32</v>
      </c>
    </row>
    <row r="559" spans="1:10" x14ac:dyDescent="0.3">
      <c r="A559" s="4" t="s">
        <v>4869</v>
      </c>
      <c r="B559" s="10">
        <v>17183</v>
      </c>
      <c r="C559">
        <v>17120</v>
      </c>
      <c r="E559" s="4" t="s">
        <v>31</v>
      </c>
      <c r="F559" s="4" t="s">
        <v>31</v>
      </c>
      <c r="H559" s="80" t="s">
        <v>32</v>
      </c>
      <c r="I559" s="11" t="s">
        <v>32</v>
      </c>
      <c r="J559" s="11" t="s">
        <v>32</v>
      </c>
    </row>
    <row r="560" spans="1:10" x14ac:dyDescent="0.3">
      <c r="A560" s="4" t="s">
        <v>4870</v>
      </c>
      <c r="B560" s="10">
        <v>17184</v>
      </c>
      <c r="C560">
        <v>17620</v>
      </c>
      <c r="E560" s="4" t="s">
        <v>31</v>
      </c>
      <c r="F560" s="4" t="s">
        <v>31</v>
      </c>
      <c r="H560" s="80" t="s">
        <v>32</v>
      </c>
      <c r="I560" s="11" t="s">
        <v>32</v>
      </c>
      <c r="J560" s="11" t="s">
        <v>32</v>
      </c>
    </row>
    <row r="561" spans="1:10" x14ac:dyDescent="0.3">
      <c r="A561" s="4" t="s">
        <v>4871</v>
      </c>
      <c r="B561" s="10">
        <v>17185</v>
      </c>
      <c r="C561">
        <v>17600</v>
      </c>
      <c r="E561" s="4" t="s">
        <v>31</v>
      </c>
      <c r="F561" s="4" t="s">
        <v>31</v>
      </c>
      <c r="H561" s="80" t="s">
        <v>32</v>
      </c>
      <c r="I561" s="11" t="s">
        <v>32</v>
      </c>
      <c r="J561" s="11" t="s">
        <v>32</v>
      </c>
    </row>
    <row r="562" spans="1:10" x14ac:dyDescent="0.3">
      <c r="A562" s="4" t="s">
        <v>4872</v>
      </c>
      <c r="B562" s="10">
        <v>17186</v>
      </c>
      <c r="C562">
        <v>17540</v>
      </c>
      <c r="E562" s="4" t="s">
        <v>31</v>
      </c>
      <c r="F562" s="4" t="s">
        <v>31</v>
      </c>
      <c r="H562" s="80" t="s">
        <v>32</v>
      </c>
      <c r="I562" s="11" t="s">
        <v>32</v>
      </c>
      <c r="J562" s="11" t="s">
        <v>32</v>
      </c>
    </row>
    <row r="563" spans="1:10" x14ac:dyDescent="0.3">
      <c r="A563" s="4" t="s">
        <v>4873</v>
      </c>
      <c r="B563" s="10">
        <v>17187</v>
      </c>
      <c r="C563">
        <v>17500</v>
      </c>
      <c r="E563" s="4" t="s">
        <v>31</v>
      </c>
      <c r="F563" s="4" t="s">
        <v>31</v>
      </c>
      <c r="H563" s="80" t="s">
        <v>33</v>
      </c>
      <c r="I563" s="11" t="s">
        <v>33</v>
      </c>
      <c r="J563" s="11" t="s">
        <v>33</v>
      </c>
    </row>
    <row r="564" spans="1:10" x14ac:dyDescent="0.3">
      <c r="A564" s="4" t="s">
        <v>4874</v>
      </c>
      <c r="B564" s="10">
        <v>17188</v>
      </c>
      <c r="C564">
        <v>17160</v>
      </c>
      <c r="E564" s="4" t="s">
        <v>31</v>
      </c>
      <c r="F564" s="4" t="s">
        <v>31</v>
      </c>
      <c r="H564" s="80" t="s">
        <v>33</v>
      </c>
      <c r="I564" s="11" t="s">
        <v>33</v>
      </c>
      <c r="J564" s="11" t="s">
        <v>33</v>
      </c>
    </row>
    <row r="565" spans="1:10" x14ac:dyDescent="0.3">
      <c r="A565" s="4" t="s">
        <v>4875</v>
      </c>
      <c r="B565" s="10">
        <v>17189</v>
      </c>
      <c r="C565">
        <v>17320</v>
      </c>
      <c r="E565" s="4" t="s">
        <v>31</v>
      </c>
      <c r="F565" s="4" t="s">
        <v>31</v>
      </c>
      <c r="H565" s="80" t="s">
        <v>32</v>
      </c>
      <c r="I565" s="11" t="s">
        <v>32</v>
      </c>
      <c r="J565" s="11" t="s">
        <v>32</v>
      </c>
    </row>
    <row r="566" spans="1:10" x14ac:dyDescent="0.3">
      <c r="A566" s="4" t="s">
        <v>4876</v>
      </c>
      <c r="B566" s="10">
        <v>17190</v>
      </c>
      <c r="C566">
        <v>17137</v>
      </c>
      <c r="E566" s="4" t="s">
        <v>31</v>
      </c>
      <c r="F566" s="4" t="s">
        <v>31</v>
      </c>
      <c r="H566" s="80" t="s">
        <v>32</v>
      </c>
      <c r="I566" s="11" t="s">
        <v>32</v>
      </c>
      <c r="J566" s="11" t="s">
        <v>32</v>
      </c>
    </row>
    <row r="567" spans="1:10" x14ac:dyDescent="0.3">
      <c r="A567" s="4" t="s">
        <v>4877</v>
      </c>
      <c r="B567" s="10">
        <v>17191</v>
      </c>
      <c r="C567">
        <v>17460</v>
      </c>
      <c r="E567" s="4" t="s">
        <v>31</v>
      </c>
      <c r="F567" s="4" t="s">
        <v>31</v>
      </c>
      <c r="H567" s="80" t="s">
        <v>32</v>
      </c>
      <c r="I567" s="11" t="s">
        <v>32</v>
      </c>
      <c r="J567" s="11" t="s">
        <v>32</v>
      </c>
    </row>
    <row r="568" spans="1:10" x14ac:dyDescent="0.3">
      <c r="A568" s="4" t="s">
        <v>4878</v>
      </c>
      <c r="B568" s="10">
        <v>17192</v>
      </c>
      <c r="C568">
        <v>17520</v>
      </c>
      <c r="E568" s="4" t="s">
        <v>31</v>
      </c>
      <c r="F568" s="4" t="s">
        <v>31</v>
      </c>
      <c r="H568" s="80" t="s">
        <v>33</v>
      </c>
      <c r="I568" s="11" t="s">
        <v>33</v>
      </c>
      <c r="J568" s="11" t="s">
        <v>33</v>
      </c>
    </row>
    <row r="569" spans="1:10" x14ac:dyDescent="0.3">
      <c r="A569" s="4" t="s">
        <v>4879</v>
      </c>
      <c r="B569" s="10">
        <v>17193</v>
      </c>
      <c r="C569">
        <v>17220</v>
      </c>
      <c r="E569" s="4" t="s">
        <v>34</v>
      </c>
      <c r="F569" s="4" t="s">
        <v>34</v>
      </c>
      <c r="H569" s="80" t="s">
        <v>32</v>
      </c>
      <c r="I569" s="11" t="s">
        <v>32</v>
      </c>
      <c r="J569" s="11" t="s">
        <v>32</v>
      </c>
    </row>
    <row r="570" spans="1:10" x14ac:dyDescent="0.3">
      <c r="A570" s="4" t="s">
        <v>4880</v>
      </c>
      <c r="B570" s="10">
        <v>17194</v>
      </c>
      <c r="C570">
        <v>17220</v>
      </c>
      <c r="E570" s="4" t="s">
        <v>31</v>
      </c>
      <c r="F570" s="4" t="s">
        <v>31</v>
      </c>
      <c r="H570" s="80" t="s">
        <v>32</v>
      </c>
      <c r="I570" s="11" t="s">
        <v>32</v>
      </c>
      <c r="J570" s="11" t="s">
        <v>32</v>
      </c>
    </row>
    <row r="571" spans="1:10" x14ac:dyDescent="0.3">
      <c r="A571" s="4" t="s">
        <v>4881</v>
      </c>
      <c r="B571" s="10">
        <v>17195</v>
      </c>
      <c r="C571">
        <v>17330</v>
      </c>
      <c r="E571" s="4" t="s">
        <v>31</v>
      </c>
      <c r="F571" s="4" t="s">
        <v>31</v>
      </c>
      <c r="H571" s="80" t="s">
        <v>33</v>
      </c>
      <c r="I571" s="11" t="s">
        <v>33</v>
      </c>
      <c r="J571" s="11" t="s">
        <v>33</v>
      </c>
    </row>
    <row r="572" spans="1:10" x14ac:dyDescent="0.3">
      <c r="A572" s="4" t="s">
        <v>4882</v>
      </c>
      <c r="B572" s="10">
        <v>17196</v>
      </c>
      <c r="C572">
        <v>17260</v>
      </c>
      <c r="E572" s="4" t="s">
        <v>31</v>
      </c>
      <c r="F572" s="4" t="s">
        <v>34</v>
      </c>
      <c r="H572" s="80" t="s">
        <v>32</v>
      </c>
      <c r="I572" s="11" t="s">
        <v>33</v>
      </c>
      <c r="J572" s="11" t="s">
        <v>33</v>
      </c>
    </row>
    <row r="573" spans="1:10" x14ac:dyDescent="0.3">
      <c r="A573" s="4" t="s">
        <v>4883</v>
      </c>
      <c r="B573" s="10">
        <v>17197</v>
      </c>
      <c r="C573">
        <v>17500</v>
      </c>
      <c r="E573" s="4" t="s">
        <v>34</v>
      </c>
      <c r="F573" s="4" t="s">
        <v>34</v>
      </c>
      <c r="H573" s="80" t="s">
        <v>33</v>
      </c>
      <c r="I573" s="11" t="s">
        <v>33</v>
      </c>
      <c r="J573" s="11" t="s">
        <v>33</v>
      </c>
    </row>
    <row r="574" spans="1:10" x14ac:dyDescent="0.3">
      <c r="A574" s="4" t="s">
        <v>4884</v>
      </c>
      <c r="B574" s="10">
        <v>17198</v>
      </c>
      <c r="C574">
        <v>17770</v>
      </c>
      <c r="E574" s="4" t="s">
        <v>31</v>
      </c>
      <c r="F574" s="4" t="s">
        <v>31</v>
      </c>
      <c r="H574" s="80" t="s">
        <v>33</v>
      </c>
      <c r="I574" s="11" t="s">
        <v>33</v>
      </c>
      <c r="J574" s="11" t="s">
        <v>33</v>
      </c>
    </row>
    <row r="575" spans="1:10" x14ac:dyDescent="0.3">
      <c r="A575" s="4" t="s">
        <v>4885</v>
      </c>
      <c r="B575" s="10">
        <v>17199</v>
      </c>
      <c r="C575">
        <v>17130</v>
      </c>
      <c r="E575" s="4" t="s">
        <v>31</v>
      </c>
      <c r="F575" s="4" t="s">
        <v>31</v>
      </c>
      <c r="H575" s="80" t="s">
        <v>33</v>
      </c>
      <c r="I575" s="11" t="s">
        <v>33</v>
      </c>
      <c r="J575" s="11" t="s">
        <v>33</v>
      </c>
    </row>
    <row r="576" spans="1:10" x14ac:dyDescent="0.3">
      <c r="A576" s="4" t="s">
        <v>4886</v>
      </c>
      <c r="B576" s="10">
        <v>17200</v>
      </c>
      <c r="C576">
        <v>17140</v>
      </c>
      <c r="E576" s="4" t="s">
        <v>31</v>
      </c>
      <c r="F576" s="4" t="s">
        <v>31</v>
      </c>
      <c r="H576" s="80" t="s">
        <v>32</v>
      </c>
      <c r="I576" s="11" t="s">
        <v>32</v>
      </c>
      <c r="J576" s="11" t="s">
        <v>32</v>
      </c>
    </row>
    <row r="577" spans="1:10" x14ac:dyDescent="0.3">
      <c r="A577" s="4" t="s">
        <v>4887</v>
      </c>
      <c r="B577" s="10">
        <v>17201</v>
      </c>
      <c r="C577">
        <v>17170</v>
      </c>
      <c r="E577" s="4" t="s">
        <v>31</v>
      </c>
      <c r="F577" s="4" t="s">
        <v>31</v>
      </c>
      <c r="H577" s="80" t="s">
        <v>32</v>
      </c>
      <c r="I577" s="11" t="s">
        <v>32</v>
      </c>
      <c r="J577" s="11" t="s">
        <v>32</v>
      </c>
    </row>
    <row r="578" spans="1:10" x14ac:dyDescent="0.3">
      <c r="A578" s="4" t="s">
        <v>4888</v>
      </c>
      <c r="B578" s="10">
        <v>17202</v>
      </c>
      <c r="C578">
        <v>17380</v>
      </c>
      <c r="E578" s="4" t="s">
        <v>31</v>
      </c>
      <c r="F578" s="4" t="s">
        <v>34</v>
      </c>
      <c r="H578" s="80" t="s">
        <v>33</v>
      </c>
      <c r="I578" s="11" t="s">
        <v>33</v>
      </c>
      <c r="J578" s="11" t="s">
        <v>33</v>
      </c>
    </row>
    <row r="579" spans="1:10" x14ac:dyDescent="0.3">
      <c r="A579" s="4" t="s">
        <v>4889</v>
      </c>
      <c r="B579" s="10">
        <v>17203</v>
      </c>
      <c r="C579">
        <v>17290</v>
      </c>
      <c r="E579" s="4" t="s">
        <v>31</v>
      </c>
      <c r="F579" s="4" t="s">
        <v>31</v>
      </c>
      <c r="H579" s="80" t="s">
        <v>32</v>
      </c>
      <c r="I579" s="11" t="s">
        <v>32</v>
      </c>
      <c r="J579" s="11" t="s">
        <v>32</v>
      </c>
    </row>
    <row r="580" spans="1:10" x14ac:dyDescent="0.3">
      <c r="A580" s="4" t="s">
        <v>4890</v>
      </c>
      <c r="B580" s="10">
        <v>17204</v>
      </c>
      <c r="C580">
        <v>17500</v>
      </c>
      <c r="E580" s="4" t="s">
        <v>31</v>
      </c>
      <c r="F580" s="4" t="s">
        <v>31</v>
      </c>
      <c r="H580" s="80" t="s">
        <v>33</v>
      </c>
      <c r="I580" s="11" t="s">
        <v>33</v>
      </c>
      <c r="J580" s="11" t="s">
        <v>33</v>
      </c>
    </row>
    <row r="581" spans="1:10" x14ac:dyDescent="0.3">
      <c r="A581" s="4" t="s">
        <v>4891</v>
      </c>
      <c r="B581" s="10">
        <v>17205</v>
      </c>
      <c r="C581">
        <v>17870</v>
      </c>
      <c r="E581" s="4" t="s">
        <v>31</v>
      </c>
      <c r="F581" s="4" t="s">
        <v>31</v>
      </c>
      <c r="H581" s="80" t="s">
        <v>32</v>
      </c>
      <c r="I581" s="11" t="s">
        <v>32</v>
      </c>
      <c r="J581" s="11" t="s">
        <v>32</v>
      </c>
    </row>
    <row r="582" spans="1:10" x14ac:dyDescent="0.3">
      <c r="A582" s="4" t="s">
        <v>4892</v>
      </c>
      <c r="B582" s="10">
        <v>17206</v>
      </c>
      <c r="C582">
        <v>17470</v>
      </c>
      <c r="E582" s="4" t="s">
        <v>31</v>
      </c>
      <c r="F582" s="4" t="s">
        <v>31</v>
      </c>
      <c r="H582" s="80" t="s">
        <v>33</v>
      </c>
      <c r="I582" s="11" t="s">
        <v>33</v>
      </c>
      <c r="J582" s="11" t="s">
        <v>33</v>
      </c>
    </row>
    <row r="583" spans="1:10" x14ac:dyDescent="0.3">
      <c r="A583" s="4" t="s">
        <v>4893</v>
      </c>
      <c r="B583" s="10">
        <v>17207</v>
      </c>
      <c r="C583">
        <v>17111</v>
      </c>
      <c r="E583" s="4" t="s">
        <v>31</v>
      </c>
      <c r="F583" s="4" t="s">
        <v>31</v>
      </c>
      <c r="H583" s="80" t="s">
        <v>32</v>
      </c>
      <c r="I583" s="11" t="s">
        <v>32</v>
      </c>
      <c r="J583" s="11" t="s">
        <v>32</v>
      </c>
    </row>
    <row r="584" spans="1:10" x14ac:dyDescent="0.3">
      <c r="A584" s="4" t="s">
        <v>4894</v>
      </c>
      <c r="B584" s="10">
        <v>17208</v>
      </c>
      <c r="C584">
        <v>17230</v>
      </c>
      <c r="E584" s="4" t="s">
        <v>31</v>
      </c>
      <c r="F584" s="4" t="s">
        <v>31</v>
      </c>
      <c r="H584" s="80" t="s">
        <v>32</v>
      </c>
      <c r="I584" s="11" t="s">
        <v>32</v>
      </c>
      <c r="J584" s="11" t="s">
        <v>32</v>
      </c>
    </row>
    <row r="585" spans="1:10" x14ac:dyDescent="0.3">
      <c r="A585" s="4" t="s">
        <v>4895</v>
      </c>
      <c r="B585" s="10">
        <v>17209</v>
      </c>
      <c r="C585">
        <v>17520</v>
      </c>
      <c r="E585" s="4" t="s">
        <v>31</v>
      </c>
      <c r="F585" s="4" t="s">
        <v>31</v>
      </c>
      <c r="H585" s="80" t="s">
        <v>33</v>
      </c>
      <c r="I585" s="11" t="s">
        <v>33</v>
      </c>
      <c r="J585" s="11" t="s">
        <v>33</v>
      </c>
    </row>
    <row r="586" spans="1:10" x14ac:dyDescent="0.3">
      <c r="A586" s="4" t="s">
        <v>4896</v>
      </c>
      <c r="B586" s="10">
        <v>17210</v>
      </c>
      <c r="C586">
        <v>17240</v>
      </c>
      <c r="E586" s="4" t="s">
        <v>31</v>
      </c>
      <c r="F586" s="4" t="s">
        <v>31</v>
      </c>
      <c r="H586" s="80" t="s">
        <v>33</v>
      </c>
      <c r="I586" s="11" t="s">
        <v>33</v>
      </c>
      <c r="J586" s="11" t="s">
        <v>33</v>
      </c>
    </row>
    <row r="587" spans="1:10" x14ac:dyDescent="0.3">
      <c r="A587" s="4" t="s">
        <v>4897</v>
      </c>
      <c r="B587" s="10">
        <v>17211</v>
      </c>
      <c r="C587">
        <v>17330</v>
      </c>
      <c r="E587" s="4" t="s">
        <v>31</v>
      </c>
      <c r="F587" s="4" t="s">
        <v>34</v>
      </c>
      <c r="H587" s="80" t="s">
        <v>33</v>
      </c>
      <c r="I587" s="11" t="s">
        <v>33</v>
      </c>
      <c r="J587" s="11" t="s">
        <v>33</v>
      </c>
    </row>
    <row r="588" spans="1:10" x14ac:dyDescent="0.3">
      <c r="A588" s="4" t="s">
        <v>4898</v>
      </c>
      <c r="B588" s="10">
        <v>17212</v>
      </c>
      <c r="C588">
        <v>17160</v>
      </c>
      <c r="E588" s="4" t="s">
        <v>31</v>
      </c>
      <c r="F588" s="4" t="s">
        <v>31</v>
      </c>
      <c r="H588" s="80" t="s">
        <v>33</v>
      </c>
      <c r="I588" s="11" t="s">
        <v>33</v>
      </c>
      <c r="J588" s="11" t="s">
        <v>33</v>
      </c>
    </row>
    <row r="589" spans="1:10" x14ac:dyDescent="0.3">
      <c r="A589" s="4" t="s">
        <v>4899</v>
      </c>
      <c r="B589" s="10">
        <v>17213</v>
      </c>
      <c r="C589">
        <v>17330</v>
      </c>
      <c r="E589" s="4" t="s">
        <v>31</v>
      </c>
      <c r="F589" s="4" t="s">
        <v>31</v>
      </c>
      <c r="H589" s="80" t="s">
        <v>33</v>
      </c>
      <c r="I589" s="11" t="s">
        <v>33</v>
      </c>
      <c r="J589" s="11" t="s">
        <v>33</v>
      </c>
    </row>
    <row r="590" spans="1:10" x14ac:dyDescent="0.3">
      <c r="A590" s="4" t="s">
        <v>4900</v>
      </c>
      <c r="B590" s="10">
        <v>17214</v>
      </c>
      <c r="C590">
        <v>17600</v>
      </c>
      <c r="E590" s="4" t="s">
        <v>31</v>
      </c>
      <c r="F590" s="4" t="s">
        <v>31</v>
      </c>
      <c r="H590" s="80" t="s">
        <v>32</v>
      </c>
      <c r="I590" s="11" t="s">
        <v>32</v>
      </c>
      <c r="J590" s="11" t="s">
        <v>32</v>
      </c>
    </row>
    <row r="591" spans="1:10" x14ac:dyDescent="0.3">
      <c r="A591" s="4" t="s">
        <v>4901</v>
      </c>
      <c r="B591" s="10">
        <v>17215</v>
      </c>
      <c r="C591">
        <v>17500</v>
      </c>
      <c r="E591" s="4" t="s">
        <v>31</v>
      </c>
      <c r="F591" s="4" t="s">
        <v>31</v>
      </c>
      <c r="H591" s="80" t="s">
        <v>33</v>
      </c>
      <c r="I591" s="11" t="s">
        <v>33</v>
      </c>
      <c r="J591" s="11" t="s">
        <v>33</v>
      </c>
    </row>
    <row r="592" spans="1:10" x14ac:dyDescent="0.3">
      <c r="A592" s="4" t="s">
        <v>4902</v>
      </c>
      <c r="B592" s="10">
        <v>17216</v>
      </c>
      <c r="C592">
        <v>17430</v>
      </c>
      <c r="E592" s="4" t="s">
        <v>31</v>
      </c>
      <c r="F592" s="4" t="s">
        <v>31</v>
      </c>
      <c r="H592" s="80" t="s">
        <v>32</v>
      </c>
      <c r="I592" s="11" t="s">
        <v>32</v>
      </c>
      <c r="J592" s="11" t="s">
        <v>32</v>
      </c>
    </row>
    <row r="593" spans="1:10" x14ac:dyDescent="0.3">
      <c r="A593" s="4" t="s">
        <v>4903</v>
      </c>
      <c r="B593" s="10">
        <v>17217</v>
      </c>
      <c r="C593">
        <v>17490</v>
      </c>
      <c r="E593" s="4" t="s">
        <v>31</v>
      </c>
      <c r="F593" s="4" t="s">
        <v>31</v>
      </c>
      <c r="H593" s="80" t="s">
        <v>33</v>
      </c>
      <c r="I593" s="11" t="s">
        <v>33</v>
      </c>
      <c r="J593" s="11" t="s">
        <v>33</v>
      </c>
    </row>
    <row r="594" spans="1:10" x14ac:dyDescent="0.3">
      <c r="A594" s="4" t="s">
        <v>4904</v>
      </c>
      <c r="B594" s="10">
        <v>17218</v>
      </c>
      <c r="C594">
        <v>17230</v>
      </c>
      <c r="E594" s="4" t="s">
        <v>31</v>
      </c>
      <c r="F594" s="4" t="s">
        <v>34</v>
      </c>
      <c r="H594" s="80" t="s">
        <v>32</v>
      </c>
      <c r="I594" s="11" t="s">
        <v>32</v>
      </c>
      <c r="J594" s="11" t="s">
        <v>32</v>
      </c>
    </row>
    <row r="595" spans="1:10" x14ac:dyDescent="0.3">
      <c r="A595" s="4" t="s">
        <v>4905</v>
      </c>
      <c r="B595" s="10">
        <v>17219</v>
      </c>
      <c r="C595">
        <v>17320</v>
      </c>
      <c r="E595" s="4" t="s">
        <v>31</v>
      </c>
      <c r="F595" s="4" t="s">
        <v>31</v>
      </c>
      <c r="H595" s="80" t="s">
        <v>32</v>
      </c>
      <c r="I595" s="11" t="s">
        <v>32</v>
      </c>
      <c r="J595" s="11" t="s">
        <v>32</v>
      </c>
    </row>
    <row r="596" spans="1:10" x14ac:dyDescent="0.3">
      <c r="A596" s="4" t="s">
        <v>4906</v>
      </c>
      <c r="B596" s="10">
        <v>17220</v>
      </c>
      <c r="C596">
        <v>17800</v>
      </c>
      <c r="E596" s="4" t="s">
        <v>31</v>
      </c>
      <c r="F596" s="4" t="s">
        <v>31</v>
      </c>
      <c r="H596" s="80" t="s">
        <v>33</v>
      </c>
      <c r="I596" s="11" t="s">
        <v>33</v>
      </c>
      <c r="J596" s="11" t="s">
        <v>33</v>
      </c>
    </row>
    <row r="597" spans="1:10" x14ac:dyDescent="0.3">
      <c r="A597" s="4" t="s">
        <v>4907</v>
      </c>
      <c r="B597" s="10">
        <v>17221</v>
      </c>
      <c r="C597">
        <v>17700</v>
      </c>
      <c r="E597" s="4" t="s">
        <v>31</v>
      </c>
      <c r="F597" s="4" t="s">
        <v>31</v>
      </c>
      <c r="H597" s="80" t="s">
        <v>32</v>
      </c>
      <c r="I597" s="11" t="s">
        <v>32</v>
      </c>
      <c r="J597" s="11" t="s">
        <v>32</v>
      </c>
    </row>
    <row r="598" spans="1:10" x14ac:dyDescent="0.3">
      <c r="A598" s="4" t="s">
        <v>4908</v>
      </c>
      <c r="B598" s="10">
        <v>17222</v>
      </c>
      <c r="C598">
        <v>17137</v>
      </c>
      <c r="E598" s="4" t="s">
        <v>31</v>
      </c>
      <c r="F598" s="4" t="s">
        <v>31</v>
      </c>
      <c r="H598" s="80" t="s">
        <v>32</v>
      </c>
      <c r="I598" s="11" t="s">
        <v>32</v>
      </c>
      <c r="J598" s="11" t="s">
        <v>32</v>
      </c>
    </row>
    <row r="599" spans="1:10" x14ac:dyDescent="0.3">
      <c r="A599" s="4" t="s">
        <v>4909</v>
      </c>
      <c r="B599" s="10">
        <v>17223</v>
      </c>
      <c r="C599">
        <v>17490</v>
      </c>
      <c r="E599" s="4" t="s">
        <v>31</v>
      </c>
      <c r="F599" s="4" t="s">
        <v>31</v>
      </c>
      <c r="H599" s="80" t="s">
        <v>33</v>
      </c>
      <c r="I599" s="11" t="s">
        <v>33</v>
      </c>
      <c r="J599" s="11" t="s">
        <v>33</v>
      </c>
    </row>
    <row r="600" spans="1:10" x14ac:dyDescent="0.3">
      <c r="A600" s="4" t="s">
        <v>4910</v>
      </c>
      <c r="B600" s="10">
        <v>17224</v>
      </c>
      <c r="C600">
        <v>17160</v>
      </c>
      <c r="E600" s="4" t="s">
        <v>31</v>
      </c>
      <c r="F600" s="4" t="s">
        <v>31</v>
      </c>
      <c r="H600" s="80" t="s">
        <v>33</v>
      </c>
      <c r="I600" s="11" t="s">
        <v>33</v>
      </c>
      <c r="J600" s="11" t="s">
        <v>33</v>
      </c>
    </row>
    <row r="601" spans="1:10" x14ac:dyDescent="0.3">
      <c r="A601" s="4" t="s">
        <v>4911</v>
      </c>
      <c r="B601" s="10">
        <v>17225</v>
      </c>
      <c r="C601">
        <v>17570</v>
      </c>
      <c r="E601" s="4" t="s">
        <v>31</v>
      </c>
      <c r="F601" s="4" t="s">
        <v>31</v>
      </c>
      <c r="H601" s="80" t="s">
        <v>32</v>
      </c>
      <c r="I601" s="11" t="s">
        <v>32</v>
      </c>
      <c r="J601" s="11" t="s">
        <v>32</v>
      </c>
    </row>
    <row r="602" spans="1:10" x14ac:dyDescent="0.3">
      <c r="A602" s="4" t="s">
        <v>4912</v>
      </c>
      <c r="B602" s="10">
        <v>17226</v>
      </c>
      <c r="C602">
        <v>17400</v>
      </c>
      <c r="E602" s="4" t="s">
        <v>34</v>
      </c>
      <c r="F602" s="4" t="s">
        <v>34</v>
      </c>
      <c r="H602" s="80" t="s">
        <v>33</v>
      </c>
      <c r="I602" s="11" t="s">
        <v>33</v>
      </c>
      <c r="J602" s="11" t="s">
        <v>33</v>
      </c>
    </row>
    <row r="603" spans="1:10" x14ac:dyDescent="0.3">
      <c r="A603" s="4" t="s">
        <v>4913</v>
      </c>
      <c r="B603" s="10">
        <v>17227</v>
      </c>
      <c r="C603">
        <v>17800</v>
      </c>
      <c r="E603" s="4" t="s">
        <v>31</v>
      </c>
      <c r="F603" s="4" t="s">
        <v>31</v>
      </c>
      <c r="H603" s="80" t="s">
        <v>33</v>
      </c>
      <c r="I603" s="11" t="s">
        <v>33</v>
      </c>
      <c r="J603" s="11" t="s">
        <v>33</v>
      </c>
    </row>
    <row r="604" spans="1:10" x14ac:dyDescent="0.3">
      <c r="A604" s="4" t="s">
        <v>4914</v>
      </c>
      <c r="B604" s="10">
        <v>17228</v>
      </c>
      <c r="C604">
        <v>17600</v>
      </c>
      <c r="E604" s="4" t="s">
        <v>31</v>
      </c>
      <c r="F604" s="4" t="s">
        <v>31</v>
      </c>
      <c r="H604" s="80" t="s">
        <v>32</v>
      </c>
      <c r="I604" s="11" t="s">
        <v>32</v>
      </c>
      <c r="J604" s="11" t="s">
        <v>32</v>
      </c>
    </row>
    <row r="605" spans="1:10" x14ac:dyDescent="0.3">
      <c r="A605" s="4" t="s">
        <v>4915</v>
      </c>
      <c r="B605" s="10">
        <v>17229</v>
      </c>
      <c r="C605">
        <v>17210</v>
      </c>
      <c r="E605" s="4" t="s">
        <v>31</v>
      </c>
      <c r="F605" s="4" t="s">
        <v>31</v>
      </c>
      <c r="H605" s="80" t="s">
        <v>33</v>
      </c>
      <c r="I605" s="11" t="s">
        <v>33</v>
      </c>
      <c r="J605" s="11" t="s">
        <v>33</v>
      </c>
    </row>
    <row r="606" spans="1:10" x14ac:dyDescent="0.3">
      <c r="A606" s="4" t="s">
        <v>4916</v>
      </c>
      <c r="B606" s="10">
        <v>17230</v>
      </c>
      <c r="C606">
        <v>17132</v>
      </c>
      <c r="E606" s="4" t="s">
        <v>31</v>
      </c>
      <c r="F606" s="4" t="s">
        <v>31</v>
      </c>
      <c r="H606" s="80" t="s">
        <v>32</v>
      </c>
      <c r="I606" s="11" t="s">
        <v>32</v>
      </c>
      <c r="J606" s="11" t="s">
        <v>32</v>
      </c>
    </row>
    <row r="607" spans="1:10" x14ac:dyDescent="0.3">
      <c r="A607" s="4" t="s">
        <v>4917</v>
      </c>
      <c r="B607" s="10">
        <v>17231</v>
      </c>
      <c r="C607">
        <v>17130</v>
      </c>
      <c r="E607" s="4" t="s">
        <v>31</v>
      </c>
      <c r="F607" s="4" t="s">
        <v>31</v>
      </c>
      <c r="H607" s="80" t="s">
        <v>33</v>
      </c>
      <c r="I607" s="11" t="s">
        <v>33</v>
      </c>
      <c r="J607" s="11" t="s">
        <v>33</v>
      </c>
    </row>
    <row r="608" spans="1:10" x14ac:dyDescent="0.3">
      <c r="A608" s="4" t="s">
        <v>4918</v>
      </c>
      <c r="B608" s="10">
        <v>17232</v>
      </c>
      <c r="C608">
        <v>17120</v>
      </c>
      <c r="E608" s="4" t="s">
        <v>31</v>
      </c>
      <c r="F608" s="4" t="s">
        <v>31</v>
      </c>
      <c r="H608" s="80" t="s">
        <v>32</v>
      </c>
      <c r="I608" s="11" t="s">
        <v>33</v>
      </c>
      <c r="J608" s="11" t="s">
        <v>33</v>
      </c>
    </row>
    <row r="609" spans="1:10" x14ac:dyDescent="0.3">
      <c r="A609" s="4" t="s">
        <v>4919</v>
      </c>
      <c r="B609" s="10">
        <v>17233</v>
      </c>
      <c r="C609">
        <v>17500</v>
      </c>
      <c r="E609" s="4" t="s">
        <v>31</v>
      </c>
      <c r="F609" s="4" t="s">
        <v>31</v>
      </c>
      <c r="H609" s="80" t="s">
        <v>33</v>
      </c>
      <c r="I609" s="11" t="s">
        <v>33</v>
      </c>
      <c r="J609" s="11" t="s">
        <v>33</v>
      </c>
    </row>
    <row r="610" spans="1:10" x14ac:dyDescent="0.3">
      <c r="A610" s="4" t="s">
        <v>4920</v>
      </c>
      <c r="B610" s="10">
        <v>17234</v>
      </c>
      <c r="C610">
        <v>17330</v>
      </c>
      <c r="E610" s="4" t="s">
        <v>31</v>
      </c>
      <c r="F610" s="4" t="s">
        <v>31</v>
      </c>
      <c r="H610" s="80" t="s">
        <v>33</v>
      </c>
      <c r="I610" s="11" t="s">
        <v>33</v>
      </c>
      <c r="J610" s="11" t="s">
        <v>33</v>
      </c>
    </row>
    <row r="611" spans="1:10" x14ac:dyDescent="0.3">
      <c r="A611" s="4" t="s">
        <v>4921</v>
      </c>
      <c r="B611" s="10">
        <v>17235</v>
      </c>
      <c r="C611">
        <v>17770</v>
      </c>
      <c r="E611" s="4" t="s">
        <v>31</v>
      </c>
      <c r="F611" s="4" t="s">
        <v>31</v>
      </c>
      <c r="H611" s="80" t="s">
        <v>32</v>
      </c>
      <c r="I611" s="11" t="s">
        <v>32</v>
      </c>
      <c r="J611" s="11" t="s">
        <v>32</v>
      </c>
    </row>
    <row r="612" spans="1:10" x14ac:dyDescent="0.3">
      <c r="A612" s="4" t="s">
        <v>4922</v>
      </c>
      <c r="B612" s="10">
        <v>17236</v>
      </c>
      <c r="C612">
        <v>17150</v>
      </c>
      <c r="E612" s="4" t="s">
        <v>31</v>
      </c>
      <c r="F612" s="4" t="s">
        <v>31</v>
      </c>
      <c r="H612" s="80" t="s">
        <v>33</v>
      </c>
      <c r="I612" s="11" t="s">
        <v>33</v>
      </c>
      <c r="J612" s="11" t="s">
        <v>33</v>
      </c>
    </row>
    <row r="613" spans="1:10" x14ac:dyDescent="0.3">
      <c r="A613" s="4" t="s">
        <v>4923</v>
      </c>
      <c r="B613" s="10">
        <v>17237</v>
      </c>
      <c r="C613">
        <v>17780</v>
      </c>
      <c r="E613" s="4" t="s">
        <v>31</v>
      </c>
      <c r="F613" s="4" t="s">
        <v>31</v>
      </c>
      <c r="H613" s="80" t="s">
        <v>32</v>
      </c>
      <c r="I613" s="11" t="s">
        <v>32</v>
      </c>
      <c r="J613" s="11" t="s">
        <v>32</v>
      </c>
    </row>
    <row r="614" spans="1:10" x14ac:dyDescent="0.3">
      <c r="A614" s="4" t="s">
        <v>4924</v>
      </c>
      <c r="B614" s="10">
        <v>17239</v>
      </c>
      <c r="C614">
        <v>17160</v>
      </c>
      <c r="E614" s="4" t="s">
        <v>31</v>
      </c>
      <c r="F614" s="4" t="s">
        <v>31</v>
      </c>
      <c r="H614" s="80" t="s">
        <v>33</v>
      </c>
      <c r="I614" s="11" t="s">
        <v>33</v>
      </c>
      <c r="J614" s="11" t="s">
        <v>33</v>
      </c>
    </row>
    <row r="615" spans="1:10" x14ac:dyDescent="0.3">
      <c r="A615" s="4" t="s">
        <v>4925</v>
      </c>
      <c r="B615" s="10">
        <v>17240</v>
      </c>
      <c r="C615">
        <v>17130</v>
      </c>
      <c r="E615" s="4" t="s">
        <v>34</v>
      </c>
      <c r="F615" s="4" t="s">
        <v>34</v>
      </c>
      <c r="H615" s="80" t="s">
        <v>33</v>
      </c>
      <c r="I615" s="11" t="s">
        <v>33</v>
      </c>
      <c r="J615" s="11" t="s">
        <v>33</v>
      </c>
    </row>
    <row r="616" spans="1:10" x14ac:dyDescent="0.3">
      <c r="A616" s="4" t="s">
        <v>4926</v>
      </c>
      <c r="B616" s="10">
        <v>17241</v>
      </c>
      <c r="C616">
        <v>17270</v>
      </c>
      <c r="E616" s="4" t="s">
        <v>31</v>
      </c>
      <c r="F616" s="4" t="s">
        <v>34</v>
      </c>
      <c r="H616" s="80" t="s">
        <v>33</v>
      </c>
      <c r="I616" s="11" t="s">
        <v>33</v>
      </c>
      <c r="J616" s="11" t="s">
        <v>33</v>
      </c>
    </row>
    <row r="617" spans="1:10" x14ac:dyDescent="0.3">
      <c r="A617" s="4" t="s">
        <v>4927</v>
      </c>
      <c r="B617" s="10">
        <v>17242</v>
      </c>
      <c r="C617">
        <v>17800</v>
      </c>
      <c r="E617" s="4" t="s">
        <v>34</v>
      </c>
      <c r="F617" s="4" t="s">
        <v>34</v>
      </c>
      <c r="H617" s="80" t="s">
        <v>32</v>
      </c>
      <c r="I617" s="11" t="s">
        <v>32</v>
      </c>
      <c r="J617" s="11" t="s">
        <v>32</v>
      </c>
    </row>
    <row r="618" spans="1:10" x14ac:dyDescent="0.3">
      <c r="A618" s="4" t="s">
        <v>4928</v>
      </c>
      <c r="B618" s="10">
        <v>17243</v>
      </c>
      <c r="C618">
        <v>17210</v>
      </c>
      <c r="E618" s="4" t="s">
        <v>31</v>
      </c>
      <c r="F618" s="4" t="s">
        <v>34</v>
      </c>
      <c r="H618" s="80" t="s">
        <v>33</v>
      </c>
      <c r="I618" s="11" t="s">
        <v>33</v>
      </c>
      <c r="J618" s="11" t="s">
        <v>33</v>
      </c>
    </row>
    <row r="619" spans="1:10" x14ac:dyDescent="0.3">
      <c r="A619" s="4" t="s">
        <v>4929</v>
      </c>
      <c r="B619" s="10">
        <v>17244</v>
      </c>
      <c r="C619">
        <v>17260</v>
      </c>
      <c r="E619" s="4" t="s">
        <v>31</v>
      </c>
      <c r="F619" s="4" t="s">
        <v>31</v>
      </c>
      <c r="H619" s="80" t="s">
        <v>32</v>
      </c>
      <c r="I619" s="11" t="s">
        <v>33</v>
      </c>
      <c r="J619" s="11" t="s">
        <v>33</v>
      </c>
    </row>
    <row r="620" spans="1:10" x14ac:dyDescent="0.3">
      <c r="A620" s="4" t="s">
        <v>4930</v>
      </c>
      <c r="B620" s="10">
        <v>17245</v>
      </c>
      <c r="C620">
        <v>17220</v>
      </c>
      <c r="E620" s="4" t="s">
        <v>31</v>
      </c>
      <c r="F620" s="4" t="s">
        <v>31</v>
      </c>
      <c r="H620" s="80" t="s">
        <v>32</v>
      </c>
      <c r="I620" s="11" t="s">
        <v>32</v>
      </c>
      <c r="J620" s="11" t="s">
        <v>32</v>
      </c>
    </row>
    <row r="621" spans="1:10" x14ac:dyDescent="0.3">
      <c r="A621" s="4" t="s">
        <v>4931</v>
      </c>
      <c r="B621" s="10">
        <v>17246</v>
      </c>
      <c r="C621">
        <v>17430</v>
      </c>
      <c r="E621" s="4" t="s">
        <v>31</v>
      </c>
      <c r="F621" s="4" t="s">
        <v>31</v>
      </c>
      <c r="H621" s="80" t="s">
        <v>32</v>
      </c>
      <c r="I621" s="11" t="s">
        <v>32</v>
      </c>
      <c r="J621" s="11" t="s">
        <v>32</v>
      </c>
    </row>
    <row r="622" spans="1:10" x14ac:dyDescent="0.3">
      <c r="A622" s="4" t="s">
        <v>4932</v>
      </c>
      <c r="B622" s="10">
        <v>17247</v>
      </c>
      <c r="C622">
        <v>17113</v>
      </c>
      <c r="E622" s="4" t="s">
        <v>31</v>
      </c>
      <c r="F622" s="4" t="s">
        <v>31</v>
      </c>
      <c r="H622" s="80" t="s">
        <v>32</v>
      </c>
      <c r="I622" s="11" t="s">
        <v>32</v>
      </c>
      <c r="J622" s="11" t="s">
        <v>32</v>
      </c>
    </row>
    <row r="623" spans="1:10" x14ac:dyDescent="0.3">
      <c r="A623" s="4" t="s">
        <v>4933</v>
      </c>
      <c r="B623" s="10">
        <v>17248</v>
      </c>
      <c r="C623">
        <v>17120</v>
      </c>
      <c r="E623" s="4" t="s">
        <v>31</v>
      </c>
      <c r="F623" s="4" t="s">
        <v>31</v>
      </c>
      <c r="H623" s="80" t="s">
        <v>32</v>
      </c>
      <c r="I623" s="11" t="s">
        <v>32</v>
      </c>
      <c r="J623" s="11" t="s">
        <v>32</v>
      </c>
    </row>
    <row r="624" spans="1:10" x14ac:dyDescent="0.3">
      <c r="A624" s="4" t="s">
        <v>4934</v>
      </c>
      <c r="B624" s="10">
        <v>17249</v>
      </c>
      <c r="C624">
        <v>17500</v>
      </c>
      <c r="E624" s="4" t="s">
        <v>31</v>
      </c>
      <c r="F624" s="4" t="s">
        <v>31</v>
      </c>
      <c r="H624" s="80" t="s">
        <v>33</v>
      </c>
      <c r="I624" s="11" t="s">
        <v>33</v>
      </c>
      <c r="J624" s="11" t="s">
        <v>33</v>
      </c>
    </row>
    <row r="625" spans="1:10" x14ac:dyDescent="0.3">
      <c r="A625" s="4" t="s">
        <v>4935</v>
      </c>
      <c r="B625" s="10">
        <v>17250</v>
      </c>
      <c r="C625">
        <v>17240</v>
      </c>
      <c r="E625" s="4" t="s">
        <v>31</v>
      </c>
      <c r="F625" s="4" t="s">
        <v>31</v>
      </c>
      <c r="H625" s="80" t="s">
        <v>33</v>
      </c>
      <c r="I625" s="11" t="s">
        <v>33</v>
      </c>
      <c r="J625" s="11" t="s">
        <v>33</v>
      </c>
    </row>
    <row r="626" spans="1:10" x14ac:dyDescent="0.3">
      <c r="A626" s="4" t="s">
        <v>4936</v>
      </c>
      <c r="B626" s="10">
        <v>17252</v>
      </c>
      <c r="C626">
        <v>17350</v>
      </c>
      <c r="E626" s="4" t="s">
        <v>31</v>
      </c>
      <c r="F626" s="4" t="s">
        <v>31</v>
      </c>
      <c r="H626" s="80" t="s">
        <v>33</v>
      </c>
      <c r="I626" s="11" t="s">
        <v>33</v>
      </c>
      <c r="J626" s="11" t="s">
        <v>33</v>
      </c>
    </row>
    <row r="627" spans="1:10" x14ac:dyDescent="0.3">
      <c r="A627" s="4" t="s">
        <v>4937</v>
      </c>
      <c r="B627" s="10">
        <v>17253</v>
      </c>
      <c r="C627">
        <v>17430</v>
      </c>
      <c r="E627" s="4" t="s">
        <v>31</v>
      </c>
      <c r="F627" s="4" t="s">
        <v>31</v>
      </c>
      <c r="H627" s="80" t="s">
        <v>32</v>
      </c>
      <c r="I627" s="11" t="s">
        <v>32</v>
      </c>
      <c r="J627" s="11" t="s">
        <v>32</v>
      </c>
    </row>
    <row r="628" spans="1:10" x14ac:dyDescent="0.3">
      <c r="A628" s="4" t="s">
        <v>4938</v>
      </c>
      <c r="B628" s="10">
        <v>17254</v>
      </c>
      <c r="C628">
        <v>17380</v>
      </c>
      <c r="E628" s="4" t="s">
        <v>31</v>
      </c>
      <c r="F628" s="4" t="s">
        <v>31</v>
      </c>
      <c r="H628" s="80" t="s">
        <v>33</v>
      </c>
      <c r="I628" s="11" t="s">
        <v>33</v>
      </c>
      <c r="J628" s="11" t="s">
        <v>33</v>
      </c>
    </row>
    <row r="629" spans="1:10" x14ac:dyDescent="0.3">
      <c r="A629" s="4" t="s">
        <v>4939</v>
      </c>
      <c r="B629" s="10">
        <v>17255</v>
      </c>
      <c r="C629">
        <v>17600</v>
      </c>
      <c r="E629" s="4" t="s">
        <v>31</v>
      </c>
      <c r="F629" s="4" t="s">
        <v>31</v>
      </c>
      <c r="H629" s="80" t="s">
        <v>32</v>
      </c>
      <c r="I629" s="11" t="s">
        <v>33</v>
      </c>
      <c r="J629" s="11" t="s">
        <v>33</v>
      </c>
    </row>
    <row r="630" spans="1:10" x14ac:dyDescent="0.3">
      <c r="A630" s="4" t="s">
        <v>4940</v>
      </c>
      <c r="B630" s="10">
        <v>17256</v>
      </c>
      <c r="C630">
        <v>17770</v>
      </c>
      <c r="E630" s="4" t="s">
        <v>31</v>
      </c>
      <c r="F630" s="4" t="s">
        <v>31</v>
      </c>
      <c r="H630" s="80" t="s">
        <v>33</v>
      </c>
      <c r="I630" s="11" t="s">
        <v>33</v>
      </c>
      <c r="J630" s="11" t="s">
        <v>33</v>
      </c>
    </row>
    <row r="631" spans="1:10" x14ac:dyDescent="0.3">
      <c r="A631" s="4" t="s">
        <v>4941</v>
      </c>
      <c r="B631" s="10">
        <v>17257</v>
      </c>
      <c r="C631">
        <v>17510</v>
      </c>
      <c r="E631" s="4" t="s">
        <v>31</v>
      </c>
      <c r="F631" s="4" t="s">
        <v>31</v>
      </c>
      <c r="H631" s="80" t="s">
        <v>33</v>
      </c>
      <c r="I631" s="11" t="s">
        <v>33</v>
      </c>
      <c r="J631" s="11" t="s">
        <v>33</v>
      </c>
    </row>
    <row r="632" spans="1:10" x14ac:dyDescent="0.3">
      <c r="A632" s="4" t="s">
        <v>4942</v>
      </c>
      <c r="B632" s="10">
        <v>17258</v>
      </c>
      <c r="C632">
        <v>17520</v>
      </c>
      <c r="E632" s="4" t="s">
        <v>31</v>
      </c>
      <c r="F632" s="4" t="s">
        <v>31</v>
      </c>
      <c r="H632" s="80" t="s">
        <v>33</v>
      </c>
      <c r="I632" s="11" t="s">
        <v>33</v>
      </c>
      <c r="J632" s="11" t="s">
        <v>33</v>
      </c>
    </row>
    <row r="633" spans="1:10" x14ac:dyDescent="0.3">
      <c r="A633" s="4" t="s">
        <v>4943</v>
      </c>
      <c r="B633" s="10">
        <v>17259</v>
      </c>
      <c r="C633">
        <v>17500</v>
      </c>
      <c r="E633" s="4" t="s">
        <v>31</v>
      </c>
      <c r="F633" s="4" t="s">
        <v>31</v>
      </c>
      <c r="H633" s="80" t="s">
        <v>33</v>
      </c>
      <c r="I633" s="11" t="s">
        <v>33</v>
      </c>
      <c r="J633" s="11" t="s">
        <v>33</v>
      </c>
    </row>
    <row r="634" spans="1:10" x14ac:dyDescent="0.3">
      <c r="A634" s="4" t="s">
        <v>4944</v>
      </c>
      <c r="B634" s="10">
        <v>17260</v>
      </c>
      <c r="C634">
        <v>17270</v>
      </c>
      <c r="E634" s="4" t="s">
        <v>31</v>
      </c>
      <c r="F634" s="4" t="s">
        <v>31</v>
      </c>
      <c r="H634" s="80" t="s">
        <v>33</v>
      </c>
      <c r="I634" s="11" t="s">
        <v>33</v>
      </c>
      <c r="J634" s="11" t="s">
        <v>33</v>
      </c>
    </row>
    <row r="635" spans="1:10" x14ac:dyDescent="0.3">
      <c r="A635" s="4" t="s">
        <v>4945</v>
      </c>
      <c r="B635" s="10">
        <v>17261</v>
      </c>
      <c r="C635">
        <v>17490</v>
      </c>
      <c r="E635" s="4" t="s">
        <v>31</v>
      </c>
      <c r="F635" s="4" t="s">
        <v>31</v>
      </c>
      <c r="H635" s="80" t="s">
        <v>33</v>
      </c>
      <c r="I635" s="11" t="s">
        <v>33</v>
      </c>
      <c r="J635" s="11" t="s">
        <v>33</v>
      </c>
    </row>
    <row r="636" spans="1:10" x14ac:dyDescent="0.3">
      <c r="A636" s="4" t="s">
        <v>4946</v>
      </c>
      <c r="B636" s="10">
        <v>17262</v>
      </c>
      <c r="C636">
        <v>17810</v>
      </c>
      <c r="E636" s="4" t="s">
        <v>31</v>
      </c>
      <c r="F636" s="4" t="s">
        <v>31</v>
      </c>
      <c r="H636" s="80" t="s">
        <v>32</v>
      </c>
      <c r="I636" s="11" t="s">
        <v>33</v>
      </c>
      <c r="J636" s="11" t="s">
        <v>33</v>
      </c>
    </row>
    <row r="637" spans="1:10" x14ac:dyDescent="0.3">
      <c r="A637" s="4" t="s">
        <v>4947</v>
      </c>
      <c r="B637" s="10">
        <v>17263</v>
      </c>
      <c r="C637">
        <v>17150</v>
      </c>
      <c r="E637" s="4" t="s">
        <v>34</v>
      </c>
      <c r="F637" s="4" t="s">
        <v>34</v>
      </c>
      <c r="H637" s="80" t="s">
        <v>33</v>
      </c>
      <c r="I637" s="11" t="s">
        <v>33</v>
      </c>
      <c r="J637" s="11" t="s">
        <v>33</v>
      </c>
    </row>
    <row r="638" spans="1:10" x14ac:dyDescent="0.3">
      <c r="A638" s="4" t="s">
        <v>4948</v>
      </c>
      <c r="B638" s="10">
        <v>17264</v>
      </c>
      <c r="C638">
        <v>17137</v>
      </c>
      <c r="E638" s="4" t="s">
        <v>31</v>
      </c>
      <c r="F638" s="4" t="s">
        <v>31</v>
      </c>
      <c r="H638" s="80" t="s">
        <v>32</v>
      </c>
      <c r="I638" s="11" t="s">
        <v>32</v>
      </c>
      <c r="J638" s="11" t="s">
        <v>32</v>
      </c>
    </row>
    <row r="639" spans="1:10" x14ac:dyDescent="0.3">
      <c r="A639" s="4" t="s">
        <v>4949</v>
      </c>
      <c r="B639" s="10">
        <v>17265</v>
      </c>
      <c r="C639">
        <v>17600</v>
      </c>
      <c r="E639" s="4" t="s">
        <v>31</v>
      </c>
      <c r="F639" s="4" t="s">
        <v>31</v>
      </c>
      <c r="H639" s="80" t="s">
        <v>32</v>
      </c>
      <c r="I639" s="11" t="s">
        <v>32</v>
      </c>
      <c r="J639" s="11" t="s">
        <v>32</v>
      </c>
    </row>
    <row r="640" spans="1:10" x14ac:dyDescent="0.3">
      <c r="A640" s="4" t="s">
        <v>4950</v>
      </c>
      <c r="B640" s="10">
        <v>17266</v>
      </c>
      <c r="C640">
        <v>17380</v>
      </c>
      <c r="E640" s="4" t="s">
        <v>31</v>
      </c>
      <c r="F640" s="4" t="s">
        <v>34</v>
      </c>
      <c r="H640" s="80" t="s">
        <v>33</v>
      </c>
      <c r="I640" s="11" t="s">
        <v>33</v>
      </c>
      <c r="J640" s="11" t="s">
        <v>33</v>
      </c>
    </row>
    <row r="641" spans="1:10" x14ac:dyDescent="0.3">
      <c r="A641" s="4" t="s">
        <v>4951</v>
      </c>
      <c r="B641" s="10">
        <v>17267</v>
      </c>
      <c r="C641">
        <v>17540</v>
      </c>
      <c r="E641" s="4" t="s">
        <v>31</v>
      </c>
      <c r="F641" s="4" t="s">
        <v>31</v>
      </c>
      <c r="H641" s="80" t="s">
        <v>32</v>
      </c>
      <c r="I641" s="11" t="s">
        <v>32</v>
      </c>
      <c r="J641" s="11" t="s">
        <v>32</v>
      </c>
    </row>
    <row r="642" spans="1:10" x14ac:dyDescent="0.3">
      <c r="A642" s="4" t="s">
        <v>4952</v>
      </c>
      <c r="B642" s="10">
        <v>17268</v>
      </c>
      <c r="C642">
        <v>17470</v>
      </c>
      <c r="E642" s="4" t="s">
        <v>31</v>
      </c>
      <c r="F642" s="4" t="s">
        <v>31</v>
      </c>
      <c r="H642" s="80" t="s">
        <v>33</v>
      </c>
      <c r="I642" s="11" t="s">
        <v>33</v>
      </c>
      <c r="J642" s="11" t="s">
        <v>33</v>
      </c>
    </row>
    <row r="643" spans="1:10" x14ac:dyDescent="0.3">
      <c r="A643" s="4" t="s">
        <v>4953</v>
      </c>
      <c r="B643" s="10">
        <v>17269</v>
      </c>
      <c r="C643">
        <v>17210</v>
      </c>
      <c r="E643" s="4" t="s">
        <v>31</v>
      </c>
      <c r="F643" s="4" t="s">
        <v>31</v>
      </c>
      <c r="H643" s="80" t="s">
        <v>33</v>
      </c>
      <c r="I643" s="11" t="s">
        <v>33</v>
      </c>
      <c r="J643" s="11" t="s">
        <v>33</v>
      </c>
    </row>
    <row r="644" spans="1:10" x14ac:dyDescent="0.3">
      <c r="A644" s="4" t="s">
        <v>4954</v>
      </c>
      <c r="B644" s="10">
        <v>17270</v>
      </c>
      <c r="C644">
        <v>17500</v>
      </c>
      <c r="E644" s="4" t="s">
        <v>31</v>
      </c>
      <c r="F644" s="4" t="s">
        <v>31</v>
      </c>
      <c r="H644" s="80" t="s">
        <v>33</v>
      </c>
      <c r="I644" s="11" t="s">
        <v>33</v>
      </c>
      <c r="J644" s="11" t="s">
        <v>33</v>
      </c>
    </row>
    <row r="645" spans="1:10" x14ac:dyDescent="0.3">
      <c r="A645" s="4" t="s">
        <v>4955</v>
      </c>
      <c r="B645" s="10">
        <v>17271</v>
      </c>
      <c r="C645">
        <v>17470</v>
      </c>
      <c r="E645" s="4" t="s">
        <v>31</v>
      </c>
      <c r="F645" s="4" t="s">
        <v>34</v>
      </c>
      <c r="H645" s="80" t="s">
        <v>33</v>
      </c>
      <c r="I645" s="11" t="s">
        <v>33</v>
      </c>
      <c r="J645" s="11" t="s">
        <v>33</v>
      </c>
    </row>
    <row r="646" spans="1:10" x14ac:dyDescent="0.3">
      <c r="A646" s="4" t="s">
        <v>4956</v>
      </c>
      <c r="B646" s="10">
        <v>17272</v>
      </c>
      <c r="C646">
        <v>17700</v>
      </c>
      <c r="E646" s="4" t="s">
        <v>31</v>
      </c>
      <c r="F646" s="4" t="s">
        <v>31</v>
      </c>
      <c r="H646" s="80" t="s">
        <v>32</v>
      </c>
      <c r="I646" s="11" t="s">
        <v>32</v>
      </c>
      <c r="J646" s="11" t="s">
        <v>32</v>
      </c>
    </row>
    <row r="647" spans="1:10" x14ac:dyDescent="0.3">
      <c r="A647" s="4" t="s">
        <v>4957</v>
      </c>
      <c r="B647" s="10">
        <v>17273</v>
      </c>
      <c r="C647">
        <v>17800</v>
      </c>
      <c r="E647" s="4" t="s">
        <v>31</v>
      </c>
      <c r="F647" s="4" t="s">
        <v>31</v>
      </c>
      <c r="H647" s="80" t="s">
        <v>33</v>
      </c>
      <c r="I647" s="11" t="s">
        <v>33</v>
      </c>
      <c r="J647" s="11" t="s">
        <v>33</v>
      </c>
    </row>
    <row r="648" spans="1:10" x14ac:dyDescent="0.3">
      <c r="A648" s="4" t="s">
        <v>4958</v>
      </c>
      <c r="B648" s="10">
        <v>17274</v>
      </c>
      <c r="C648">
        <v>17180</v>
      </c>
      <c r="E648" s="4" t="s">
        <v>34</v>
      </c>
      <c r="F648" s="4" t="s">
        <v>34</v>
      </c>
      <c r="H648" s="80" t="s">
        <v>32</v>
      </c>
      <c r="I648" s="11" t="s">
        <v>32</v>
      </c>
      <c r="J648" s="11" t="s">
        <v>32</v>
      </c>
    </row>
    <row r="649" spans="1:10" x14ac:dyDescent="0.3">
      <c r="A649" s="4" t="s">
        <v>4959</v>
      </c>
      <c r="B649" s="10">
        <v>17275</v>
      </c>
      <c r="C649">
        <v>17810</v>
      </c>
      <c r="E649" s="4" t="s">
        <v>31</v>
      </c>
      <c r="F649" s="4" t="s">
        <v>34</v>
      </c>
      <c r="H649" s="80" t="s">
        <v>32</v>
      </c>
      <c r="I649" s="11" t="s">
        <v>32</v>
      </c>
      <c r="J649" s="11" t="s">
        <v>32</v>
      </c>
    </row>
    <row r="650" spans="1:10" x14ac:dyDescent="0.3">
      <c r="A650" s="4" t="s">
        <v>4960</v>
      </c>
      <c r="B650" s="10">
        <v>17276</v>
      </c>
      <c r="C650">
        <v>17210</v>
      </c>
      <c r="E650" s="4" t="s">
        <v>31</v>
      </c>
      <c r="F650" s="4" t="s">
        <v>31</v>
      </c>
      <c r="H650" s="80" t="s">
        <v>33</v>
      </c>
      <c r="I650" s="11" t="s">
        <v>33</v>
      </c>
      <c r="J650" s="11" t="s">
        <v>33</v>
      </c>
    </row>
    <row r="651" spans="1:10" x14ac:dyDescent="0.3">
      <c r="A651" s="4" t="s">
        <v>4961</v>
      </c>
      <c r="B651" s="10">
        <v>17277</v>
      </c>
      <c r="C651">
        <v>17400</v>
      </c>
      <c r="E651" s="4" t="s">
        <v>31</v>
      </c>
      <c r="F651" s="4" t="s">
        <v>36</v>
      </c>
      <c r="H651" s="80" t="s">
        <v>33</v>
      </c>
      <c r="I651" s="11" t="s">
        <v>33</v>
      </c>
      <c r="J651" s="11" t="s">
        <v>33</v>
      </c>
    </row>
    <row r="652" spans="1:10" x14ac:dyDescent="0.3">
      <c r="A652" s="4" t="s">
        <v>4962</v>
      </c>
      <c r="B652" s="10">
        <v>17278</v>
      </c>
      <c r="C652">
        <v>17600</v>
      </c>
      <c r="E652" s="4" t="s">
        <v>31</v>
      </c>
      <c r="F652" s="4" t="s">
        <v>34</v>
      </c>
      <c r="H652" s="80" t="s">
        <v>32</v>
      </c>
      <c r="I652" s="11" t="s">
        <v>32</v>
      </c>
      <c r="J652" s="11" t="s">
        <v>32</v>
      </c>
    </row>
    <row r="653" spans="1:10" x14ac:dyDescent="0.3">
      <c r="A653" s="4" t="s">
        <v>4963</v>
      </c>
      <c r="B653" s="10">
        <v>17279</v>
      </c>
      <c r="C653">
        <v>17240</v>
      </c>
      <c r="E653" s="4" t="s">
        <v>31</v>
      </c>
      <c r="F653" s="4" t="s">
        <v>31</v>
      </c>
      <c r="H653" s="80" t="s">
        <v>33</v>
      </c>
      <c r="I653" s="11" t="s">
        <v>33</v>
      </c>
      <c r="J653" s="11" t="s">
        <v>33</v>
      </c>
    </row>
    <row r="654" spans="1:10" x14ac:dyDescent="0.3">
      <c r="A654" s="4" t="s">
        <v>4964</v>
      </c>
      <c r="B654" s="10">
        <v>17280</v>
      </c>
      <c r="C654">
        <v>17250</v>
      </c>
      <c r="E654" s="4" t="s">
        <v>31</v>
      </c>
      <c r="F654" s="4" t="s">
        <v>31</v>
      </c>
      <c r="H654" s="80" t="s">
        <v>32</v>
      </c>
      <c r="I654" s="11" t="s">
        <v>33</v>
      </c>
      <c r="J654" s="11" t="s">
        <v>33</v>
      </c>
    </row>
    <row r="655" spans="1:10" x14ac:dyDescent="0.3">
      <c r="A655" s="4" t="s">
        <v>4965</v>
      </c>
      <c r="B655" s="10">
        <v>17281</v>
      </c>
      <c r="C655">
        <v>17210</v>
      </c>
      <c r="E655" s="4" t="s">
        <v>31</v>
      </c>
      <c r="F655" s="4" t="s">
        <v>31</v>
      </c>
      <c r="H655" s="80" t="s">
        <v>33</v>
      </c>
      <c r="I655" s="11" t="s">
        <v>33</v>
      </c>
      <c r="J655" s="11" t="s">
        <v>33</v>
      </c>
    </row>
    <row r="656" spans="1:10" x14ac:dyDescent="0.3">
      <c r="A656" s="4" t="s">
        <v>4966</v>
      </c>
      <c r="B656" s="10">
        <v>17282</v>
      </c>
      <c r="C656">
        <v>17130</v>
      </c>
      <c r="E656" s="4" t="s">
        <v>31</v>
      </c>
      <c r="F656" s="4" t="s">
        <v>31</v>
      </c>
      <c r="H656" s="80" t="s">
        <v>33</v>
      </c>
      <c r="I656" s="11" t="s">
        <v>33</v>
      </c>
      <c r="J656" s="11" t="s">
        <v>33</v>
      </c>
    </row>
    <row r="657" spans="1:10" x14ac:dyDescent="0.3">
      <c r="A657" s="4" t="s">
        <v>4967</v>
      </c>
      <c r="B657" s="10">
        <v>17283</v>
      </c>
      <c r="C657">
        <v>17800</v>
      </c>
      <c r="E657" s="4" t="s">
        <v>34</v>
      </c>
      <c r="F657" s="4" t="s">
        <v>34</v>
      </c>
      <c r="H657" s="80" t="s">
        <v>33</v>
      </c>
      <c r="I657" s="11" t="s">
        <v>33</v>
      </c>
      <c r="J657" s="11" t="s">
        <v>33</v>
      </c>
    </row>
    <row r="658" spans="1:10" x14ac:dyDescent="0.3">
      <c r="A658" s="4" t="s">
        <v>4968</v>
      </c>
      <c r="B658" s="10">
        <v>17284</v>
      </c>
      <c r="C658">
        <v>17250</v>
      </c>
      <c r="E658" s="4" t="s">
        <v>31</v>
      </c>
      <c r="F658" s="4" t="s">
        <v>31</v>
      </c>
      <c r="H658" s="80" t="s">
        <v>32</v>
      </c>
      <c r="I658" s="11" t="s">
        <v>33</v>
      </c>
      <c r="J658" s="11" t="s">
        <v>33</v>
      </c>
    </row>
    <row r="659" spans="1:10" x14ac:dyDescent="0.3">
      <c r="A659" s="4" t="s">
        <v>4969</v>
      </c>
      <c r="B659" s="10">
        <v>17285</v>
      </c>
      <c r="C659">
        <v>17350</v>
      </c>
      <c r="E659" s="4" t="s">
        <v>34</v>
      </c>
      <c r="F659" s="4" t="s">
        <v>34</v>
      </c>
      <c r="H659" s="80" t="s">
        <v>32</v>
      </c>
      <c r="I659" s="11" t="s">
        <v>33</v>
      </c>
      <c r="J659" s="11" t="s">
        <v>33</v>
      </c>
    </row>
    <row r="660" spans="1:10" x14ac:dyDescent="0.3">
      <c r="A660" s="4" t="s">
        <v>4970</v>
      </c>
      <c r="B660" s="10">
        <v>17286</v>
      </c>
      <c r="C660">
        <v>17880</v>
      </c>
      <c r="E660" s="4" t="s">
        <v>31</v>
      </c>
      <c r="F660" s="4" t="s">
        <v>31</v>
      </c>
      <c r="H660" s="80" t="s">
        <v>32</v>
      </c>
      <c r="I660" s="11" t="s">
        <v>32</v>
      </c>
      <c r="J660" s="11" t="s">
        <v>32</v>
      </c>
    </row>
    <row r="661" spans="1:10" x14ac:dyDescent="0.3">
      <c r="A661" s="4" t="s">
        <v>4971</v>
      </c>
      <c r="B661" s="10">
        <v>17287</v>
      </c>
      <c r="C661">
        <v>17210</v>
      </c>
      <c r="E661" s="4" t="s">
        <v>31</v>
      </c>
      <c r="F661" s="4" t="s">
        <v>31</v>
      </c>
      <c r="H661" s="80" t="s">
        <v>33</v>
      </c>
      <c r="I661" s="11" t="s">
        <v>33</v>
      </c>
      <c r="J661" s="11" t="s">
        <v>33</v>
      </c>
    </row>
    <row r="662" spans="1:10" x14ac:dyDescent="0.3">
      <c r="A662" s="4" t="s">
        <v>4972</v>
      </c>
      <c r="B662" s="10">
        <v>17288</v>
      </c>
      <c r="C662">
        <v>17400</v>
      </c>
      <c r="E662" s="4" t="s">
        <v>31</v>
      </c>
      <c r="F662" s="4" t="s">
        <v>31</v>
      </c>
      <c r="H662" s="80" t="s">
        <v>33</v>
      </c>
      <c r="I662" s="11" t="s">
        <v>33</v>
      </c>
      <c r="J662" s="11" t="s">
        <v>33</v>
      </c>
    </row>
    <row r="663" spans="1:10" x14ac:dyDescent="0.3">
      <c r="A663" s="4" t="s">
        <v>4973</v>
      </c>
      <c r="B663" s="10">
        <v>17289</v>
      </c>
      <c r="C663">
        <v>17460</v>
      </c>
      <c r="E663" s="4" t="s">
        <v>31</v>
      </c>
      <c r="F663" s="4" t="s">
        <v>31</v>
      </c>
      <c r="H663" s="80" t="s">
        <v>32</v>
      </c>
      <c r="I663" s="11" t="s">
        <v>32</v>
      </c>
      <c r="J663" s="11" t="s">
        <v>32</v>
      </c>
    </row>
    <row r="664" spans="1:10" x14ac:dyDescent="0.3">
      <c r="A664" s="4" t="s">
        <v>4974</v>
      </c>
      <c r="B664" s="10">
        <v>17290</v>
      </c>
      <c r="C664">
        <v>17160</v>
      </c>
      <c r="E664" s="4" t="s">
        <v>31</v>
      </c>
      <c r="F664" s="4" t="s">
        <v>31</v>
      </c>
      <c r="H664" s="80" t="s">
        <v>33</v>
      </c>
      <c r="I664" s="11" t="s">
        <v>33</v>
      </c>
      <c r="J664" s="11" t="s">
        <v>33</v>
      </c>
    </row>
    <row r="665" spans="1:10" x14ac:dyDescent="0.3">
      <c r="A665" s="4" t="s">
        <v>4975</v>
      </c>
      <c r="B665" s="10">
        <v>17291</v>
      </c>
      <c r="C665">
        <v>17138</v>
      </c>
      <c r="E665" s="4" t="s">
        <v>31</v>
      </c>
      <c r="F665" s="4" t="s">
        <v>31</v>
      </c>
      <c r="H665" s="80" t="s">
        <v>32</v>
      </c>
      <c r="I665" s="11" t="s">
        <v>32</v>
      </c>
      <c r="J665" s="11" t="s">
        <v>32</v>
      </c>
    </row>
    <row r="666" spans="1:10" x14ac:dyDescent="0.3">
      <c r="A666" s="4" t="s">
        <v>4976</v>
      </c>
      <c r="B666" s="10">
        <v>17292</v>
      </c>
      <c r="C666">
        <v>17380</v>
      </c>
      <c r="E666" s="4" t="s">
        <v>31</v>
      </c>
      <c r="F666" s="4" t="s">
        <v>31</v>
      </c>
      <c r="H666" s="80" t="s">
        <v>33</v>
      </c>
      <c r="I666" s="11" t="s">
        <v>33</v>
      </c>
      <c r="J666" s="11" t="s">
        <v>33</v>
      </c>
    </row>
    <row r="667" spans="1:10" x14ac:dyDescent="0.3">
      <c r="A667" s="4" t="s">
        <v>4977</v>
      </c>
      <c r="B667" s="10">
        <v>17293</v>
      </c>
      <c r="C667">
        <v>17700</v>
      </c>
      <c r="E667" s="4" t="s">
        <v>31</v>
      </c>
      <c r="F667" s="4" t="s">
        <v>31</v>
      </c>
      <c r="H667" s="80" t="s">
        <v>32</v>
      </c>
      <c r="I667" s="11" t="s">
        <v>32</v>
      </c>
      <c r="J667" s="11" t="s">
        <v>32</v>
      </c>
    </row>
    <row r="668" spans="1:10" x14ac:dyDescent="0.3">
      <c r="A668" s="4" t="s">
        <v>4978</v>
      </c>
      <c r="B668" s="10">
        <v>17294</v>
      </c>
      <c r="C668">
        <v>17380</v>
      </c>
      <c r="E668" s="4" t="s">
        <v>31</v>
      </c>
      <c r="F668" s="4" t="s">
        <v>31</v>
      </c>
      <c r="H668" s="80" t="s">
        <v>33</v>
      </c>
      <c r="I668" s="11" t="s">
        <v>33</v>
      </c>
      <c r="J668" s="11" t="s">
        <v>33</v>
      </c>
    </row>
    <row r="669" spans="1:10" x14ac:dyDescent="0.3">
      <c r="A669" s="4" t="s">
        <v>4979</v>
      </c>
      <c r="B669" s="10">
        <v>17295</v>
      </c>
      <c r="C669">
        <v>17500</v>
      </c>
      <c r="E669" s="4" t="s">
        <v>31</v>
      </c>
      <c r="F669" s="4" t="s">
        <v>36</v>
      </c>
      <c r="H669" s="80" t="s">
        <v>33</v>
      </c>
      <c r="I669" s="11" t="s">
        <v>33</v>
      </c>
      <c r="J669" s="11" t="s">
        <v>33</v>
      </c>
    </row>
    <row r="670" spans="1:10" x14ac:dyDescent="0.3">
      <c r="A670" s="4" t="s">
        <v>4980</v>
      </c>
      <c r="B670" s="10">
        <v>17296</v>
      </c>
      <c r="C670">
        <v>17460</v>
      </c>
      <c r="E670" s="4" t="s">
        <v>31</v>
      </c>
      <c r="F670" s="4" t="s">
        <v>31</v>
      </c>
      <c r="H670" s="80" t="s">
        <v>32</v>
      </c>
      <c r="I670" s="11" t="s">
        <v>33</v>
      </c>
      <c r="J670" s="11" t="s">
        <v>33</v>
      </c>
    </row>
    <row r="671" spans="1:10" x14ac:dyDescent="0.3">
      <c r="A671" s="4" t="s">
        <v>4981</v>
      </c>
      <c r="B671" s="10">
        <v>17297</v>
      </c>
      <c r="C671">
        <v>17940</v>
      </c>
      <c r="E671" s="4" t="s">
        <v>31</v>
      </c>
      <c r="F671" s="4" t="s">
        <v>31</v>
      </c>
      <c r="H671" s="80" t="s">
        <v>32</v>
      </c>
      <c r="I671" s="11" t="s">
        <v>32</v>
      </c>
      <c r="J671" s="11" t="s">
        <v>32</v>
      </c>
    </row>
    <row r="672" spans="1:10" x14ac:dyDescent="0.3">
      <c r="A672" s="4" t="s">
        <v>4982</v>
      </c>
      <c r="B672" s="10">
        <v>17298</v>
      </c>
      <c r="C672">
        <v>17460</v>
      </c>
      <c r="E672" s="4" t="s">
        <v>31</v>
      </c>
      <c r="F672" s="4" t="s">
        <v>31</v>
      </c>
      <c r="H672" s="80" t="s">
        <v>32</v>
      </c>
      <c r="I672" s="11" t="s">
        <v>33</v>
      </c>
      <c r="J672" s="11" t="s">
        <v>33</v>
      </c>
    </row>
    <row r="673" spans="1:16" x14ac:dyDescent="0.3">
      <c r="A673" s="4" t="s">
        <v>4983</v>
      </c>
      <c r="B673" s="10">
        <v>17299</v>
      </c>
      <c r="C673">
        <v>17300</v>
      </c>
      <c r="E673" s="4" t="s">
        <v>34</v>
      </c>
      <c r="F673" s="4" t="s">
        <v>34</v>
      </c>
      <c r="H673" s="80" t="s">
        <v>32</v>
      </c>
      <c r="I673" s="11" t="s">
        <v>32</v>
      </c>
      <c r="J673" s="11" t="s">
        <v>32</v>
      </c>
    </row>
    <row r="674" spans="1:16" x14ac:dyDescent="0.3">
      <c r="A674" s="4" t="s">
        <v>4984</v>
      </c>
      <c r="B674" s="10">
        <v>17300</v>
      </c>
      <c r="C674">
        <v>17000</v>
      </c>
      <c r="E674" s="4" t="s">
        <v>31</v>
      </c>
      <c r="F674" s="4" t="s">
        <v>31</v>
      </c>
      <c r="H674" s="80" t="s">
        <v>32</v>
      </c>
      <c r="I674" s="11" t="s">
        <v>32</v>
      </c>
      <c r="J674" s="11" t="s">
        <v>32</v>
      </c>
      <c r="L674" t="s">
        <v>33</v>
      </c>
      <c r="N674" t="s">
        <v>4985</v>
      </c>
      <c r="O674" t="s">
        <v>4986</v>
      </c>
      <c r="P674" t="s">
        <v>4987</v>
      </c>
    </row>
    <row r="675" spans="1:16" x14ac:dyDescent="0.3">
      <c r="A675" s="4" t="s">
        <v>4988</v>
      </c>
      <c r="B675" s="10">
        <v>17301</v>
      </c>
      <c r="C675">
        <v>17510</v>
      </c>
      <c r="E675" s="4" t="s">
        <v>31</v>
      </c>
      <c r="F675" s="4" t="s">
        <v>31</v>
      </c>
      <c r="H675" s="80" t="s">
        <v>33</v>
      </c>
      <c r="I675" s="11" t="s">
        <v>33</v>
      </c>
      <c r="J675" s="11" t="s">
        <v>33</v>
      </c>
    </row>
    <row r="676" spans="1:16" x14ac:dyDescent="0.3">
      <c r="A676" s="4" t="s">
        <v>4989</v>
      </c>
      <c r="B676" s="10">
        <v>17302</v>
      </c>
      <c r="C676">
        <v>17250</v>
      </c>
      <c r="E676" s="4" t="s">
        <v>31</v>
      </c>
      <c r="F676" s="4" t="s">
        <v>31</v>
      </c>
      <c r="H676" s="80" t="s">
        <v>32</v>
      </c>
      <c r="I676" s="11" t="s">
        <v>33</v>
      </c>
      <c r="J676" s="11" t="s">
        <v>33</v>
      </c>
    </row>
    <row r="677" spans="1:16" x14ac:dyDescent="0.3">
      <c r="A677" s="4" t="s">
        <v>4990</v>
      </c>
      <c r="B677" s="10">
        <v>17303</v>
      </c>
      <c r="C677">
        <v>17170</v>
      </c>
      <c r="E677" s="4" t="s">
        <v>31</v>
      </c>
      <c r="F677" s="4" t="s">
        <v>31</v>
      </c>
      <c r="H677" s="80" t="s">
        <v>32</v>
      </c>
      <c r="I677" s="11" t="s">
        <v>32</v>
      </c>
      <c r="J677" s="11" t="s">
        <v>32</v>
      </c>
    </row>
    <row r="678" spans="1:16" x14ac:dyDescent="0.3">
      <c r="A678" s="4" t="s">
        <v>4991</v>
      </c>
      <c r="B678" s="10">
        <v>17304</v>
      </c>
      <c r="C678">
        <v>17800</v>
      </c>
      <c r="E678" s="4" t="s">
        <v>31</v>
      </c>
      <c r="F678" s="4" t="s">
        <v>31</v>
      </c>
      <c r="H678" s="80" t="s">
        <v>33</v>
      </c>
      <c r="I678" s="11" t="s">
        <v>32</v>
      </c>
      <c r="J678" s="11" t="s">
        <v>35</v>
      </c>
    </row>
    <row r="679" spans="1:16" x14ac:dyDescent="0.3">
      <c r="A679" s="4" t="s">
        <v>4992</v>
      </c>
      <c r="B679" s="10">
        <v>17305</v>
      </c>
      <c r="C679">
        <v>17130</v>
      </c>
      <c r="E679" s="4" t="s">
        <v>34</v>
      </c>
      <c r="F679" s="4" t="s">
        <v>34</v>
      </c>
      <c r="H679" s="80" t="s">
        <v>33</v>
      </c>
      <c r="I679" s="11" t="s">
        <v>33</v>
      </c>
      <c r="J679" s="11" t="s">
        <v>33</v>
      </c>
    </row>
    <row r="680" spans="1:16" x14ac:dyDescent="0.3">
      <c r="A680" s="4" t="s">
        <v>4993</v>
      </c>
      <c r="B680" s="10">
        <v>17306</v>
      </c>
      <c r="C680">
        <v>17200</v>
      </c>
      <c r="E680" s="4" t="s">
        <v>31</v>
      </c>
      <c r="F680" s="4" t="s">
        <v>31</v>
      </c>
      <c r="H680" s="80" t="s">
        <v>32</v>
      </c>
      <c r="I680" s="11" t="s">
        <v>32</v>
      </c>
      <c r="J680" s="11" t="s">
        <v>32</v>
      </c>
    </row>
    <row r="681" spans="1:16" x14ac:dyDescent="0.3">
      <c r="A681" s="4" t="s">
        <v>4994</v>
      </c>
      <c r="B681" s="10">
        <v>17307</v>
      </c>
      <c r="C681">
        <v>17600</v>
      </c>
      <c r="E681" s="4" t="s">
        <v>31</v>
      </c>
      <c r="F681" s="4" t="s">
        <v>31</v>
      </c>
      <c r="H681" s="80" t="s">
        <v>32</v>
      </c>
      <c r="I681" s="11" t="s">
        <v>32</v>
      </c>
      <c r="J681" s="11" t="s">
        <v>32</v>
      </c>
    </row>
    <row r="682" spans="1:16" x14ac:dyDescent="0.3">
      <c r="A682" s="4" t="s">
        <v>4995</v>
      </c>
      <c r="B682" s="10">
        <v>17308</v>
      </c>
      <c r="C682">
        <v>17620</v>
      </c>
      <c r="E682" s="4" t="s">
        <v>34</v>
      </c>
      <c r="F682" s="4" t="s">
        <v>34</v>
      </c>
      <c r="H682" s="80" t="s">
        <v>32</v>
      </c>
      <c r="I682" s="11" t="s">
        <v>32</v>
      </c>
      <c r="J682" s="11" t="s">
        <v>32</v>
      </c>
    </row>
    <row r="683" spans="1:16" x14ac:dyDescent="0.3">
      <c r="A683" s="4" t="s">
        <v>4996</v>
      </c>
      <c r="B683" s="10">
        <v>17309</v>
      </c>
      <c r="C683">
        <v>17360</v>
      </c>
      <c r="E683" s="4" t="s">
        <v>31</v>
      </c>
      <c r="F683" s="4" t="s">
        <v>31</v>
      </c>
      <c r="H683" s="80" t="s">
        <v>33</v>
      </c>
      <c r="I683" s="11" t="s">
        <v>33</v>
      </c>
      <c r="J683" s="11" t="s">
        <v>33</v>
      </c>
    </row>
    <row r="684" spans="1:16" x14ac:dyDescent="0.3">
      <c r="A684" s="4" t="s">
        <v>4997</v>
      </c>
      <c r="B684" s="10">
        <v>17310</v>
      </c>
      <c r="C684">
        <v>17260</v>
      </c>
      <c r="E684" s="4" t="s">
        <v>31</v>
      </c>
      <c r="F684" s="4" t="s">
        <v>31</v>
      </c>
      <c r="H684" s="80" t="s">
        <v>32</v>
      </c>
      <c r="I684" s="11" t="s">
        <v>33</v>
      </c>
      <c r="J684" s="11" t="s">
        <v>33</v>
      </c>
    </row>
    <row r="685" spans="1:16" x14ac:dyDescent="0.3">
      <c r="A685" s="4" t="s">
        <v>4998</v>
      </c>
      <c r="B685" s="10">
        <v>17311</v>
      </c>
      <c r="C685">
        <v>17570</v>
      </c>
      <c r="E685" s="4" t="s">
        <v>31</v>
      </c>
      <c r="F685" s="4" t="s">
        <v>31</v>
      </c>
      <c r="H685" s="80" t="s">
        <v>32</v>
      </c>
      <c r="I685" s="11" t="s">
        <v>32</v>
      </c>
      <c r="J685" s="11" t="s">
        <v>32</v>
      </c>
    </row>
    <row r="686" spans="1:16" x14ac:dyDescent="0.3">
      <c r="A686" s="4" t="s">
        <v>4999</v>
      </c>
      <c r="B686" s="10">
        <v>17312</v>
      </c>
      <c r="C686">
        <v>17150</v>
      </c>
      <c r="E686" s="4" t="s">
        <v>31</v>
      </c>
      <c r="F686" s="4" t="s">
        <v>31</v>
      </c>
      <c r="H686" s="80" t="s">
        <v>33</v>
      </c>
      <c r="I686" s="11" t="s">
        <v>33</v>
      </c>
      <c r="J686" s="11" t="s">
        <v>33</v>
      </c>
    </row>
    <row r="687" spans="1:16" x14ac:dyDescent="0.3">
      <c r="A687" s="4" t="s">
        <v>5000</v>
      </c>
      <c r="B687" s="10">
        <v>17313</v>
      </c>
      <c r="C687">
        <v>17770</v>
      </c>
      <c r="E687" s="4" t="s">
        <v>31</v>
      </c>
      <c r="F687" s="4" t="s">
        <v>31</v>
      </c>
      <c r="H687" s="80" t="s">
        <v>32</v>
      </c>
      <c r="I687" s="11" t="s">
        <v>32</v>
      </c>
      <c r="J687" s="11" t="s">
        <v>32</v>
      </c>
    </row>
    <row r="688" spans="1:16" x14ac:dyDescent="0.3">
      <c r="A688" s="4" t="s">
        <v>5001</v>
      </c>
      <c r="B688" s="10">
        <v>17314</v>
      </c>
      <c r="C688">
        <v>17770</v>
      </c>
      <c r="E688" s="4" t="s">
        <v>31</v>
      </c>
      <c r="F688" s="4" t="s">
        <v>31</v>
      </c>
      <c r="H688" s="80" t="s">
        <v>32</v>
      </c>
      <c r="I688" s="11" t="s">
        <v>32</v>
      </c>
      <c r="J688" s="11" t="s">
        <v>32</v>
      </c>
    </row>
    <row r="689" spans="1:10" x14ac:dyDescent="0.3">
      <c r="A689" s="4" t="s">
        <v>5002</v>
      </c>
      <c r="B689" s="10">
        <v>17315</v>
      </c>
      <c r="C689">
        <v>17220</v>
      </c>
      <c r="E689" s="4" t="s">
        <v>31</v>
      </c>
      <c r="F689" s="4" t="s">
        <v>31</v>
      </c>
      <c r="H689" s="80" t="s">
        <v>32</v>
      </c>
      <c r="I689" s="11" t="s">
        <v>32</v>
      </c>
      <c r="J689" s="11" t="s">
        <v>32</v>
      </c>
    </row>
    <row r="690" spans="1:10" x14ac:dyDescent="0.3">
      <c r="A690" s="4" t="s">
        <v>5003</v>
      </c>
      <c r="B690" s="10">
        <v>17316</v>
      </c>
      <c r="C690">
        <v>17520</v>
      </c>
      <c r="E690" s="4" t="s">
        <v>31</v>
      </c>
      <c r="F690" s="4" t="s">
        <v>31</v>
      </c>
      <c r="H690" s="80" t="s">
        <v>33</v>
      </c>
      <c r="I690" s="11" t="s">
        <v>33</v>
      </c>
      <c r="J690" s="11" t="s">
        <v>33</v>
      </c>
    </row>
    <row r="691" spans="1:10" x14ac:dyDescent="0.3">
      <c r="A691" s="4" t="s">
        <v>5004</v>
      </c>
      <c r="B691" s="10">
        <v>17317</v>
      </c>
      <c r="C691">
        <v>17240</v>
      </c>
      <c r="E691" s="4" t="s">
        <v>31</v>
      </c>
      <c r="F691" s="4" t="s">
        <v>31</v>
      </c>
      <c r="H691" s="80" t="s">
        <v>33</v>
      </c>
      <c r="I691" s="11" t="s">
        <v>33</v>
      </c>
      <c r="J691" s="11" t="s">
        <v>33</v>
      </c>
    </row>
    <row r="692" spans="1:10" x14ac:dyDescent="0.3">
      <c r="A692" s="4" t="s">
        <v>5005</v>
      </c>
      <c r="B692" s="10">
        <v>17318</v>
      </c>
      <c r="C692">
        <v>17590</v>
      </c>
      <c r="E692" s="4" t="s">
        <v>31</v>
      </c>
      <c r="F692" s="4" t="s">
        <v>31</v>
      </c>
      <c r="H692" s="80" t="s">
        <v>32</v>
      </c>
      <c r="I692" s="11" t="s">
        <v>32</v>
      </c>
      <c r="J692" s="11" t="s">
        <v>32</v>
      </c>
    </row>
    <row r="693" spans="1:10" x14ac:dyDescent="0.3">
      <c r="A693" s="4" t="s">
        <v>5006</v>
      </c>
      <c r="B693" s="10">
        <v>17319</v>
      </c>
      <c r="C693">
        <v>17210</v>
      </c>
      <c r="E693" s="4" t="s">
        <v>31</v>
      </c>
      <c r="F693" s="4" t="s">
        <v>31</v>
      </c>
      <c r="H693" s="80" t="s">
        <v>33</v>
      </c>
      <c r="I693" s="11" t="s">
        <v>33</v>
      </c>
      <c r="J693" s="11" t="s">
        <v>33</v>
      </c>
    </row>
    <row r="694" spans="1:10" x14ac:dyDescent="0.3">
      <c r="A694" s="4" t="s">
        <v>5007</v>
      </c>
      <c r="B694" s="10">
        <v>17320</v>
      </c>
      <c r="C694">
        <v>17430</v>
      </c>
      <c r="E694" s="4" t="s">
        <v>31</v>
      </c>
      <c r="F694" s="4" t="s">
        <v>31</v>
      </c>
      <c r="H694" s="80" t="s">
        <v>32</v>
      </c>
      <c r="I694" s="11" t="s">
        <v>32</v>
      </c>
      <c r="J694" s="11" t="s">
        <v>32</v>
      </c>
    </row>
    <row r="695" spans="1:10" x14ac:dyDescent="0.3">
      <c r="A695" s="4" t="s">
        <v>5008</v>
      </c>
      <c r="B695" s="10">
        <v>17321</v>
      </c>
      <c r="C695">
        <v>17380</v>
      </c>
      <c r="E695" s="4" t="s">
        <v>31</v>
      </c>
      <c r="F695" s="4" t="s">
        <v>31</v>
      </c>
      <c r="H695" s="80" t="s">
        <v>33</v>
      </c>
      <c r="I695" s="11" t="s">
        <v>32</v>
      </c>
      <c r="J695" s="11" t="s">
        <v>35</v>
      </c>
    </row>
    <row r="696" spans="1:10" x14ac:dyDescent="0.3">
      <c r="A696" s="4" t="s">
        <v>5009</v>
      </c>
      <c r="B696" s="10">
        <v>17322</v>
      </c>
      <c r="C696">
        <v>17170</v>
      </c>
      <c r="E696" s="4" t="s">
        <v>31</v>
      </c>
      <c r="F696" s="4" t="s">
        <v>31</v>
      </c>
      <c r="H696" s="80" t="s">
        <v>32</v>
      </c>
      <c r="I696" s="11" t="s">
        <v>32</v>
      </c>
      <c r="J696" s="11" t="s">
        <v>32</v>
      </c>
    </row>
    <row r="697" spans="1:10" x14ac:dyDescent="0.3">
      <c r="A697" s="4" t="s">
        <v>5010</v>
      </c>
      <c r="B697" s="10">
        <v>17323</v>
      </c>
      <c r="C697">
        <v>17650</v>
      </c>
      <c r="E697" s="4" t="s">
        <v>31</v>
      </c>
      <c r="F697" s="4" t="s">
        <v>31</v>
      </c>
      <c r="H697" s="80" t="s">
        <v>32</v>
      </c>
      <c r="I697" s="11" t="s">
        <v>32</v>
      </c>
      <c r="J697" s="11" t="s">
        <v>32</v>
      </c>
    </row>
    <row r="698" spans="1:10" x14ac:dyDescent="0.3">
      <c r="A698" s="4" t="s">
        <v>5011</v>
      </c>
      <c r="B698" s="10">
        <v>17324</v>
      </c>
      <c r="C698">
        <v>17150</v>
      </c>
      <c r="E698" s="4" t="s">
        <v>31</v>
      </c>
      <c r="F698" s="4" t="s">
        <v>31</v>
      </c>
      <c r="H698" s="80" t="s">
        <v>33</v>
      </c>
      <c r="I698" s="11" t="s">
        <v>33</v>
      </c>
      <c r="J698" s="11" t="s">
        <v>33</v>
      </c>
    </row>
    <row r="699" spans="1:10" x14ac:dyDescent="0.3">
      <c r="A699" s="4" t="s">
        <v>5012</v>
      </c>
      <c r="B699" s="10">
        <v>17325</v>
      </c>
      <c r="C699">
        <v>17240</v>
      </c>
      <c r="E699" s="4" t="s">
        <v>31</v>
      </c>
      <c r="F699" s="4" t="s">
        <v>31</v>
      </c>
      <c r="H699" s="80" t="s">
        <v>33</v>
      </c>
      <c r="I699" s="11" t="s">
        <v>33</v>
      </c>
      <c r="J699" s="11" t="s">
        <v>33</v>
      </c>
    </row>
    <row r="700" spans="1:10" x14ac:dyDescent="0.3">
      <c r="A700" s="4" t="s">
        <v>5013</v>
      </c>
      <c r="B700" s="10">
        <v>17326</v>
      </c>
      <c r="C700">
        <v>17520</v>
      </c>
      <c r="E700" s="4" t="s">
        <v>31</v>
      </c>
      <c r="F700" s="4" t="s">
        <v>31</v>
      </c>
      <c r="H700" s="80" t="s">
        <v>33</v>
      </c>
      <c r="I700" s="11" t="s">
        <v>33</v>
      </c>
      <c r="J700" s="11" t="s">
        <v>33</v>
      </c>
    </row>
    <row r="701" spans="1:10" x14ac:dyDescent="0.3">
      <c r="A701" s="4" t="s">
        <v>5014</v>
      </c>
      <c r="B701" s="10">
        <v>17327</v>
      </c>
      <c r="C701">
        <v>17330</v>
      </c>
      <c r="E701" s="4" t="s">
        <v>31</v>
      </c>
      <c r="F701" s="4" t="s">
        <v>31</v>
      </c>
      <c r="H701" s="80" t="s">
        <v>33</v>
      </c>
      <c r="I701" s="11" t="s">
        <v>33</v>
      </c>
      <c r="J701" s="11" t="s">
        <v>33</v>
      </c>
    </row>
    <row r="702" spans="1:10" x14ac:dyDescent="0.3">
      <c r="A702" s="4" t="s">
        <v>5015</v>
      </c>
      <c r="B702" s="10">
        <v>17328</v>
      </c>
      <c r="C702">
        <v>17240</v>
      </c>
      <c r="E702" s="4" t="s">
        <v>31</v>
      </c>
      <c r="F702" s="4" t="s">
        <v>31</v>
      </c>
      <c r="H702" s="80" t="s">
        <v>33</v>
      </c>
      <c r="I702" s="11" t="s">
        <v>33</v>
      </c>
      <c r="J702" s="11" t="s">
        <v>33</v>
      </c>
    </row>
    <row r="703" spans="1:10" x14ac:dyDescent="0.3">
      <c r="A703" s="4" t="s">
        <v>5016</v>
      </c>
      <c r="B703" s="10">
        <v>17329</v>
      </c>
      <c r="C703">
        <v>17780</v>
      </c>
      <c r="E703" s="4" t="s">
        <v>31</v>
      </c>
      <c r="F703" s="4" t="s">
        <v>31</v>
      </c>
      <c r="H703" s="80" t="s">
        <v>32</v>
      </c>
      <c r="I703" s="11" t="s">
        <v>32</v>
      </c>
      <c r="J703" s="11" t="s">
        <v>32</v>
      </c>
    </row>
    <row r="704" spans="1:10" x14ac:dyDescent="0.3">
      <c r="A704" s="4" t="s">
        <v>5017</v>
      </c>
      <c r="B704" s="10">
        <v>17330</v>
      </c>
      <c r="C704">
        <v>17250</v>
      </c>
      <c r="E704" s="4" t="s">
        <v>31</v>
      </c>
      <c r="F704" s="4" t="s">
        <v>31</v>
      </c>
      <c r="H704" s="80" t="s">
        <v>32</v>
      </c>
      <c r="I704" s="11" t="s">
        <v>33</v>
      </c>
      <c r="J704" s="11" t="s">
        <v>33</v>
      </c>
    </row>
    <row r="705" spans="1:10" x14ac:dyDescent="0.3">
      <c r="A705" s="4" t="s">
        <v>5018</v>
      </c>
      <c r="B705" s="10">
        <v>17331</v>
      </c>
      <c r="C705">
        <v>17240</v>
      </c>
      <c r="E705" s="4" t="s">
        <v>34</v>
      </c>
      <c r="F705" s="4" t="s">
        <v>34</v>
      </c>
      <c r="H705" s="80" t="s">
        <v>33</v>
      </c>
      <c r="I705" s="11" t="s">
        <v>33</v>
      </c>
      <c r="J705" s="11" t="s">
        <v>33</v>
      </c>
    </row>
    <row r="706" spans="1:10" x14ac:dyDescent="0.3">
      <c r="A706" s="4" t="s">
        <v>5019</v>
      </c>
      <c r="B706" s="10">
        <v>17332</v>
      </c>
      <c r="C706">
        <v>17240</v>
      </c>
      <c r="E706" s="4" t="s">
        <v>31</v>
      </c>
      <c r="F706" s="4" t="s">
        <v>31</v>
      </c>
      <c r="H706" s="80" t="s">
        <v>33</v>
      </c>
      <c r="I706" s="11" t="s">
        <v>33</v>
      </c>
      <c r="J706" s="11" t="s">
        <v>33</v>
      </c>
    </row>
    <row r="707" spans="1:10" x14ac:dyDescent="0.3">
      <c r="A707" s="4" t="s">
        <v>5020</v>
      </c>
      <c r="B707" s="10">
        <v>17333</v>
      </c>
      <c r="C707">
        <v>17110</v>
      </c>
      <c r="E707" s="4" t="s">
        <v>31</v>
      </c>
      <c r="F707" s="4" t="s">
        <v>31</v>
      </c>
      <c r="H707" s="80" t="s">
        <v>32</v>
      </c>
      <c r="I707" s="11" t="s">
        <v>32</v>
      </c>
      <c r="J707" s="11" t="s">
        <v>32</v>
      </c>
    </row>
    <row r="708" spans="1:10" x14ac:dyDescent="0.3">
      <c r="A708" s="4" t="s">
        <v>5021</v>
      </c>
      <c r="B708" s="10">
        <v>17334</v>
      </c>
      <c r="C708">
        <v>17470</v>
      </c>
      <c r="E708" s="4" t="s">
        <v>31</v>
      </c>
      <c r="F708" s="4" t="s">
        <v>31</v>
      </c>
      <c r="H708" s="80" t="s">
        <v>33</v>
      </c>
      <c r="I708" s="11" t="s">
        <v>33</v>
      </c>
      <c r="J708" s="11" t="s">
        <v>33</v>
      </c>
    </row>
    <row r="709" spans="1:10" x14ac:dyDescent="0.3">
      <c r="A709" s="4" t="s">
        <v>5022</v>
      </c>
      <c r="B709" s="10">
        <v>17335</v>
      </c>
      <c r="C709">
        <v>17150</v>
      </c>
      <c r="E709" s="4" t="s">
        <v>31</v>
      </c>
      <c r="F709" s="4" t="s">
        <v>31</v>
      </c>
      <c r="H709" s="80" t="s">
        <v>33</v>
      </c>
      <c r="I709" s="11" t="s">
        <v>33</v>
      </c>
      <c r="J709" s="11" t="s">
        <v>33</v>
      </c>
    </row>
    <row r="710" spans="1:10" x14ac:dyDescent="0.3">
      <c r="A710" s="4" t="s">
        <v>5023</v>
      </c>
      <c r="B710" s="10">
        <v>17336</v>
      </c>
      <c r="C710">
        <v>17810</v>
      </c>
      <c r="E710" s="4" t="s">
        <v>31</v>
      </c>
      <c r="F710" s="4" t="s">
        <v>34</v>
      </c>
      <c r="H710" s="80" t="s">
        <v>32</v>
      </c>
      <c r="I710" s="11" t="s">
        <v>32</v>
      </c>
      <c r="J710" s="11" t="s">
        <v>32</v>
      </c>
    </row>
    <row r="711" spans="1:10" x14ac:dyDescent="0.3">
      <c r="A711" s="4" t="s">
        <v>5024</v>
      </c>
      <c r="B711" s="10">
        <v>17337</v>
      </c>
      <c r="C711">
        <v>17190</v>
      </c>
      <c r="E711" s="4" t="s">
        <v>31</v>
      </c>
      <c r="F711" s="4" t="s">
        <v>31</v>
      </c>
      <c r="H711" s="80" t="s">
        <v>32</v>
      </c>
      <c r="I711" s="11" t="s">
        <v>32</v>
      </c>
      <c r="J711" s="11" t="s">
        <v>32</v>
      </c>
    </row>
    <row r="712" spans="1:10" x14ac:dyDescent="0.3">
      <c r="A712" s="4" t="s">
        <v>5025</v>
      </c>
      <c r="B712" s="10">
        <v>17338</v>
      </c>
      <c r="C712">
        <v>17700</v>
      </c>
      <c r="E712" s="4" t="s">
        <v>31</v>
      </c>
      <c r="F712" s="4" t="s">
        <v>31</v>
      </c>
      <c r="H712" s="80" t="s">
        <v>32</v>
      </c>
      <c r="I712" s="11" t="s">
        <v>32</v>
      </c>
      <c r="J712" s="11" t="s">
        <v>32</v>
      </c>
    </row>
    <row r="713" spans="1:10" x14ac:dyDescent="0.3">
      <c r="A713" s="4" t="s">
        <v>5026</v>
      </c>
      <c r="B713" s="10">
        <v>17339</v>
      </c>
      <c r="C713">
        <v>17500</v>
      </c>
      <c r="E713" s="4" t="s">
        <v>34</v>
      </c>
      <c r="F713" s="4" t="s">
        <v>34</v>
      </c>
      <c r="H713" s="80" t="s">
        <v>33</v>
      </c>
      <c r="I713" s="11" t="s">
        <v>33</v>
      </c>
      <c r="J713" s="11" t="s">
        <v>33</v>
      </c>
    </row>
    <row r="714" spans="1:10" x14ac:dyDescent="0.3">
      <c r="A714" s="4" t="s">
        <v>5027</v>
      </c>
      <c r="B714" s="10">
        <v>17340</v>
      </c>
      <c r="C714">
        <v>17700</v>
      </c>
      <c r="E714" s="4" t="s">
        <v>31</v>
      </c>
      <c r="F714" s="4" t="s">
        <v>31</v>
      </c>
      <c r="H714" s="80" t="s">
        <v>32</v>
      </c>
      <c r="I714" s="11" t="s">
        <v>32</v>
      </c>
      <c r="J714" s="11" t="s">
        <v>32</v>
      </c>
    </row>
    <row r="715" spans="1:10" x14ac:dyDescent="0.3">
      <c r="A715" s="4" t="s">
        <v>5028</v>
      </c>
      <c r="B715" s="10">
        <v>17341</v>
      </c>
      <c r="C715">
        <v>17500</v>
      </c>
      <c r="E715" s="4" t="s">
        <v>31</v>
      </c>
      <c r="F715" s="4" t="s">
        <v>31</v>
      </c>
      <c r="H715" s="80" t="s">
        <v>33</v>
      </c>
      <c r="I715" s="11" t="s">
        <v>33</v>
      </c>
      <c r="J715" s="11" t="s">
        <v>33</v>
      </c>
    </row>
    <row r="716" spans="1:10" x14ac:dyDescent="0.3">
      <c r="A716" s="4" t="s">
        <v>5029</v>
      </c>
      <c r="B716" s="10">
        <v>17342</v>
      </c>
      <c r="C716">
        <v>17240</v>
      </c>
      <c r="E716" s="4" t="s">
        <v>31</v>
      </c>
      <c r="F716" s="4" t="s">
        <v>31</v>
      </c>
      <c r="H716" s="80" t="s">
        <v>33</v>
      </c>
      <c r="I716" s="11" t="s">
        <v>33</v>
      </c>
      <c r="J716" s="11" t="s">
        <v>33</v>
      </c>
    </row>
    <row r="717" spans="1:10" x14ac:dyDescent="0.3">
      <c r="A717" s="4" t="s">
        <v>5030</v>
      </c>
      <c r="B717" s="10">
        <v>17343</v>
      </c>
      <c r="C717">
        <v>17240</v>
      </c>
      <c r="E717" s="4" t="s">
        <v>31</v>
      </c>
      <c r="F717" s="4" t="s">
        <v>31</v>
      </c>
      <c r="H717" s="80" t="s">
        <v>33</v>
      </c>
      <c r="I717" s="11" t="s">
        <v>33</v>
      </c>
      <c r="J717" s="11" t="s">
        <v>33</v>
      </c>
    </row>
    <row r="718" spans="1:10" x14ac:dyDescent="0.3">
      <c r="A718" s="4" t="s">
        <v>5031</v>
      </c>
      <c r="B718" s="10">
        <v>17344</v>
      </c>
      <c r="C718">
        <v>17770</v>
      </c>
      <c r="E718" s="4" t="s">
        <v>31</v>
      </c>
      <c r="F718" s="4" t="s">
        <v>31</v>
      </c>
      <c r="H718" s="80" t="s">
        <v>33</v>
      </c>
      <c r="I718" s="11" t="s">
        <v>33</v>
      </c>
      <c r="J718" s="11" t="s">
        <v>33</v>
      </c>
    </row>
    <row r="719" spans="1:10" x14ac:dyDescent="0.3">
      <c r="A719" s="4" t="s">
        <v>5032</v>
      </c>
      <c r="B719" s="10">
        <v>17345</v>
      </c>
      <c r="C719">
        <v>17500</v>
      </c>
      <c r="E719" s="4" t="s">
        <v>34</v>
      </c>
      <c r="F719" s="4" t="s">
        <v>34</v>
      </c>
      <c r="H719" s="80" t="s">
        <v>33</v>
      </c>
      <c r="I719" s="11" t="s">
        <v>33</v>
      </c>
      <c r="J719" s="11" t="s">
        <v>33</v>
      </c>
    </row>
    <row r="720" spans="1:10" x14ac:dyDescent="0.3">
      <c r="A720" s="4" t="s">
        <v>5033</v>
      </c>
      <c r="B720" s="10">
        <v>17346</v>
      </c>
      <c r="C720">
        <v>17430</v>
      </c>
      <c r="E720" s="4" t="s">
        <v>31</v>
      </c>
      <c r="F720" s="4" t="s">
        <v>31</v>
      </c>
      <c r="H720" s="80" t="s">
        <v>32</v>
      </c>
      <c r="I720" s="11" t="s">
        <v>32</v>
      </c>
      <c r="J720" s="11" t="s">
        <v>32</v>
      </c>
    </row>
    <row r="721" spans="1:10" x14ac:dyDescent="0.3">
      <c r="A721" s="4" t="s">
        <v>5034</v>
      </c>
      <c r="B721" s="10">
        <v>17347</v>
      </c>
      <c r="C721">
        <v>17400</v>
      </c>
      <c r="E721" s="4" t="s">
        <v>34</v>
      </c>
      <c r="F721" s="4" t="s">
        <v>34</v>
      </c>
      <c r="H721" s="80" t="s">
        <v>33</v>
      </c>
      <c r="I721" s="11" t="s">
        <v>33</v>
      </c>
      <c r="J721" s="11" t="s">
        <v>33</v>
      </c>
    </row>
    <row r="722" spans="1:10" x14ac:dyDescent="0.3">
      <c r="A722" s="4" t="s">
        <v>5035</v>
      </c>
      <c r="B722" s="10">
        <v>17348</v>
      </c>
      <c r="C722">
        <v>17620</v>
      </c>
      <c r="E722" s="4" t="s">
        <v>31</v>
      </c>
      <c r="F722" s="4" t="s">
        <v>31</v>
      </c>
      <c r="H722" s="80" t="s">
        <v>32</v>
      </c>
      <c r="I722" s="11" t="s">
        <v>32</v>
      </c>
      <c r="J722" s="11" t="s">
        <v>32</v>
      </c>
    </row>
    <row r="723" spans="1:10" x14ac:dyDescent="0.3">
      <c r="A723" s="4" t="s">
        <v>5036</v>
      </c>
      <c r="B723" s="10">
        <v>17349</v>
      </c>
      <c r="C723">
        <v>17170</v>
      </c>
      <c r="E723" s="4" t="s">
        <v>31</v>
      </c>
      <c r="F723" s="4" t="s">
        <v>31</v>
      </c>
      <c r="H723" s="80" t="s">
        <v>32</v>
      </c>
      <c r="I723" s="11" t="s">
        <v>32</v>
      </c>
      <c r="J723" s="11" t="s">
        <v>32</v>
      </c>
    </row>
    <row r="724" spans="1:10" x14ac:dyDescent="0.3">
      <c r="A724" s="4" t="s">
        <v>5037</v>
      </c>
      <c r="B724" s="10">
        <v>17350</v>
      </c>
      <c r="C724">
        <v>17400</v>
      </c>
      <c r="E724" s="4" t="s">
        <v>34</v>
      </c>
      <c r="F724" s="4" t="s">
        <v>34</v>
      </c>
      <c r="H724" s="80" t="s">
        <v>33</v>
      </c>
      <c r="I724" s="11" t="s">
        <v>33</v>
      </c>
      <c r="J724" s="11" t="s">
        <v>33</v>
      </c>
    </row>
    <row r="725" spans="1:10" x14ac:dyDescent="0.3">
      <c r="A725" s="4" t="s">
        <v>5038</v>
      </c>
      <c r="B725" s="10">
        <v>17351</v>
      </c>
      <c r="C725">
        <v>17320</v>
      </c>
      <c r="E725" s="4" t="s">
        <v>31</v>
      </c>
      <c r="F725" s="4" t="s">
        <v>31</v>
      </c>
      <c r="H725" s="80" t="s">
        <v>32</v>
      </c>
      <c r="I725" s="11" t="s">
        <v>32</v>
      </c>
      <c r="J725" s="11" t="s">
        <v>32</v>
      </c>
    </row>
    <row r="726" spans="1:10" x14ac:dyDescent="0.3">
      <c r="A726" s="4" t="s">
        <v>5039</v>
      </c>
      <c r="B726" s="10">
        <v>17352</v>
      </c>
      <c r="C726">
        <v>17380</v>
      </c>
      <c r="E726" s="4" t="s">
        <v>34</v>
      </c>
      <c r="F726" s="4" t="s">
        <v>34</v>
      </c>
      <c r="H726" s="80" t="s">
        <v>33</v>
      </c>
      <c r="I726" s="11" t="s">
        <v>32</v>
      </c>
      <c r="J726" s="11" t="s">
        <v>35</v>
      </c>
    </row>
    <row r="727" spans="1:10" x14ac:dyDescent="0.3">
      <c r="A727" s="4" t="s">
        <v>5040</v>
      </c>
      <c r="B727" s="10">
        <v>17353</v>
      </c>
      <c r="C727">
        <v>17450</v>
      </c>
      <c r="E727" s="4" t="s">
        <v>31</v>
      </c>
      <c r="F727" s="4" t="s">
        <v>31</v>
      </c>
      <c r="H727" s="80" t="s">
        <v>32</v>
      </c>
      <c r="I727" s="11" t="s">
        <v>32</v>
      </c>
      <c r="J727" s="11" t="s">
        <v>32</v>
      </c>
    </row>
    <row r="728" spans="1:10" x14ac:dyDescent="0.3">
      <c r="A728" s="4" t="s">
        <v>5041</v>
      </c>
      <c r="B728" s="10">
        <v>17354</v>
      </c>
      <c r="C728">
        <v>17800</v>
      </c>
      <c r="E728" s="4" t="s">
        <v>34</v>
      </c>
      <c r="F728" s="4" t="s">
        <v>34</v>
      </c>
      <c r="H728" s="80" t="s">
        <v>33</v>
      </c>
      <c r="I728" s="11" t="s">
        <v>33</v>
      </c>
      <c r="J728" s="11" t="s">
        <v>33</v>
      </c>
    </row>
    <row r="729" spans="1:10" x14ac:dyDescent="0.3">
      <c r="A729" s="4" t="s">
        <v>5042</v>
      </c>
      <c r="B729" s="10">
        <v>17355</v>
      </c>
      <c r="C729">
        <v>17520</v>
      </c>
      <c r="E729" s="4" t="s">
        <v>31</v>
      </c>
      <c r="F729" s="4" t="s">
        <v>31</v>
      </c>
      <c r="H729" s="80" t="s">
        <v>33</v>
      </c>
      <c r="I729" s="11" t="s">
        <v>33</v>
      </c>
      <c r="J729" s="11" t="s">
        <v>33</v>
      </c>
    </row>
    <row r="730" spans="1:10" x14ac:dyDescent="0.3">
      <c r="A730" s="4" t="s">
        <v>5043</v>
      </c>
      <c r="B730" s="10">
        <v>17356</v>
      </c>
      <c r="C730">
        <v>17380</v>
      </c>
      <c r="E730" s="4" t="s">
        <v>34</v>
      </c>
      <c r="F730" s="4" t="s">
        <v>34</v>
      </c>
      <c r="H730" s="80" t="s">
        <v>33</v>
      </c>
      <c r="I730" s="11" t="s">
        <v>33</v>
      </c>
      <c r="J730" s="11" t="s">
        <v>33</v>
      </c>
    </row>
    <row r="731" spans="1:10" x14ac:dyDescent="0.3">
      <c r="A731" s="4" t="s">
        <v>5044</v>
      </c>
      <c r="B731" s="10">
        <v>17357</v>
      </c>
      <c r="C731">
        <v>17520</v>
      </c>
      <c r="E731" s="4" t="s">
        <v>31</v>
      </c>
      <c r="F731" s="4" t="s">
        <v>31</v>
      </c>
      <c r="H731" s="80" t="s">
        <v>33</v>
      </c>
      <c r="I731" s="11" t="s">
        <v>33</v>
      </c>
      <c r="J731" s="11" t="s">
        <v>33</v>
      </c>
    </row>
    <row r="732" spans="1:10" x14ac:dyDescent="0.3">
      <c r="A732" s="4" t="s">
        <v>5045</v>
      </c>
      <c r="B732" s="10">
        <v>17358</v>
      </c>
      <c r="C732">
        <v>17470</v>
      </c>
      <c r="E732" s="4" t="s">
        <v>31</v>
      </c>
      <c r="F732" s="4" t="s">
        <v>31</v>
      </c>
      <c r="H732" s="80" t="s">
        <v>33</v>
      </c>
      <c r="I732" s="11" t="s">
        <v>33</v>
      </c>
      <c r="J732" s="11" t="s">
        <v>33</v>
      </c>
    </row>
    <row r="733" spans="1:10" x14ac:dyDescent="0.3">
      <c r="A733" s="4" t="s">
        <v>5046</v>
      </c>
      <c r="B733" s="10">
        <v>17359</v>
      </c>
      <c r="C733">
        <v>17700</v>
      </c>
      <c r="E733" s="4" t="s">
        <v>31</v>
      </c>
      <c r="F733" s="4" t="s">
        <v>31</v>
      </c>
      <c r="H733" s="80" t="s">
        <v>32</v>
      </c>
      <c r="I733" s="11" t="s">
        <v>32</v>
      </c>
      <c r="J733" s="11" t="s">
        <v>32</v>
      </c>
    </row>
    <row r="734" spans="1:10" x14ac:dyDescent="0.3">
      <c r="A734" s="4" t="s">
        <v>5047</v>
      </c>
      <c r="B734" s="10">
        <v>17360</v>
      </c>
      <c r="C734">
        <v>17740</v>
      </c>
      <c r="E734" s="4" t="s">
        <v>31</v>
      </c>
      <c r="F734" s="4" t="s">
        <v>31</v>
      </c>
      <c r="H734" s="80" t="s">
        <v>32</v>
      </c>
      <c r="I734" s="11" t="s">
        <v>32</v>
      </c>
      <c r="J734" s="11" t="s">
        <v>32</v>
      </c>
    </row>
    <row r="735" spans="1:10" x14ac:dyDescent="0.3">
      <c r="A735" s="4" t="s">
        <v>5048</v>
      </c>
      <c r="B735" s="10">
        <v>17361</v>
      </c>
      <c r="C735">
        <v>17330</v>
      </c>
      <c r="E735" s="4" t="s">
        <v>31</v>
      </c>
      <c r="F735" s="4" t="s">
        <v>31</v>
      </c>
      <c r="H735" s="80" t="s">
        <v>33</v>
      </c>
      <c r="I735" s="11" t="s">
        <v>33</v>
      </c>
      <c r="J735" s="11" t="s">
        <v>33</v>
      </c>
    </row>
    <row r="736" spans="1:10" x14ac:dyDescent="0.3">
      <c r="A736" s="4" t="s">
        <v>5049</v>
      </c>
      <c r="B736" s="10">
        <v>17362</v>
      </c>
      <c r="C736">
        <v>17150</v>
      </c>
      <c r="E736" s="4" t="s">
        <v>31</v>
      </c>
      <c r="F736" s="4" t="s">
        <v>31</v>
      </c>
      <c r="H736" s="80" t="s">
        <v>33</v>
      </c>
      <c r="I736" s="11" t="s">
        <v>33</v>
      </c>
      <c r="J736" s="11" t="s">
        <v>33</v>
      </c>
    </row>
    <row r="737" spans="1:10" x14ac:dyDescent="0.3">
      <c r="A737" s="4" t="s">
        <v>5050</v>
      </c>
      <c r="B737" s="10">
        <v>17363</v>
      </c>
      <c r="C737">
        <v>17500</v>
      </c>
      <c r="E737" s="4" t="s">
        <v>34</v>
      </c>
      <c r="F737" s="4" t="s">
        <v>34</v>
      </c>
      <c r="H737" s="80" t="s">
        <v>33</v>
      </c>
      <c r="I737" s="11" t="s">
        <v>33</v>
      </c>
      <c r="J737" s="11" t="s">
        <v>33</v>
      </c>
    </row>
    <row r="738" spans="1:10" x14ac:dyDescent="0.3">
      <c r="A738" s="4" t="s">
        <v>5051</v>
      </c>
      <c r="B738" s="10">
        <v>17364</v>
      </c>
      <c r="C738">
        <v>17520</v>
      </c>
      <c r="E738" s="4" t="s">
        <v>31</v>
      </c>
      <c r="F738" s="4" t="s">
        <v>31</v>
      </c>
      <c r="H738" s="80" t="s">
        <v>33</v>
      </c>
      <c r="I738" s="11" t="s">
        <v>33</v>
      </c>
      <c r="J738" s="11" t="s">
        <v>33</v>
      </c>
    </row>
    <row r="739" spans="1:10" x14ac:dyDescent="0.3">
      <c r="A739" s="4" t="s">
        <v>5052</v>
      </c>
      <c r="B739" s="10">
        <v>17365</v>
      </c>
      <c r="C739">
        <v>17270</v>
      </c>
      <c r="E739" s="4" t="s">
        <v>31</v>
      </c>
      <c r="F739" s="4" t="s">
        <v>31</v>
      </c>
      <c r="H739" s="80" t="s">
        <v>33</v>
      </c>
      <c r="I739" s="11" t="s">
        <v>33</v>
      </c>
      <c r="J739" s="11" t="s">
        <v>33</v>
      </c>
    </row>
    <row r="740" spans="1:10" x14ac:dyDescent="0.3">
      <c r="A740" s="4" t="s">
        <v>5053</v>
      </c>
      <c r="B740" s="10">
        <v>17366</v>
      </c>
      <c r="C740">
        <v>17360</v>
      </c>
      <c r="E740" s="4" t="s">
        <v>31</v>
      </c>
      <c r="F740" s="4" t="s">
        <v>31</v>
      </c>
      <c r="H740" s="80" t="s">
        <v>33</v>
      </c>
      <c r="I740" s="11" t="s">
        <v>33</v>
      </c>
      <c r="J740" s="11" t="s">
        <v>33</v>
      </c>
    </row>
    <row r="741" spans="1:10" x14ac:dyDescent="0.3">
      <c r="A741" s="4" t="s">
        <v>5054</v>
      </c>
      <c r="B741" s="10">
        <v>17367</v>
      </c>
      <c r="C741">
        <v>17400</v>
      </c>
      <c r="E741" s="4" t="s">
        <v>31</v>
      </c>
      <c r="F741" s="4" t="s">
        <v>31</v>
      </c>
      <c r="H741" s="80" t="s">
        <v>33</v>
      </c>
      <c r="I741" s="11" t="s">
        <v>33</v>
      </c>
      <c r="J741" s="11" t="s">
        <v>33</v>
      </c>
    </row>
    <row r="742" spans="1:10" x14ac:dyDescent="0.3">
      <c r="A742" s="4" t="s">
        <v>5055</v>
      </c>
      <c r="B742" s="10">
        <v>17369</v>
      </c>
      <c r="C742">
        <v>17410</v>
      </c>
      <c r="E742" s="4" t="s">
        <v>31</v>
      </c>
      <c r="F742" s="4" t="s">
        <v>31</v>
      </c>
      <c r="H742" s="80" t="s">
        <v>32</v>
      </c>
      <c r="I742" s="11" t="s">
        <v>32</v>
      </c>
      <c r="J742" s="11" t="s">
        <v>32</v>
      </c>
    </row>
    <row r="743" spans="1:10" x14ac:dyDescent="0.3">
      <c r="A743" s="4" t="s">
        <v>5056</v>
      </c>
      <c r="B743" s="10">
        <v>17372</v>
      </c>
      <c r="C743">
        <v>17500</v>
      </c>
      <c r="E743" s="4" t="s">
        <v>31</v>
      </c>
      <c r="F743" s="4" t="s">
        <v>31</v>
      </c>
      <c r="H743" s="80" t="s">
        <v>33</v>
      </c>
      <c r="I743" s="11" t="s">
        <v>33</v>
      </c>
      <c r="J743" s="11" t="s">
        <v>33</v>
      </c>
    </row>
    <row r="744" spans="1:10" x14ac:dyDescent="0.3">
      <c r="A744" s="4" t="s">
        <v>5057</v>
      </c>
      <c r="B744" s="10">
        <v>17373</v>
      </c>
      <c r="C744">
        <v>17220</v>
      </c>
      <c r="E744" s="4" t="s">
        <v>31</v>
      </c>
      <c r="F744" s="4" t="s">
        <v>31</v>
      </c>
      <c r="H744" s="80" t="s">
        <v>32</v>
      </c>
      <c r="I744" s="11" t="s">
        <v>32</v>
      </c>
      <c r="J744" s="11" t="s">
        <v>32</v>
      </c>
    </row>
    <row r="745" spans="1:10" x14ac:dyDescent="0.3">
      <c r="A745" s="4" t="s">
        <v>5058</v>
      </c>
      <c r="B745" s="10">
        <v>17374</v>
      </c>
      <c r="C745">
        <v>17770</v>
      </c>
      <c r="E745" s="4" t="s">
        <v>31</v>
      </c>
      <c r="F745" s="4" t="s">
        <v>31</v>
      </c>
      <c r="H745" s="80" t="s">
        <v>33</v>
      </c>
      <c r="I745" s="11" t="s">
        <v>33</v>
      </c>
      <c r="J745" s="11" t="s">
        <v>33</v>
      </c>
    </row>
    <row r="746" spans="1:10" x14ac:dyDescent="0.3">
      <c r="A746" s="4" t="s">
        <v>5059</v>
      </c>
      <c r="B746" s="10">
        <v>17375</v>
      </c>
      <c r="C746">
        <v>17780</v>
      </c>
      <c r="E746" s="4" t="s">
        <v>31</v>
      </c>
      <c r="F746" s="4" t="s">
        <v>34</v>
      </c>
      <c r="H746" s="80" t="s">
        <v>32</v>
      </c>
      <c r="I746" s="11" t="s">
        <v>32</v>
      </c>
      <c r="J746" s="11" t="s">
        <v>32</v>
      </c>
    </row>
    <row r="747" spans="1:10" x14ac:dyDescent="0.3">
      <c r="A747" s="4" t="s">
        <v>5060</v>
      </c>
      <c r="B747" s="10">
        <v>17376</v>
      </c>
      <c r="C747">
        <v>17230</v>
      </c>
      <c r="E747" s="4" t="s">
        <v>31</v>
      </c>
      <c r="F747" s="4" t="s">
        <v>34</v>
      </c>
      <c r="H747" s="80" t="s">
        <v>32</v>
      </c>
      <c r="I747" s="11" t="s">
        <v>32</v>
      </c>
      <c r="J747" s="11" t="s">
        <v>32</v>
      </c>
    </row>
    <row r="748" spans="1:10" x14ac:dyDescent="0.3">
      <c r="A748" s="4" t="s">
        <v>5061</v>
      </c>
      <c r="B748" s="10">
        <v>17377</v>
      </c>
      <c r="C748">
        <v>17490</v>
      </c>
      <c r="E748" s="4" t="s">
        <v>31</v>
      </c>
      <c r="F748" s="4" t="s">
        <v>31</v>
      </c>
      <c r="H748" s="80" t="s">
        <v>33</v>
      </c>
      <c r="I748" s="11" t="s">
        <v>33</v>
      </c>
      <c r="J748" s="11" t="s">
        <v>33</v>
      </c>
    </row>
    <row r="749" spans="1:10" x14ac:dyDescent="0.3">
      <c r="A749" s="4" t="s">
        <v>5062</v>
      </c>
      <c r="B749" s="10">
        <v>17378</v>
      </c>
      <c r="C749">
        <v>17210</v>
      </c>
      <c r="E749" s="4" t="s">
        <v>31</v>
      </c>
      <c r="F749" s="4" t="s">
        <v>34</v>
      </c>
      <c r="H749" s="80" t="s">
        <v>33</v>
      </c>
      <c r="I749" s="11" t="s">
        <v>33</v>
      </c>
      <c r="J749" s="11" t="s">
        <v>33</v>
      </c>
    </row>
    <row r="750" spans="1:10" x14ac:dyDescent="0.3">
      <c r="A750" s="4" t="s">
        <v>5063</v>
      </c>
      <c r="B750" s="10">
        <v>17379</v>
      </c>
      <c r="C750">
        <v>17800</v>
      </c>
      <c r="E750" s="4" t="s">
        <v>34</v>
      </c>
      <c r="F750" s="4" t="s">
        <v>34</v>
      </c>
      <c r="H750" s="80" t="s">
        <v>33</v>
      </c>
      <c r="I750" s="11" t="s">
        <v>33</v>
      </c>
      <c r="J750" s="11" t="s">
        <v>33</v>
      </c>
    </row>
    <row r="751" spans="1:10" x14ac:dyDescent="0.3">
      <c r="A751" s="4" t="s">
        <v>5064</v>
      </c>
      <c r="B751" s="10">
        <v>17380</v>
      </c>
      <c r="C751">
        <v>17420</v>
      </c>
      <c r="E751" s="4" t="s">
        <v>31</v>
      </c>
      <c r="F751" s="4" t="s">
        <v>31</v>
      </c>
      <c r="H751" s="80" t="s">
        <v>32</v>
      </c>
      <c r="I751" s="11" t="s">
        <v>32</v>
      </c>
      <c r="J751" s="11" t="s">
        <v>32</v>
      </c>
    </row>
    <row r="752" spans="1:10" x14ac:dyDescent="0.3">
      <c r="A752" s="4" t="s">
        <v>5065</v>
      </c>
      <c r="B752" s="10">
        <v>17381</v>
      </c>
      <c r="C752">
        <v>17400</v>
      </c>
      <c r="E752" s="4" t="s">
        <v>31</v>
      </c>
      <c r="F752" s="4" t="s">
        <v>34</v>
      </c>
      <c r="H752" s="80" t="s">
        <v>33</v>
      </c>
      <c r="I752" s="11" t="s">
        <v>33</v>
      </c>
      <c r="J752" s="11" t="s">
        <v>33</v>
      </c>
    </row>
    <row r="753" spans="1:10" x14ac:dyDescent="0.3">
      <c r="A753" s="4" t="s">
        <v>5066</v>
      </c>
      <c r="B753" s="10">
        <v>17382</v>
      </c>
      <c r="C753">
        <v>17700</v>
      </c>
      <c r="E753" s="4" t="s">
        <v>31</v>
      </c>
      <c r="F753" s="4" t="s">
        <v>31</v>
      </c>
      <c r="H753" s="80" t="s">
        <v>32</v>
      </c>
      <c r="I753" s="11" t="s">
        <v>32</v>
      </c>
      <c r="J753" s="11" t="s">
        <v>32</v>
      </c>
    </row>
    <row r="754" spans="1:10" x14ac:dyDescent="0.3">
      <c r="A754" s="4" t="s">
        <v>5067</v>
      </c>
      <c r="B754" s="10">
        <v>17383</v>
      </c>
      <c r="C754">
        <v>17400</v>
      </c>
      <c r="E754" s="4" t="s">
        <v>31</v>
      </c>
      <c r="F754" s="4" t="s">
        <v>31</v>
      </c>
      <c r="H754" s="80" t="s">
        <v>33</v>
      </c>
      <c r="I754" s="11" t="s">
        <v>33</v>
      </c>
      <c r="J754" s="11" t="s">
        <v>33</v>
      </c>
    </row>
    <row r="755" spans="1:10" x14ac:dyDescent="0.3">
      <c r="A755" s="4" t="s">
        <v>5068</v>
      </c>
      <c r="B755" s="10">
        <v>17384</v>
      </c>
      <c r="C755">
        <v>17330</v>
      </c>
      <c r="E755" s="4" t="s">
        <v>31</v>
      </c>
      <c r="F755" s="4" t="s">
        <v>34</v>
      </c>
      <c r="H755" s="80" t="s">
        <v>33</v>
      </c>
      <c r="I755" s="11" t="s">
        <v>33</v>
      </c>
      <c r="J755" s="11" t="s">
        <v>33</v>
      </c>
    </row>
    <row r="756" spans="1:10" x14ac:dyDescent="0.3">
      <c r="A756" s="4" t="s">
        <v>5069</v>
      </c>
      <c r="B756" s="10">
        <v>17385</v>
      </c>
      <c r="C756">
        <v>17310</v>
      </c>
      <c r="E756" s="4" t="s">
        <v>31</v>
      </c>
      <c r="F756" s="4" t="s">
        <v>31</v>
      </c>
      <c r="H756" s="80" t="s">
        <v>32</v>
      </c>
      <c r="I756" s="11" t="s">
        <v>32</v>
      </c>
      <c r="J756" s="11" t="s">
        <v>32</v>
      </c>
    </row>
    <row r="757" spans="1:10" x14ac:dyDescent="0.3">
      <c r="A757" s="4" t="s">
        <v>5070</v>
      </c>
      <c r="B757" s="10">
        <v>17386</v>
      </c>
      <c r="C757">
        <v>17270</v>
      </c>
      <c r="E757" s="4" t="s">
        <v>31</v>
      </c>
      <c r="F757" s="4" t="s">
        <v>31</v>
      </c>
      <c r="H757" s="80" t="s">
        <v>33</v>
      </c>
      <c r="I757" s="11" t="s">
        <v>33</v>
      </c>
      <c r="J757" s="11" t="s">
        <v>33</v>
      </c>
    </row>
    <row r="758" spans="1:10" x14ac:dyDescent="0.3">
      <c r="A758" s="4" t="s">
        <v>5071</v>
      </c>
      <c r="B758" s="10">
        <v>17387</v>
      </c>
      <c r="C758">
        <v>17250</v>
      </c>
      <c r="E758" s="4" t="s">
        <v>31</v>
      </c>
      <c r="F758" s="4" t="s">
        <v>31</v>
      </c>
      <c r="H758" s="80" t="s">
        <v>32</v>
      </c>
      <c r="I758" s="11" t="s">
        <v>33</v>
      </c>
      <c r="J758" s="11" t="s">
        <v>33</v>
      </c>
    </row>
    <row r="759" spans="1:10" x14ac:dyDescent="0.3">
      <c r="A759" s="4" t="s">
        <v>5072</v>
      </c>
      <c r="B759" s="10">
        <v>17388</v>
      </c>
      <c r="C759">
        <v>17800</v>
      </c>
      <c r="E759" s="4" t="s">
        <v>31</v>
      </c>
      <c r="F759" s="4" t="s">
        <v>31</v>
      </c>
      <c r="H759" s="80" t="s">
        <v>33</v>
      </c>
      <c r="I759" s="11" t="s">
        <v>33</v>
      </c>
      <c r="J759" s="11" t="s">
        <v>33</v>
      </c>
    </row>
    <row r="760" spans="1:10" x14ac:dyDescent="0.3">
      <c r="A760" s="4" t="s">
        <v>5073</v>
      </c>
      <c r="B760" s="10">
        <v>17389</v>
      </c>
      <c r="C760">
        <v>17250</v>
      </c>
      <c r="E760" s="4" t="s">
        <v>31</v>
      </c>
      <c r="F760" s="4" t="s">
        <v>31</v>
      </c>
      <c r="H760" s="80" t="s">
        <v>32</v>
      </c>
      <c r="I760" s="11" t="s">
        <v>33</v>
      </c>
      <c r="J760" s="11" t="s">
        <v>33</v>
      </c>
    </row>
    <row r="761" spans="1:10" x14ac:dyDescent="0.3">
      <c r="A761" s="4" t="s">
        <v>5074</v>
      </c>
      <c r="B761" s="10">
        <v>17390</v>
      </c>
      <c r="C761">
        <v>17240</v>
      </c>
      <c r="E761" s="4" t="s">
        <v>31</v>
      </c>
      <c r="F761" s="4" t="s">
        <v>31</v>
      </c>
      <c r="H761" s="80" t="s">
        <v>33</v>
      </c>
      <c r="I761" s="11" t="s">
        <v>33</v>
      </c>
      <c r="J761" s="11" t="s">
        <v>33</v>
      </c>
    </row>
    <row r="762" spans="1:10" x14ac:dyDescent="0.3">
      <c r="A762" s="4" t="s">
        <v>5075</v>
      </c>
      <c r="B762" s="10">
        <v>17391</v>
      </c>
      <c r="C762">
        <v>17220</v>
      </c>
      <c r="E762" s="4" t="s">
        <v>31</v>
      </c>
      <c r="F762" s="4" t="s">
        <v>31</v>
      </c>
      <c r="H762" s="80" t="s">
        <v>32</v>
      </c>
      <c r="I762" s="11" t="s">
        <v>32</v>
      </c>
      <c r="J762" s="11" t="s">
        <v>32</v>
      </c>
    </row>
    <row r="763" spans="1:10" x14ac:dyDescent="0.3">
      <c r="A763" s="4" t="s">
        <v>5076</v>
      </c>
      <c r="B763" s="10">
        <v>17392</v>
      </c>
      <c r="C763">
        <v>17240</v>
      </c>
      <c r="E763" s="4" t="s">
        <v>31</v>
      </c>
      <c r="F763" s="4" t="s">
        <v>31</v>
      </c>
      <c r="H763" s="80" t="s">
        <v>32</v>
      </c>
      <c r="I763" s="11" t="s">
        <v>32</v>
      </c>
      <c r="J763" s="11" t="s">
        <v>32</v>
      </c>
    </row>
    <row r="764" spans="1:10" x14ac:dyDescent="0.3">
      <c r="A764" s="4" t="s">
        <v>5077</v>
      </c>
      <c r="B764" s="10">
        <v>17393</v>
      </c>
      <c r="C764">
        <v>17600</v>
      </c>
      <c r="E764" s="4" t="s">
        <v>31</v>
      </c>
      <c r="F764" s="4" t="s">
        <v>34</v>
      </c>
      <c r="H764" s="80" t="s">
        <v>32</v>
      </c>
      <c r="I764" s="11" t="s">
        <v>32</v>
      </c>
      <c r="J764" s="11" t="s">
        <v>32</v>
      </c>
    </row>
    <row r="765" spans="1:10" x14ac:dyDescent="0.3">
      <c r="A765" s="4" t="s">
        <v>5078</v>
      </c>
      <c r="B765" s="10">
        <v>17394</v>
      </c>
      <c r="C765">
        <v>17700</v>
      </c>
      <c r="E765" s="4" t="s">
        <v>31</v>
      </c>
      <c r="F765" s="4" t="s">
        <v>31</v>
      </c>
      <c r="H765" s="80" t="s">
        <v>32</v>
      </c>
      <c r="I765" s="11" t="s">
        <v>32</v>
      </c>
      <c r="J765" s="11" t="s">
        <v>32</v>
      </c>
    </row>
    <row r="766" spans="1:10" x14ac:dyDescent="0.3">
      <c r="A766" s="4" t="s">
        <v>5079</v>
      </c>
      <c r="B766" s="10">
        <v>17395</v>
      </c>
      <c r="C766">
        <v>17610</v>
      </c>
      <c r="E766" s="4" t="s">
        <v>31</v>
      </c>
      <c r="F766" s="4" t="s">
        <v>31</v>
      </c>
      <c r="H766" s="80" t="s">
        <v>32</v>
      </c>
      <c r="I766" s="11" t="s">
        <v>32</v>
      </c>
      <c r="J766" s="11" t="s">
        <v>32</v>
      </c>
    </row>
    <row r="767" spans="1:10" x14ac:dyDescent="0.3">
      <c r="A767" s="4" t="s">
        <v>5080</v>
      </c>
      <c r="B767" s="10">
        <v>17396</v>
      </c>
      <c r="C767">
        <v>17540</v>
      </c>
      <c r="E767" s="4" t="s">
        <v>31</v>
      </c>
      <c r="F767" s="4" t="s">
        <v>31</v>
      </c>
      <c r="H767" s="80" t="s">
        <v>32</v>
      </c>
      <c r="I767" s="11" t="s">
        <v>32</v>
      </c>
      <c r="J767" s="11" t="s">
        <v>32</v>
      </c>
    </row>
    <row r="768" spans="1:10" x14ac:dyDescent="0.3">
      <c r="A768" s="4" t="s">
        <v>5081</v>
      </c>
      <c r="B768" s="10">
        <v>17397</v>
      </c>
      <c r="C768">
        <v>17350</v>
      </c>
      <c r="E768" s="4" t="s">
        <v>31</v>
      </c>
      <c r="F768" s="4" t="s">
        <v>34</v>
      </c>
      <c r="H768" s="80" t="s">
        <v>33</v>
      </c>
      <c r="I768" s="11" t="s">
        <v>33</v>
      </c>
      <c r="J768" s="11" t="s">
        <v>33</v>
      </c>
    </row>
    <row r="769" spans="1:10" x14ac:dyDescent="0.3">
      <c r="A769" s="4" t="s">
        <v>5082</v>
      </c>
      <c r="B769" s="10">
        <v>17398</v>
      </c>
      <c r="C769">
        <v>17800</v>
      </c>
      <c r="E769" s="4" t="s">
        <v>31</v>
      </c>
      <c r="F769" s="4" t="s">
        <v>31</v>
      </c>
      <c r="H769" s="80" t="s">
        <v>33</v>
      </c>
      <c r="I769" s="11" t="s">
        <v>33</v>
      </c>
      <c r="J769" s="11" t="s">
        <v>33</v>
      </c>
    </row>
    <row r="770" spans="1:10" x14ac:dyDescent="0.3">
      <c r="A770" s="4" t="s">
        <v>5083</v>
      </c>
      <c r="B770" s="10">
        <v>17400</v>
      </c>
      <c r="C770">
        <v>17800</v>
      </c>
      <c r="E770" s="4" t="s">
        <v>31</v>
      </c>
      <c r="F770" s="4" t="s">
        <v>31</v>
      </c>
      <c r="H770" s="80" t="s">
        <v>32</v>
      </c>
      <c r="I770" s="11" t="s">
        <v>32</v>
      </c>
      <c r="J770" s="11" t="s">
        <v>32</v>
      </c>
    </row>
    <row r="771" spans="1:10" x14ac:dyDescent="0.3">
      <c r="A771" s="4" t="s">
        <v>5084</v>
      </c>
      <c r="B771" s="10">
        <v>17401</v>
      </c>
      <c r="C771">
        <v>17330</v>
      </c>
      <c r="E771" s="4" t="s">
        <v>31</v>
      </c>
      <c r="F771" s="4" t="s">
        <v>34</v>
      </c>
      <c r="H771" s="80" t="s">
        <v>33</v>
      </c>
      <c r="I771" s="11" t="s">
        <v>33</v>
      </c>
      <c r="J771" s="11" t="s">
        <v>33</v>
      </c>
    </row>
    <row r="772" spans="1:10" x14ac:dyDescent="0.3">
      <c r="A772" s="4" t="s">
        <v>5085</v>
      </c>
      <c r="B772" s="10">
        <v>17402</v>
      </c>
      <c r="C772">
        <v>17240</v>
      </c>
      <c r="E772" s="4" t="s">
        <v>34</v>
      </c>
      <c r="F772" s="4" t="s">
        <v>34</v>
      </c>
      <c r="H772" s="80" t="s">
        <v>33</v>
      </c>
      <c r="I772" s="11" t="s">
        <v>33</v>
      </c>
      <c r="J772" s="11" t="s">
        <v>33</v>
      </c>
    </row>
    <row r="773" spans="1:10" x14ac:dyDescent="0.3">
      <c r="A773" s="4" t="s">
        <v>5086</v>
      </c>
      <c r="B773" s="10">
        <v>17403</v>
      </c>
      <c r="C773">
        <v>17500</v>
      </c>
      <c r="E773" s="4" t="s">
        <v>31</v>
      </c>
      <c r="F773" s="4" t="s">
        <v>31</v>
      </c>
      <c r="H773" s="80" t="s">
        <v>33</v>
      </c>
      <c r="I773" s="11" t="s">
        <v>33</v>
      </c>
      <c r="J773" s="11" t="s">
        <v>33</v>
      </c>
    </row>
    <row r="774" spans="1:10" x14ac:dyDescent="0.3">
      <c r="A774" s="4" t="s">
        <v>5087</v>
      </c>
      <c r="B774" s="10">
        <v>17404</v>
      </c>
      <c r="C774">
        <v>17260</v>
      </c>
      <c r="E774" s="4" t="s">
        <v>31</v>
      </c>
      <c r="F774" s="4" t="s">
        <v>31</v>
      </c>
      <c r="H774" s="80" t="s">
        <v>32</v>
      </c>
      <c r="I774" s="11" t="s">
        <v>33</v>
      </c>
      <c r="J774" s="11" t="s">
        <v>33</v>
      </c>
    </row>
    <row r="775" spans="1:10" x14ac:dyDescent="0.3">
      <c r="A775" s="4" t="s">
        <v>5088</v>
      </c>
      <c r="B775" s="10">
        <v>17405</v>
      </c>
      <c r="C775">
        <v>17150</v>
      </c>
      <c r="E775" s="4" t="s">
        <v>31</v>
      </c>
      <c r="F775" s="4" t="s">
        <v>31</v>
      </c>
      <c r="H775" s="80" t="s">
        <v>33</v>
      </c>
      <c r="I775" s="11" t="s">
        <v>33</v>
      </c>
      <c r="J775" s="11" t="s">
        <v>33</v>
      </c>
    </row>
    <row r="776" spans="1:10" x14ac:dyDescent="0.3">
      <c r="A776" s="4" t="s">
        <v>5089</v>
      </c>
      <c r="B776" s="10">
        <v>17406</v>
      </c>
      <c r="C776">
        <v>17600</v>
      </c>
      <c r="E776" s="4" t="s">
        <v>31</v>
      </c>
      <c r="F776" s="4" t="s">
        <v>31</v>
      </c>
      <c r="H776" s="80" t="s">
        <v>32</v>
      </c>
      <c r="I776" s="11" t="s">
        <v>32</v>
      </c>
      <c r="J776" s="11" t="s">
        <v>32</v>
      </c>
    </row>
    <row r="777" spans="1:10" x14ac:dyDescent="0.3">
      <c r="A777" s="4" t="s">
        <v>5090</v>
      </c>
      <c r="B777" s="10">
        <v>17407</v>
      </c>
      <c r="C777">
        <v>17220</v>
      </c>
      <c r="E777" s="4" t="s">
        <v>34</v>
      </c>
      <c r="F777" s="4" t="s">
        <v>34</v>
      </c>
      <c r="H777" s="80" t="s">
        <v>32</v>
      </c>
      <c r="I777" s="11" t="s">
        <v>32</v>
      </c>
      <c r="J777" s="11" t="s">
        <v>32</v>
      </c>
    </row>
    <row r="778" spans="1:10" x14ac:dyDescent="0.3">
      <c r="A778" s="4" t="s">
        <v>5091</v>
      </c>
      <c r="B778" s="10">
        <v>17408</v>
      </c>
      <c r="C778">
        <v>17250</v>
      </c>
      <c r="E778" s="4" t="s">
        <v>31</v>
      </c>
      <c r="F778" s="4" t="s">
        <v>31</v>
      </c>
      <c r="H778" s="80" t="s">
        <v>32</v>
      </c>
      <c r="I778" s="11" t="s">
        <v>33</v>
      </c>
      <c r="J778" s="11" t="s">
        <v>33</v>
      </c>
    </row>
    <row r="779" spans="1:10" x14ac:dyDescent="0.3">
      <c r="A779" s="4" t="s">
        <v>5092</v>
      </c>
      <c r="B779" s="10">
        <v>17409</v>
      </c>
      <c r="C779">
        <v>17200</v>
      </c>
      <c r="E779" s="4" t="s">
        <v>31</v>
      </c>
      <c r="F779" s="4" t="s">
        <v>31</v>
      </c>
      <c r="H779" s="80" t="s">
        <v>32</v>
      </c>
      <c r="I779" s="11" t="s">
        <v>32</v>
      </c>
      <c r="J779" s="11" t="s">
        <v>32</v>
      </c>
    </row>
    <row r="780" spans="1:10" x14ac:dyDescent="0.3">
      <c r="A780" s="4" t="s">
        <v>5093</v>
      </c>
      <c r="B780" s="10">
        <v>17410</v>
      </c>
      <c r="C780">
        <v>17150</v>
      </c>
      <c r="E780" s="4" t="s">
        <v>31</v>
      </c>
      <c r="F780" s="4" t="s">
        <v>31</v>
      </c>
      <c r="H780" s="80" t="s">
        <v>33</v>
      </c>
      <c r="I780" s="11" t="s">
        <v>33</v>
      </c>
      <c r="J780" s="11" t="s">
        <v>33</v>
      </c>
    </row>
    <row r="781" spans="1:10" x14ac:dyDescent="0.3">
      <c r="A781" s="4" t="s">
        <v>5094</v>
      </c>
      <c r="B781" s="10">
        <v>17411</v>
      </c>
      <c r="C781">
        <v>17370</v>
      </c>
      <c r="E781" s="4" t="s">
        <v>31</v>
      </c>
      <c r="F781" s="4" t="s">
        <v>31</v>
      </c>
      <c r="H781" s="80" t="s">
        <v>32</v>
      </c>
      <c r="I781" s="11" t="s">
        <v>32</v>
      </c>
      <c r="J781" s="11" t="s">
        <v>32</v>
      </c>
    </row>
    <row r="782" spans="1:10" x14ac:dyDescent="0.3">
      <c r="A782" s="4" t="s">
        <v>5095</v>
      </c>
      <c r="B782" s="10">
        <v>17412</v>
      </c>
      <c r="C782">
        <v>17100</v>
      </c>
      <c r="E782" s="4" t="s">
        <v>31</v>
      </c>
      <c r="F782" s="4" t="s">
        <v>31</v>
      </c>
      <c r="H782" s="80" t="s">
        <v>32</v>
      </c>
      <c r="I782" s="11" t="s">
        <v>32</v>
      </c>
      <c r="J782" s="11" t="s">
        <v>32</v>
      </c>
    </row>
    <row r="783" spans="1:10" x14ac:dyDescent="0.3">
      <c r="A783" s="4" t="s">
        <v>5096</v>
      </c>
      <c r="B783" s="10">
        <v>17413</v>
      </c>
      <c r="C783">
        <v>17220</v>
      </c>
      <c r="E783" s="4" t="s">
        <v>31</v>
      </c>
      <c r="F783" s="4" t="s">
        <v>31</v>
      </c>
      <c r="H783" s="80" t="s">
        <v>32</v>
      </c>
      <c r="I783" s="11" t="s">
        <v>32</v>
      </c>
      <c r="J783" s="11" t="s">
        <v>32</v>
      </c>
    </row>
    <row r="784" spans="1:10" x14ac:dyDescent="0.3">
      <c r="A784" s="4" t="s">
        <v>5097</v>
      </c>
      <c r="B784" s="10">
        <v>17414</v>
      </c>
      <c r="C784">
        <v>17138</v>
      </c>
      <c r="E784" s="4" t="s">
        <v>31</v>
      </c>
      <c r="F784" s="4" t="s">
        <v>31</v>
      </c>
      <c r="H784" s="80" t="s">
        <v>32</v>
      </c>
      <c r="I784" s="11" t="s">
        <v>32</v>
      </c>
      <c r="J784" s="11" t="s">
        <v>32</v>
      </c>
    </row>
    <row r="785" spans="1:10" x14ac:dyDescent="0.3">
      <c r="A785" s="4" t="s">
        <v>5098</v>
      </c>
      <c r="B785" s="10">
        <v>17415</v>
      </c>
      <c r="C785">
        <v>17100</v>
      </c>
      <c r="E785" s="4" t="s">
        <v>34</v>
      </c>
      <c r="F785" s="4" t="s">
        <v>34</v>
      </c>
      <c r="H785" s="80" t="s">
        <v>32</v>
      </c>
      <c r="I785" s="11" t="s">
        <v>32</v>
      </c>
      <c r="J785" s="11" t="s">
        <v>32</v>
      </c>
    </row>
    <row r="786" spans="1:10" x14ac:dyDescent="0.3">
      <c r="A786" s="4" t="s">
        <v>5099</v>
      </c>
      <c r="B786" s="10">
        <v>17416</v>
      </c>
      <c r="C786">
        <v>17510</v>
      </c>
      <c r="E786" s="4" t="s">
        <v>31</v>
      </c>
      <c r="F786" s="4" t="s">
        <v>31</v>
      </c>
      <c r="H786" s="80" t="s">
        <v>33</v>
      </c>
      <c r="I786" s="11" t="s">
        <v>33</v>
      </c>
      <c r="J786" s="11" t="s">
        <v>33</v>
      </c>
    </row>
    <row r="787" spans="1:10" x14ac:dyDescent="0.3">
      <c r="A787" s="4" t="s">
        <v>5100</v>
      </c>
      <c r="B787" s="10">
        <v>17417</v>
      </c>
      <c r="C787">
        <v>17130</v>
      </c>
      <c r="E787" s="4" t="s">
        <v>34</v>
      </c>
      <c r="F787" s="4" t="s">
        <v>34</v>
      </c>
      <c r="H787" s="80" t="s">
        <v>33</v>
      </c>
      <c r="I787" s="11" t="s">
        <v>33</v>
      </c>
      <c r="J787" s="11" t="s">
        <v>33</v>
      </c>
    </row>
    <row r="788" spans="1:10" x14ac:dyDescent="0.3">
      <c r="A788" s="4" t="s">
        <v>5101</v>
      </c>
      <c r="B788" s="10">
        <v>17418</v>
      </c>
      <c r="C788">
        <v>17800</v>
      </c>
      <c r="E788" s="4" t="s">
        <v>34</v>
      </c>
      <c r="F788" s="4" t="s">
        <v>34</v>
      </c>
      <c r="H788" s="80" t="s">
        <v>33</v>
      </c>
      <c r="I788" s="11" t="s">
        <v>33</v>
      </c>
      <c r="J788" s="11" t="s">
        <v>33</v>
      </c>
    </row>
    <row r="789" spans="1:10" x14ac:dyDescent="0.3">
      <c r="A789" s="4" t="s">
        <v>5102</v>
      </c>
      <c r="B789" s="10">
        <v>17420</v>
      </c>
      <c r="C789">
        <v>17220</v>
      </c>
      <c r="E789" s="4" t="s">
        <v>34</v>
      </c>
      <c r="F789" s="4" t="s">
        <v>34</v>
      </c>
      <c r="H789" s="80" t="s">
        <v>32</v>
      </c>
      <c r="I789" s="11" t="s">
        <v>32</v>
      </c>
      <c r="J789" s="11" t="s">
        <v>32</v>
      </c>
    </row>
    <row r="790" spans="1:10" x14ac:dyDescent="0.3">
      <c r="A790" s="4" t="s">
        <v>5103</v>
      </c>
      <c r="B790" s="10">
        <v>17421</v>
      </c>
      <c r="C790">
        <v>17600</v>
      </c>
      <c r="E790" s="4" t="s">
        <v>31</v>
      </c>
      <c r="F790" s="4" t="s">
        <v>31</v>
      </c>
      <c r="H790" s="80" t="s">
        <v>32</v>
      </c>
      <c r="I790" s="11" t="s">
        <v>32</v>
      </c>
      <c r="J790" s="11" t="s">
        <v>32</v>
      </c>
    </row>
    <row r="791" spans="1:10" x14ac:dyDescent="0.3">
      <c r="A791" s="4" t="s">
        <v>5104</v>
      </c>
      <c r="B791" s="10">
        <v>17422</v>
      </c>
      <c r="C791">
        <v>17510</v>
      </c>
      <c r="E791" s="4" t="s">
        <v>31</v>
      </c>
      <c r="F791" s="4" t="s">
        <v>31</v>
      </c>
      <c r="H791" s="80" t="s">
        <v>33</v>
      </c>
      <c r="I791" s="11" t="s">
        <v>33</v>
      </c>
      <c r="J791" s="11" t="s">
        <v>33</v>
      </c>
    </row>
    <row r="792" spans="1:10" x14ac:dyDescent="0.3">
      <c r="A792" s="4" t="s">
        <v>5105</v>
      </c>
      <c r="B792" s="10">
        <v>17423</v>
      </c>
      <c r="C792">
        <v>17150</v>
      </c>
      <c r="E792" s="4" t="s">
        <v>31</v>
      </c>
      <c r="F792" s="4" t="s">
        <v>31</v>
      </c>
      <c r="H792" s="80" t="s">
        <v>33</v>
      </c>
      <c r="I792" s="11" t="s">
        <v>33</v>
      </c>
      <c r="J792" s="11" t="s">
        <v>33</v>
      </c>
    </row>
    <row r="793" spans="1:10" x14ac:dyDescent="0.3">
      <c r="A793" s="4" t="s">
        <v>5106</v>
      </c>
      <c r="B793" s="10">
        <v>17424</v>
      </c>
      <c r="C793">
        <v>17150</v>
      </c>
      <c r="E793" s="4" t="s">
        <v>31</v>
      </c>
      <c r="F793" s="4" t="s">
        <v>31</v>
      </c>
      <c r="H793" s="80" t="s">
        <v>33</v>
      </c>
      <c r="I793" s="11" t="s">
        <v>33</v>
      </c>
      <c r="J793" s="11" t="s">
        <v>33</v>
      </c>
    </row>
    <row r="794" spans="1:10" x14ac:dyDescent="0.3">
      <c r="A794" s="4" t="s">
        <v>5107</v>
      </c>
      <c r="B794" s="10">
        <v>17425</v>
      </c>
      <c r="C794">
        <v>17120</v>
      </c>
      <c r="E794" s="4" t="s">
        <v>31</v>
      </c>
      <c r="F794" s="4" t="s">
        <v>31</v>
      </c>
      <c r="H794" s="80" t="s">
        <v>32</v>
      </c>
      <c r="I794" s="11" t="s">
        <v>32</v>
      </c>
      <c r="J794" s="11" t="s">
        <v>32</v>
      </c>
    </row>
    <row r="795" spans="1:10" x14ac:dyDescent="0.3">
      <c r="A795" s="4" t="s">
        <v>5108</v>
      </c>
      <c r="B795" s="10">
        <v>17426</v>
      </c>
      <c r="C795">
        <v>17770</v>
      </c>
      <c r="E795" s="4" t="s">
        <v>31</v>
      </c>
      <c r="F795" s="4" t="s">
        <v>31</v>
      </c>
      <c r="H795" s="80" t="s">
        <v>32</v>
      </c>
      <c r="I795" s="11" t="s">
        <v>32</v>
      </c>
      <c r="J795" s="11" t="s">
        <v>32</v>
      </c>
    </row>
    <row r="796" spans="1:10" x14ac:dyDescent="0.3">
      <c r="A796" s="4" t="s">
        <v>5109</v>
      </c>
      <c r="B796" s="10">
        <v>17427</v>
      </c>
      <c r="C796">
        <v>17490</v>
      </c>
      <c r="E796" s="4" t="s">
        <v>31</v>
      </c>
      <c r="F796" s="4" t="s">
        <v>31</v>
      </c>
      <c r="H796" s="80" t="s">
        <v>33</v>
      </c>
      <c r="I796" s="11" t="s">
        <v>33</v>
      </c>
      <c r="J796" s="11" t="s">
        <v>33</v>
      </c>
    </row>
    <row r="797" spans="1:10" x14ac:dyDescent="0.3">
      <c r="A797" s="4" t="s">
        <v>5110</v>
      </c>
      <c r="B797" s="10">
        <v>17428</v>
      </c>
      <c r="C797">
        <v>17160</v>
      </c>
      <c r="E797" s="4" t="s">
        <v>31</v>
      </c>
      <c r="F797" s="4" t="s">
        <v>31</v>
      </c>
      <c r="H797" s="80" t="s">
        <v>33</v>
      </c>
      <c r="I797" s="11" t="s">
        <v>33</v>
      </c>
      <c r="J797" s="11" t="s">
        <v>33</v>
      </c>
    </row>
    <row r="798" spans="1:10" x14ac:dyDescent="0.3">
      <c r="A798" s="4" t="s">
        <v>5111</v>
      </c>
      <c r="B798" s="10">
        <v>17429</v>
      </c>
      <c r="C798">
        <v>17780</v>
      </c>
      <c r="E798" s="4" t="s">
        <v>34</v>
      </c>
      <c r="F798" s="4" t="s">
        <v>34</v>
      </c>
      <c r="H798" s="80" t="s">
        <v>32</v>
      </c>
      <c r="I798" s="11" t="s">
        <v>32</v>
      </c>
      <c r="J798" s="11" t="s">
        <v>32</v>
      </c>
    </row>
    <row r="799" spans="1:10" x14ac:dyDescent="0.3">
      <c r="A799" s="4" t="s">
        <v>5112</v>
      </c>
      <c r="B799" s="10">
        <v>17430</v>
      </c>
      <c r="C799">
        <v>17150</v>
      </c>
      <c r="E799" s="4" t="s">
        <v>31</v>
      </c>
      <c r="F799" s="4" t="s">
        <v>31</v>
      </c>
      <c r="H799" s="80" t="s">
        <v>33</v>
      </c>
      <c r="I799" s="11" t="s">
        <v>33</v>
      </c>
      <c r="J799" s="11" t="s">
        <v>33</v>
      </c>
    </row>
    <row r="800" spans="1:10" x14ac:dyDescent="0.3">
      <c r="A800" s="4" t="s">
        <v>5113</v>
      </c>
      <c r="B800" s="10">
        <v>17431</v>
      </c>
      <c r="C800">
        <v>17250</v>
      </c>
      <c r="E800" s="4" t="s">
        <v>31</v>
      </c>
      <c r="F800" s="4" t="s">
        <v>31</v>
      </c>
      <c r="H800" s="80" t="s">
        <v>32</v>
      </c>
      <c r="I800" s="11" t="s">
        <v>33</v>
      </c>
      <c r="J800" s="11" t="s">
        <v>33</v>
      </c>
    </row>
    <row r="801" spans="1:10" x14ac:dyDescent="0.3">
      <c r="A801" s="4" t="s">
        <v>5114</v>
      </c>
      <c r="B801" s="10">
        <v>17432</v>
      </c>
      <c r="C801">
        <v>17130</v>
      </c>
      <c r="E801" s="4" t="s">
        <v>31</v>
      </c>
      <c r="F801" s="4" t="s">
        <v>31</v>
      </c>
      <c r="H801" s="80" t="s">
        <v>33</v>
      </c>
      <c r="I801" s="11" t="s">
        <v>33</v>
      </c>
      <c r="J801" s="11" t="s">
        <v>33</v>
      </c>
    </row>
    <row r="802" spans="1:10" x14ac:dyDescent="0.3">
      <c r="A802" s="4" t="s">
        <v>5115</v>
      </c>
      <c r="B802" s="10">
        <v>17433</v>
      </c>
      <c r="C802">
        <v>17130</v>
      </c>
      <c r="E802" s="4" t="s">
        <v>31</v>
      </c>
      <c r="F802" s="4" t="s">
        <v>31</v>
      </c>
      <c r="H802" s="80" t="s">
        <v>33</v>
      </c>
      <c r="I802" s="11" t="s">
        <v>33</v>
      </c>
      <c r="J802" s="11" t="s">
        <v>33</v>
      </c>
    </row>
    <row r="803" spans="1:10" x14ac:dyDescent="0.3">
      <c r="A803" s="4" t="s">
        <v>5116</v>
      </c>
      <c r="B803" s="10">
        <v>17434</v>
      </c>
      <c r="C803">
        <v>17700</v>
      </c>
      <c r="E803" s="4" t="s">
        <v>34</v>
      </c>
      <c r="F803" s="4" t="s">
        <v>34</v>
      </c>
      <c r="H803" s="80" t="s">
        <v>32</v>
      </c>
      <c r="I803" s="11" t="s">
        <v>32</v>
      </c>
      <c r="J803" s="11" t="s">
        <v>32</v>
      </c>
    </row>
    <row r="804" spans="1:10" x14ac:dyDescent="0.3">
      <c r="A804" s="4" t="s">
        <v>5117</v>
      </c>
      <c r="B804" s="10">
        <v>17435</v>
      </c>
      <c r="C804">
        <v>17350</v>
      </c>
      <c r="E804" s="4" t="s">
        <v>31</v>
      </c>
      <c r="F804" s="4" t="s">
        <v>34</v>
      </c>
      <c r="H804" s="80" t="s">
        <v>33</v>
      </c>
      <c r="I804" s="11" t="s">
        <v>33</v>
      </c>
      <c r="J804" s="11" t="s">
        <v>33</v>
      </c>
    </row>
    <row r="805" spans="1:10" x14ac:dyDescent="0.3">
      <c r="A805" s="4" t="s">
        <v>5118</v>
      </c>
      <c r="B805" s="10">
        <v>17436</v>
      </c>
      <c r="C805">
        <v>17350</v>
      </c>
      <c r="E805" s="4" t="s">
        <v>34</v>
      </c>
      <c r="F805" s="4" t="s">
        <v>34</v>
      </c>
      <c r="H805" s="80" t="s">
        <v>33</v>
      </c>
      <c r="I805" s="11" t="s">
        <v>33</v>
      </c>
      <c r="J805" s="11" t="s">
        <v>33</v>
      </c>
    </row>
    <row r="806" spans="1:10" x14ac:dyDescent="0.3">
      <c r="A806" s="4" t="s">
        <v>5119</v>
      </c>
      <c r="B806" s="10">
        <v>17437</v>
      </c>
      <c r="C806">
        <v>17120</v>
      </c>
      <c r="E806" s="4" t="s">
        <v>31</v>
      </c>
      <c r="F806" s="4" t="s">
        <v>31</v>
      </c>
      <c r="H806" s="80" t="s">
        <v>32</v>
      </c>
      <c r="I806" s="11" t="s">
        <v>32</v>
      </c>
      <c r="J806" s="11" t="s">
        <v>32</v>
      </c>
    </row>
    <row r="807" spans="1:10" x14ac:dyDescent="0.3">
      <c r="A807" s="4" t="s">
        <v>5120</v>
      </c>
      <c r="B807" s="10">
        <v>17438</v>
      </c>
      <c r="C807">
        <v>17260</v>
      </c>
      <c r="E807" s="4" t="s">
        <v>31</v>
      </c>
      <c r="F807" s="4" t="s">
        <v>31</v>
      </c>
      <c r="H807" s="80" t="s">
        <v>32</v>
      </c>
      <c r="I807" s="11" t="s">
        <v>33</v>
      </c>
      <c r="J807" s="11" t="s">
        <v>33</v>
      </c>
    </row>
    <row r="808" spans="1:10" x14ac:dyDescent="0.3">
      <c r="A808" s="4" t="s">
        <v>5121</v>
      </c>
      <c r="B808" s="10">
        <v>17439</v>
      </c>
      <c r="C808">
        <v>17170</v>
      </c>
      <c r="E808" s="4" t="s">
        <v>31</v>
      </c>
      <c r="F808" s="4" t="s">
        <v>31</v>
      </c>
      <c r="H808" s="80" t="s">
        <v>32</v>
      </c>
      <c r="I808" s="11" t="s">
        <v>32</v>
      </c>
      <c r="J808" s="11" t="s">
        <v>32</v>
      </c>
    </row>
    <row r="809" spans="1:10" x14ac:dyDescent="0.3">
      <c r="A809" s="4" t="s">
        <v>5122</v>
      </c>
      <c r="B809" s="10">
        <v>17440</v>
      </c>
      <c r="C809">
        <v>17400</v>
      </c>
      <c r="E809" s="4" t="s">
        <v>34</v>
      </c>
      <c r="F809" s="4" t="s">
        <v>34</v>
      </c>
      <c r="H809" s="80" t="s">
        <v>33</v>
      </c>
      <c r="I809" s="11" t="s">
        <v>33</v>
      </c>
      <c r="J809" s="11" t="s">
        <v>33</v>
      </c>
    </row>
    <row r="810" spans="1:10" x14ac:dyDescent="0.3">
      <c r="A810" s="4" t="s">
        <v>5123</v>
      </c>
      <c r="B810" s="10">
        <v>17441</v>
      </c>
      <c r="C810">
        <v>17460</v>
      </c>
      <c r="E810" s="4" t="s">
        <v>31</v>
      </c>
      <c r="F810" s="4" t="s">
        <v>31</v>
      </c>
      <c r="H810" s="80" t="s">
        <v>32</v>
      </c>
      <c r="I810" s="11" t="s">
        <v>33</v>
      </c>
      <c r="J810" s="11" t="s">
        <v>33</v>
      </c>
    </row>
    <row r="811" spans="1:10" x14ac:dyDescent="0.3">
      <c r="A811" s="4" t="s">
        <v>5124</v>
      </c>
      <c r="B811" s="10">
        <v>17442</v>
      </c>
      <c r="C811">
        <v>17120</v>
      </c>
      <c r="E811" s="4" t="s">
        <v>31</v>
      </c>
      <c r="F811" s="4" t="s">
        <v>31</v>
      </c>
      <c r="H811" s="80" t="s">
        <v>32</v>
      </c>
      <c r="I811" s="11" t="s">
        <v>33</v>
      </c>
      <c r="J811" s="11" t="s">
        <v>33</v>
      </c>
    </row>
    <row r="812" spans="1:10" x14ac:dyDescent="0.3">
      <c r="A812" s="4" t="s">
        <v>5125</v>
      </c>
      <c r="B812" s="10">
        <v>17443</v>
      </c>
      <c r="C812">
        <v>17290</v>
      </c>
      <c r="E812" s="4" t="s">
        <v>34</v>
      </c>
      <c r="F812" s="4" t="s">
        <v>34</v>
      </c>
      <c r="H812" s="80" t="s">
        <v>32</v>
      </c>
      <c r="I812" s="11" t="s">
        <v>32</v>
      </c>
      <c r="J812" s="11" t="s">
        <v>32</v>
      </c>
    </row>
    <row r="813" spans="1:10" x14ac:dyDescent="0.3">
      <c r="A813" s="4" t="s">
        <v>5126</v>
      </c>
      <c r="B813" s="10">
        <v>17444</v>
      </c>
      <c r="C813">
        <v>17460</v>
      </c>
      <c r="E813" s="4" t="s">
        <v>31</v>
      </c>
      <c r="F813" s="4" t="s">
        <v>34</v>
      </c>
      <c r="H813" s="80" t="s">
        <v>32</v>
      </c>
      <c r="I813" s="11" t="s">
        <v>32</v>
      </c>
      <c r="J813" s="11" t="s">
        <v>32</v>
      </c>
    </row>
    <row r="814" spans="1:10" x14ac:dyDescent="0.3">
      <c r="A814" s="4" t="s">
        <v>5127</v>
      </c>
      <c r="B814" s="10">
        <v>17445</v>
      </c>
      <c r="C814">
        <v>17600</v>
      </c>
      <c r="E814" s="4" t="s">
        <v>31</v>
      </c>
      <c r="F814" s="4" t="s">
        <v>31</v>
      </c>
      <c r="H814" s="80" t="s">
        <v>32</v>
      </c>
      <c r="I814" s="11" t="s">
        <v>33</v>
      </c>
      <c r="J814" s="11" t="s">
        <v>33</v>
      </c>
    </row>
    <row r="815" spans="1:10" x14ac:dyDescent="0.3">
      <c r="A815" s="4" t="s">
        <v>5128</v>
      </c>
      <c r="B815" s="10">
        <v>17446</v>
      </c>
      <c r="C815">
        <v>17160</v>
      </c>
      <c r="E815" s="4" t="s">
        <v>31</v>
      </c>
      <c r="F815" s="4" t="s">
        <v>31</v>
      </c>
      <c r="H815" s="80" t="s">
        <v>33</v>
      </c>
      <c r="I815" s="11" t="s">
        <v>33</v>
      </c>
      <c r="J815" s="11" t="s">
        <v>33</v>
      </c>
    </row>
    <row r="816" spans="1:10" x14ac:dyDescent="0.3">
      <c r="A816" s="4" t="s">
        <v>5129</v>
      </c>
      <c r="B816" s="10">
        <v>17447</v>
      </c>
      <c r="C816">
        <v>17290</v>
      </c>
      <c r="E816" s="4" t="s">
        <v>31</v>
      </c>
      <c r="F816" s="4" t="s">
        <v>31</v>
      </c>
      <c r="H816" s="80" t="s">
        <v>32</v>
      </c>
      <c r="I816" s="11" t="s">
        <v>32</v>
      </c>
      <c r="J816" s="11" t="s">
        <v>32</v>
      </c>
    </row>
    <row r="817" spans="1:10" x14ac:dyDescent="0.3">
      <c r="A817" s="4" t="s">
        <v>5130</v>
      </c>
      <c r="B817" s="10">
        <v>17448</v>
      </c>
      <c r="C817">
        <v>17380</v>
      </c>
      <c r="E817" s="4" t="s">
        <v>31</v>
      </c>
      <c r="F817" s="4" t="s">
        <v>34</v>
      </c>
      <c r="H817" s="80" t="s">
        <v>33</v>
      </c>
      <c r="I817" s="11" t="s">
        <v>33</v>
      </c>
      <c r="J817" s="11" t="s">
        <v>33</v>
      </c>
    </row>
    <row r="818" spans="1:10" x14ac:dyDescent="0.3">
      <c r="A818" s="4" t="s">
        <v>5131</v>
      </c>
      <c r="B818" s="10">
        <v>17449</v>
      </c>
      <c r="C818">
        <v>17430</v>
      </c>
      <c r="E818" s="4" t="s">
        <v>31</v>
      </c>
      <c r="F818" s="4" t="s">
        <v>34</v>
      </c>
      <c r="H818" s="80" t="s">
        <v>32</v>
      </c>
      <c r="I818" s="11" t="s">
        <v>32</v>
      </c>
      <c r="J818" s="11" t="s">
        <v>32</v>
      </c>
    </row>
    <row r="819" spans="1:10" x14ac:dyDescent="0.3">
      <c r="A819" s="4" t="s">
        <v>5132</v>
      </c>
      <c r="B819" s="10">
        <v>17450</v>
      </c>
      <c r="C819">
        <v>17380</v>
      </c>
      <c r="E819" s="4" t="s">
        <v>34</v>
      </c>
      <c r="F819" s="4" t="s">
        <v>34</v>
      </c>
      <c r="H819" s="80" t="s">
        <v>33</v>
      </c>
      <c r="I819" s="11" t="s">
        <v>33</v>
      </c>
      <c r="J819" s="11" t="s">
        <v>33</v>
      </c>
    </row>
    <row r="820" spans="1:10" x14ac:dyDescent="0.3">
      <c r="A820" s="4" t="s">
        <v>5133</v>
      </c>
      <c r="B820" s="10">
        <v>17451</v>
      </c>
      <c r="C820">
        <v>17160</v>
      </c>
      <c r="E820" s="4" t="s">
        <v>31</v>
      </c>
      <c r="F820" s="4" t="s">
        <v>31</v>
      </c>
      <c r="H820" s="80" t="s">
        <v>33</v>
      </c>
      <c r="I820" s="11" t="s">
        <v>33</v>
      </c>
      <c r="J820" s="11" t="s">
        <v>33</v>
      </c>
    </row>
    <row r="821" spans="1:10" x14ac:dyDescent="0.3">
      <c r="A821" s="4" t="s">
        <v>5134</v>
      </c>
      <c r="B821" s="10">
        <v>17452</v>
      </c>
      <c r="C821">
        <v>17390</v>
      </c>
      <c r="E821" s="4" t="s">
        <v>31</v>
      </c>
      <c r="F821" s="4" t="s">
        <v>31</v>
      </c>
      <c r="H821" s="80" t="s">
        <v>32</v>
      </c>
      <c r="I821" s="11" t="s">
        <v>32</v>
      </c>
      <c r="J821" s="11" t="s">
        <v>32</v>
      </c>
    </row>
    <row r="822" spans="1:10" x14ac:dyDescent="0.3">
      <c r="A822" s="4" t="s">
        <v>5135</v>
      </c>
      <c r="B822" s="10">
        <v>17453</v>
      </c>
      <c r="C822">
        <v>17250</v>
      </c>
      <c r="E822" s="4" t="s">
        <v>31</v>
      </c>
      <c r="F822" s="4" t="s">
        <v>31</v>
      </c>
      <c r="H822" s="80" t="s">
        <v>32</v>
      </c>
      <c r="I822" s="11" t="s">
        <v>33</v>
      </c>
      <c r="J822" s="11" t="s">
        <v>33</v>
      </c>
    </row>
    <row r="823" spans="1:10" x14ac:dyDescent="0.3">
      <c r="A823" s="4" t="s">
        <v>5136</v>
      </c>
      <c r="B823" s="10">
        <v>17454</v>
      </c>
      <c r="C823">
        <v>17130</v>
      </c>
      <c r="E823" s="4" t="s">
        <v>31</v>
      </c>
      <c r="F823" s="4" t="s">
        <v>31</v>
      </c>
      <c r="H823" s="80" t="s">
        <v>33</v>
      </c>
      <c r="I823" s="11" t="s">
        <v>33</v>
      </c>
      <c r="J823" s="11" t="s">
        <v>33</v>
      </c>
    </row>
    <row r="824" spans="1:10" x14ac:dyDescent="0.3">
      <c r="A824" s="4" t="s">
        <v>5137</v>
      </c>
      <c r="B824" s="10">
        <v>17455</v>
      </c>
      <c r="C824">
        <v>17250</v>
      </c>
      <c r="E824" s="4" t="s">
        <v>31</v>
      </c>
      <c r="F824" s="4" t="s">
        <v>31</v>
      </c>
      <c r="H824" s="80" t="s">
        <v>32</v>
      </c>
      <c r="I824" s="11" t="s">
        <v>33</v>
      </c>
      <c r="J824" s="11" t="s">
        <v>33</v>
      </c>
    </row>
    <row r="825" spans="1:10" x14ac:dyDescent="0.3">
      <c r="A825" s="4" t="s">
        <v>5138</v>
      </c>
      <c r="B825" s="10">
        <v>17457</v>
      </c>
      <c r="C825">
        <v>17700</v>
      </c>
      <c r="E825" s="4" t="s">
        <v>31</v>
      </c>
      <c r="F825" s="4" t="s">
        <v>31</v>
      </c>
      <c r="H825" s="80" t="s">
        <v>32</v>
      </c>
      <c r="I825" s="11" t="s">
        <v>32</v>
      </c>
      <c r="J825" s="11" t="s">
        <v>32</v>
      </c>
    </row>
    <row r="826" spans="1:10" x14ac:dyDescent="0.3">
      <c r="A826" s="4" t="s">
        <v>5139</v>
      </c>
      <c r="B826" s="10">
        <v>17458</v>
      </c>
      <c r="C826">
        <v>17500</v>
      </c>
      <c r="E826" s="4" t="s">
        <v>31</v>
      </c>
      <c r="F826" s="4" t="s">
        <v>31</v>
      </c>
      <c r="H826" s="80" t="s">
        <v>33</v>
      </c>
      <c r="I826" s="11" t="s">
        <v>33</v>
      </c>
      <c r="J826" s="11" t="s">
        <v>33</v>
      </c>
    </row>
    <row r="827" spans="1:10" x14ac:dyDescent="0.3">
      <c r="A827" s="4" t="s">
        <v>5140</v>
      </c>
      <c r="B827" s="10">
        <v>17459</v>
      </c>
      <c r="C827">
        <v>17400</v>
      </c>
      <c r="E827" s="4" t="s">
        <v>31</v>
      </c>
      <c r="F827" s="4" t="s">
        <v>31</v>
      </c>
      <c r="H827" s="80" t="s">
        <v>33</v>
      </c>
      <c r="I827" s="11" t="s">
        <v>33</v>
      </c>
      <c r="J827" s="11" t="s">
        <v>33</v>
      </c>
    </row>
    <row r="828" spans="1:10" x14ac:dyDescent="0.3">
      <c r="A828" s="4" t="s">
        <v>5141</v>
      </c>
      <c r="B828" s="10">
        <v>17460</v>
      </c>
      <c r="C828">
        <v>17460</v>
      </c>
      <c r="E828" s="4" t="s">
        <v>31</v>
      </c>
      <c r="F828" s="4" t="s">
        <v>34</v>
      </c>
      <c r="H828" s="80" t="s">
        <v>32</v>
      </c>
      <c r="I828" s="11" t="s">
        <v>32</v>
      </c>
      <c r="J828" s="11" t="s">
        <v>32</v>
      </c>
    </row>
    <row r="829" spans="1:10" x14ac:dyDescent="0.3">
      <c r="A829" s="4" t="s">
        <v>5142</v>
      </c>
      <c r="B829" s="10">
        <v>17461</v>
      </c>
      <c r="C829">
        <v>17640</v>
      </c>
      <c r="E829" s="4" t="s">
        <v>31</v>
      </c>
      <c r="F829" s="4" t="s">
        <v>31</v>
      </c>
      <c r="H829" s="80" t="s">
        <v>32</v>
      </c>
      <c r="I829" s="11" t="s">
        <v>32</v>
      </c>
      <c r="J829" s="11" t="s">
        <v>32</v>
      </c>
    </row>
    <row r="830" spans="1:10" x14ac:dyDescent="0.3">
      <c r="A830" s="4" t="s">
        <v>5143</v>
      </c>
      <c r="B830" s="10">
        <v>17462</v>
      </c>
      <c r="C830">
        <v>17100</v>
      </c>
      <c r="E830" s="4" t="s">
        <v>31</v>
      </c>
      <c r="F830" s="4" t="s">
        <v>31</v>
      </c>
      <c r="H830" s="80" t="s">
        <v>32</v>
      </c>
      <c r="I830" s="11" t="s">
        <v>32</v>
      </c>
      <c r="J830" s="11" t="s">
        <v>32</v>
      </c>
    </row>
    <row r="831" spans="1:10" x14ac:dyDescent="0.3">
      <c r="A831" s="4" t="s">
        <v>5144</v>
      </c>
      <c r="B831" s="10">
        <v>17463</v>
      </c>
      <c r="C831">
        <v>17300</v>
      </c>
      <c r="E831" s="4" t="s">
        <v>31</v>
      </c>
      <c r="F831" s="4" t="s">
        <v>31</v>
      </c>
      <c r="H831" s="80" t="s">
        <v>32</v>
      </c>
      <c r="I831" s="11" t="s">
        <v>32</v>
      </c>
      <c r="J831" s="11" t="s">
        <v>32</v>
      </c>
    </row>
    <row r="832" spans="1:10" x14ac:dyDescent="0.3">
      <c r="A832" s="4" t="s">
        <v>5145</v>
      </c>
      <c r="B832" s="10">
        <v>17464</v>
      </c>
      <c r="C832">
        <v>17330</v>
      </c>
      <c r="E832" s="4" t="s">
        <v>31</v>
      </c>
      <c r="F832" s="4" t="s">
        <v>31</v>
      </c>
      <c r="H832" s="80" t="s">
        <v>33</v>
      </c>
      <c r="I832" s="11" t="s">
        <v>33</v>
      </c>
      <c r="J832" s="11" t="s">
        <v>33</v>
      </c>
    </row>
    <row r="833" spans="1:10" x14ac:dyDescent="0.3">
      <c r="A833" s="4" t="s">
        <v>5146</v>
      </c>
      <c r="B833" s="10">
        <v>17465</v>
      </c>
      <c r="C833">
        <v>17400</v>
      </c>
      <c r="E833" s="4" t="s">
        <v>31</v>
      </c>
      <c r="F833" s="4" t="s">
        <v>34</v>
      </c>
      <c r="H833" s="80" t="s">
        <v>33</v>
      </c>
      <c r="I833" s="11" t="s">
        <v>33</v>
      </c>
      <c r="J833" s="11" t="s">
        <v>33</v>
      </c>
    </row>
    <row r="834" spans="1:10" x14ac:dyDescent="0.3">
      <c r="A834" s="4" t="s">
        <v>5147</v>
      </c>
      <c r="B834" s="10">
        <v>17466</v>
      </c>
      <c r="C834">
        <v>17540</v>
      </c>
      <c r="E834" s="4" t="s">
        <v>31</v>
      </c>
      <c r="F834" s="4" t="s">
        <v>31</v>
      </c>
      <c r="H834" s="80" t="s">
        <v>32</v>
      </c>
      <c r="I834" s="11" t="s">
        <v>32</v>
      </c>
      <c r="J834" s="11" t="s">
        <v>32</v>
      </c>
    </row>
    <row r="835" spans="1:10" x14ac:dyDescent="0.3">
      <c r="A835" s="4" t="s">
        <v>5148</v>
      </c>
      <c r="B835" s="10">
        <v>17467</v>
      </c>
      <c r="C835">
        <v>17400</v>
      </c>
      <c r="E835" s="4" t="s">
        <v>31</v>
      </c>
      <c r="F835" s="4" t="s">
        <v>31</v>
      </c>
      <c r="H835" s="80" t="s">
        <v>33</v>
      </c>
      <c r="I835" s="11" t="s">
        <v>33</v>
      </c>
      <c r="J835" s="11" t="s">
        <v>33</v>
      </c>
    </row>
    <row r="836" spans="1:10" x14ac:dyDescent="0.3">
      <c r="A836" s="4" t="s">
        <v>5149</v>
      </c>
      <c r="B836" s="10">
        <v>17468</v>
      </c>
      <c r="C836">
        <v>17130</v>
      </c>
      <c r="E836" s="4" t="s">
        <v>31</v>
      </c>
      <c r="F836" s="4" t="s">
        <v>31</v>
      </c>
      <c r="H836" s="80" t="s">
        <v>33</v>
      </c>
      <c r="I836" s="11" t="s">
        <v>33</v>
      </c>
      <c r="J836" s="11" t="s">
        <v>33</v>
      </c>
    </row>
    <row r="837" spans="1:10" x14ac:dyDescent="0.3">
      <c r="A837" s="4" t="s">
        <v>5150</v>
      </c>
      <c r="B837" s="10">
        <v>17469</v>
      </c>
      <c r="C837">
        <v>17260</v>
      </c>
      <c r="E837" s="4" t="s">
        <v>31</v>
      </c>
      <c r="F837" s="4" t="s">
        <v>31</v>
      </c>
      <c r="H837" s="80" t="s">
        <v>32</v>
      </c>
      <c r="I837" s="11" t="s">
        <v>33</v>
      </c>
      <c r="J837" s="11" t="s">
        <v>33</v>
      </c>
    </row>
    <row r="838" spans="1:10" x14ac:dyDescent="0.3">
      <c r="A838" s="4" t="s">
        <v>5151</v>
      </c>
      <c r="B838" s="10">
        <v>17470</v>
      </c>
      <c r="C838">
        <v>17770</v>
      </c>
      <c r="E838" s="4" t="s">
        <v>31</v>
      </c>
      <c r="F838" s="4" t="s">
        <v>31</v>
      </c>
      <c r="H838" s="80" t="s">
        <v>32</v>
      </c>
      <c r="I838" s="11" t="s">
        <v>32</v>
      </c>
      <c r="J838" s="11" t="s">
        <v>32</v>
      </c>
    </row>
    <row r="839" spans="1:10" x14ac:dyDescent="0.3">
      <c r="A839" s="4" t="s">
        <v>5152</v>
      </c>
      <c r="B839" s="10">
        <v>17471</v>
      </c>
      <c r="C839">
        <v>17470</v>
      </c>
      <c r="E839" s="4" t="s">
        <v>31</v>
      </c>
      <c r="F839" s="4" t="s">
        <v>31</v>
      </c>
      <c r="H839" s="80" t="s">
        <v>33</v>
      </c>
      <c r="I839" s="11" t="s">
        <v>33</v>
      </c>
      <c r="J839" s="11" t="s">
        <v>33</v>
      </c>
    </row>
    <row r="840" spans="1:10" x14ac:dyDescent="0.3">
      <c r="A840" s="4" t="s">
        <v>5153</v>
      </c>
      <c r="B840" s="10">
        <v>17472</v>
      </c>
      <c r="C840">
        <v>17230</v>
      </c>
      <c r="E840" s="4" t="s">
        <v>31</v>
      </c>
      <c r="F840" s="4" t="s">
        <v>31</v>
      </c>
      <c r="H840" s="80" t="s">
        <v>32</v>
      </c>
      <c r="I840" s="11" t="s">
        <v>32</v>
      </c>
      <c r="J840" s="11" t="s">
        <v>32</v>
      </c>
    </row>
    <row r="841" spans="1:10" x14ac:dyDescent="0.3">
      <c r="A841" s="4" t="s">
        <v>5154</v>
      </c>
      <c r="B841" s="10">
        <v>17473</v>
      </c>
      <c r="C841">
        <v>17470</v>
      </c>
      <c r="E841" s="4" t="s">
        <v>31</v>
      </c>
      <c r="F841" s="4" t="s">
        <v>31</v>
      </c>
      <c r="H841" s="80" t="s">
        <v>33</v>
      </c>
      <c r="I841" s="11" t="s">
        <v>33</v>
      </c>
      <c r="J841" s="11" t="s">
        <v>33</v>
      </c>
    </row>
    <row r="842" spans="1:10" x14ac:dyDescent="0.3">
      <c r="A842" s="4" t="s">
        <v>5155</v>
      </c>
      <c r="B842" s="10">
        <v>17474</v>
      </c>
      <c r="C842">
        <v>17330</v>
      </c>
      <c r="E842" s="4" t="s">
        <v>31</v>
      </c>
      <c r="F842" s="4" t="s">
        <v>34</v>
      </c>
      <c r="H842" s="80" t="s">
        <v>33</v>
      </c>
      <c r="I842" s="11" t="s">
        <v>33</v>
      </c>
      <c r="J842" s="11" t="s">
        <v>33</v>
      </c>
    </row>
    <row r="843" spans="1:10" x14ac:dyDescent="0.3">
      <c r="A843" s="4" t="s">
        <v>5156</v>
      </c>
      <c r="B843" s="10">
        <v>17476</v>
      </c>
      <c r="C843">
        <v>17500</v>
      </c>
      <c r="E843" s="4" t="s">
        <v>31</v>
      </c>
      <c r="F843" s="4" t="s">
        <v>31</v>
      </c>
      <c r="H843" s="80" t="s">
        <v>33</v>
      </c>
      <c r="I843" s="11" t="s">
        <v>33</v>
      </c>
      <c r="J843" s="11" t="s">
        <v>33</v>
      </c>
    </row>
    <row r="844" spans="1:10" x14ac:dyDescent="0.3">
      <c r="A844" s="4" t="s">
        <v>5157</v>
      </c>
      <c r="B844" s="10">
        <v>17477</v>
      </c>
      <c r="C844">
        <v>17510</v>
      </c>
      <c r="E844" s="4" t="s">
        <v>31</v>
      </c>
      <c r="F844" s="4" t="s">
        <v>31</v>
      </c>
      <c r="H844" s="80" t="s">
        <v>33</v>
      </c>
      <c r="I844" s="11" t="s">
        <v>33</v>
      </c>
      <c r="J844" s="11" t="s">
        <v>33</v>
      </c>
    </row>
    <row r="845" spans="1:10" x14ac:dyDescent="0.3">
      <c r="A845" s="4" t="s">
        <v>5158</v>
      </c>
      <c r="B845" s="10">
        <v>17478</v>
      </c>
      <c r="C845">
        <v>17510</v>
      </c>
      <c r="E845" s="4" t="s">
        <v>31</v>
      </c>
      <c r="F845" s="4" t="s">
        <v>31</v>
      </c>
      <c r="H845" s="80" t="s">
        <v>33</v>
      </c>
      <c r="I845" s="11" t="s">
        <v>33</v>
      </c>
      <c r="J845" s="11" t="s">
        <v>33</v>
      </c>
    </row>
    <row r="846" spans="1:10" x14ac:dyDescent="0.3">
      <c r="A846" s="4" t="s">
        <v>5159</v>
      </c>
      <c r="B846" s="10">
        <v>17479</v>
      </c>
      <c r="C846">
        <v>17260</v>
      </c>
      <c r="E846" s="4" t="s">
        <v>31</v>
      </c>
      <c r="F846" s="4" t="s">
        <v>31</v>
      </c>
      <c r="H846" s="80" t="s">
        <v>32</v>
      </c>
      <c r="I846" s="11" t="s">
        <v>33</v>
      </c>
      <c r="J846" s="11" t="s">
        <v>33</v>
      </c>
    </row>
    <row r="847" spans="1:10" x14ac:dyDescent="0.3">
      <c r="A847" s="4" t="s">
        <v>5160</v>
      </c>
      <c r="B847" s="10">
        <v>17480</v>
      </c>
      <c r="C847">
        <v>17290</v>
      </c>
      <c r="E847" s="4" t="s">
        <v>31</v>
      </c>
      <c r="F847" s="4" t="s">
        <v>31</v>
      </c>
      <c r="H847" s="80" t="s">
        <v>32</v>
      </c>
      <c r="I847" s="11" t="s">
        <v>32</v>
      </c>
      <c r="J847" s="11" t="s">
        <v>32</v>
      </c>
    </row>
    <row r="848" spans="1:10" x14ac:dyDescent="0.3">
      <c r="A848" s="4" t="s">
        <v>5161</v>
      </c>
      <c r="B848" s="10">
        <v>17481</v>
      </c>
      <c r="C848">
        <v>17400</v>
      </c>
      <c r="E848" s="4" t="s">
        <v>34</v>
      </c>
      <c r="F848" s="4" t="s">
        <v>34</v>
      </c>
      <c r="H848" s="80" t="s">
        <v>33</v>
      </c>
      <c r="I848" s="11" t="s">
        <v>33</v>
      </c>
      <c r="J848" s="11" t="s">
        <v>33</v>
      </c>
    </row>
    <row r="849" spans="1:10" x14ac:dyDescent="0.3">
      <c r="A849" s="4" t="s">
        <v>5162</v>
      </c>
      <c r="B849" s="10">
        <v>17482</v>
      </c>
      <c r="C849">
        <v>17700</v>
      </c>
      <c r="E849" s="4" t="s">
        <v>31</v>
      </c>
      <c r="F849" s="4" t="s">
        <v>31</v>
      </c>
      <c r="H849" s="80" t="s">
        <v>32</v>
      </c>
      <c r="I849" s="11" t="s">
        <v>32</v>
      </c>
      <c r="J849" s="11" t="s">
        <v>32</v>
      </c>
    </row>
    <row r="850" spans="1:10" x14ac:dyDescent="0.3">
      <c r="A850" s="4" t="s">
        <v>5163</v>
      </c>
      <c r="B850" s="10">
        <v>17483</v>
      </c>
      <c r="C850">
        <v>17340</v>
      </c>
      <c r="E850" s="4" t="s">
        <v>31</v>
      </c>
      <c r="F850" s="4" t="s">
        <v>31</v>
      </c>
      <c r="H850" s="80" t="s">
        <v>32</v>
      </c>
      <c r="I850" s="11" t="s">
        <v>32</v>
      </c>
      <c r="J850" s="11" t="s">
        <v>32</v>
      </c>
    </row>
    <row r="851" spans="1:10" x14ac:dyDescent="0.3">
      <c r="A851" s="4" t="s">
        <v>5164</v>
      </c>
      <c r="B851" s="10">
        <v>17484</v>
      </c>
      <c r="C851">
        <v>17730</v>
      </c>
      <c r="E851" s="4" t="s">
        <v>31</v>
      </c>
      <c r="F851" s="4" t="s">
        <v>34</v>
      </c>
      <c r="H851" s="80" t="s">
        <v>32</v>
      </c>
      <c r="I851" s="11" t="s">
        <v>32</v>
      </c>
      <c r="J851" s="11" t="s">
        <v>32</v>
      </c>
    </row>
    <row r="852" spans="1:10" x14ac:dyDescent="0.3">
      <c r="A852" s="4" t="s">
        <v>5165</v>
      </c>
      <c r="B852" s="10">
        <v>17485</v>
      </c>
      <c r="C852">
        <v>17370</v>
      </c>
      <c r="E852" s="4" t="s">
        <v>31</v>
      </c>
      <c r="F852" s="4" t="s">
        <v>31</v>
      </c>
      <c r="H852" s="80" t="s">
        <v>32</v>
      </c>
      <c r="I852" s="11" t="s">
        <v>32</v>
      </c>
      <c r="J852" s="11" t="s">
        <v>32</v>
      </c>
    </row>
    <row r="853" spans="1:10" x14ac:dyDescent="0.3">
      <c r="A853" s="4" t="s">
        <v>5166</v>
      </c>
      <c r="B853" s="10">
        <v>17486</v>
      </c>
      <c r="C853">
        <v>17840</v>
      </c>
      <c r="E853" s="4" t="s">
        <v>31</v>
      </c>
      <c r="F853" s="4" t="s">
        <v>31</v>
      </c>
      <c r="H853" s="80" t="s">
        <v>32</v>
      </c>
      <c r="I853" s="11" t="s">
        <v>32</v>
      </c>
      <c r="J853" s="11" t="s">
        <v>32</v>
      </c>
    </row>
    <row r="854" spans="1:10" x14ac:dyDescent="0.3">
      <c r="A854" s="4" t="s">
        <v>5167</v>
      </c>
      <c r="B854" s="10">
        <v>19001</v>
      </c>
      <c r="C854">
        <v>19260</v>
      </c>
      <c r="E854" s="4" t="s">
        <v>31</v>
      </c>
      <c r="F854" s="4" t="s">
        <v>31</v>
      </c>
      <c r="H854" s="80" t="s">
        <v>33</v>
      </c>
      <c r="I854" s="11" t="s">
        <v>33</v>
      </c>
      <c r="J854" s="11" t="s">
        <v>33</v>
      </c>
    </row>
    <row r="855" spans="1:10" x14ac:dyDescent="0.3">
      <c r="A855" s="4" t="s">
        <v>5168</v>
      </c>
      <c r="B855" s="10">
        <v>19002</v>
      </c>
      <c r="C855">
        <v>19200</v>
      </c>
      <c r="E855" s="4" t="s">
        <v>31</v>
      </c>
      <c r="F855" s="4" t="s">
        <v>31</v>
      </c>
      <c r="H855" s="80" t="s">
        <v>33</v>
      </c>
      <c r="I855" s="11" t="s">
        <v>33</v>
      </c>
      <c r="J855" s="11" t="s">
        <v>33</v>
      </c>
    </row>
    <row r="856" spans="1:10" x14ac:dyDescent="0.3">
      <c r="A856" s="4" t="s">
        <v>5169</v>
      </c>
      <c r="B856" s="10">
        <v>19003</v>
      </c>
      <c r="C856">
        <v>19190</v>
      </c>
      <c r="E856" s="4" t="s">
        <v>31</v>
      </c>
      <c r="F856" s="4" t="s">
        <v>31</v>
      </c>
      <c r="H856" s="80" t="s">
        <v>33</v>
      </c>
      <c r="I856" s="11" t="s">
        <v>33</v>
      </c>
      <c r="J856" s="11" t="s">
        <v>33</v>
      </c>
    </row>
    <row r="857" spans="1:10" x14ac:dyDescent="0.3">
      <c r="A857" s="4" t="s">
        <v>5170</v>
      </c>
      <c r="B857" s="10">
        <v>19004</v>
      </c>
      <c r="C857">
        <v>19380</v>
      </c>
      <c r="E857" s="4" t="s">
        <v>31</v>
      </c>
      <c r="F857" s="4" t="s">
        <v>31</v>
      </c>
      <c r="H857" s="80" t="s">
        <v>33</v>
      </c>
      <c r="I857" s="11" t="s">
        <v>33</v>
      </c>
      <c r="J857" s="11" t="s">
        <v>33</v>
      </c>
    </row>
    <row r="858" spans="1:10" x14ac:dyDescent="0.3">
      <c r="A858" s="4" t="s">
        <v>5171</v>
      </c>
      <c r="B858" s="10">
        <v>19005</v>
      </c>
      <c r="C858">
        <v>19240</v>
      </c>
      <c r="E858" s="4" t="s">
        <v>31</v>
      </c>
      <c r="F858" s="4" t="s">
        <v>31</v>
      </c>
      <c r="H858" s="80" t="s">
        <v>32</v>
      </c>
      <c r="I858" s="11" t="s">
        <v>32</v>
      </c>
      <c r="J858" s="11" t="s">
        <v>32</v>
      </c>
    </row>
    <row r="859" spans="1:10" x14ac:dyDescent="0.3">
      <c r="A859" s="4" t="s">
        <v>5172</v>
      </c>
      <c r="B859" s="10">
        <v>19006</v>
      </c>
      <c r="C859">
        <v>19200</v>
      </c>
      <c r="E859" s="4" t="s">
        <v>31</v>
      </c>
      <c r="F859" s="4" t="s">
        <v>31</v>
      </c>
      <c r="H859" s="80" t="s">
        <v>33</v>
      </c>
      <c r="I859" s="11" t="s">
        <v>33</v>
      </c>
      <c r="J859" s="11" t="s">
        <v>33</v>
      </c>
    </row>
    <row r="860" spans="1:10" x14ac:dyDescent="0.3">
      <c r="A860" s="4" t="s">
        <v>5173</v>
      </c>
      <c r="B860" s="10">
        <v>19007</v>
      </c>
      <c r="C860">
        <v>19120</v>
      </c>
      <c r="E860" s="4" t="s">
        <v>31</v>
      </c>
      <c r="F860" s="4" t="s">
        <v>31</v>
      </c>
      <c r="H860" s="80" t="s">
        <v>33</v>
      </c>
      <c r="I860" s="11" t="s">
        <v>33</v>
      </c>
      <c r="J860" s="11" t="s">
        <v>33</v>
      </c>
    </row>
    <row r="861" spans="1:10" x14ac:dyDescent="0.3">
      <c r="A861" s="4" t="s">
        <v>5174</v>
      </c>
      <c r="B861" s="10">
        <v>19008</v>
      </c>
      <c r="C861">
        <v>19250</v>
      </c>
      <c r="E861" s="4" t="s">
        <v>31</v>
      </c>
      <c r="F861" s="4" t="s">
        <v>31</v>
      </c>
      <c r="H861" s="80" t="s">
        <v>33</v>
      </c>
      <c r="I861" s="11" t="s">
        <v>33</v>
      </c>
      <c r="J861" s="11" t="s">
        <v>33</v>
      </c>
    </row>
    <row r="862" spans="1:10" x14ac:dyDescent="0.3">
      <c r="A862" s="4" t="s">
        <v>5175</v>
      </c>
      <c r="B862" s="10">
        <v>19009</v>
      </c>
      <c r="C862">
        <v>19000</v>
      </c>
      <c r="E862" s="4" t="s">
        <v>31</v>
      </c>
      <c r="F862" s="4" t="s">
        <v>31</v>
      </c>
      <c r="H862" s="80" t="s">
        <v>33</v>
      </c>
      <c r="I862" s="11" t="s">
        <v>5176</v>
      </c>
      <c r="J862" s="11" t="s">
        <v>5177</v>
      </c>
    </row>
    <row r="863" spans="1:10" x14ac:dyDescent="0.3">
      <c r="A863" s="4" t="s">
        <v>5178</v>
      </c>
      <c r="B863" s="10">
        <v>19010</v>
      </c>
      <c r="C863">
        <v>19400</v>
      </c>
      <c r="E863" s="4" t="s">
        <v>31</v>
      </c>
      <c r="F863" s="4" t="s">
        <v>31</v>
      </c>
      <c r="H863" s="80" t="s">
        <v>33</v>
      </c>
      <c r="I863" s="11" t="s">
        <v>33</v>
      </c>
      <c r="J863" s="11" t="s">
        <v>33</v>
      </c>
    </row>
    <row r="864" spans="1:10" x14ac:dyDescent="0.3">
      <c r="A864" s="4" t="s">
        <v>5179</v>
      </c>
      <c r="B864" s="10">
        <v>19011</v>
      </c>
      <c r="C864">
        <v>19230</v>
      </c>
      <c r="E864" s="4" t="s">
        <v>34</v>
      </c>
      <c r="F864" s="4" t="s">
        <v>34</v>
      </c>
      <c r="H864" s="80" t="s">
        <v>33</v>
      </c>
      <c r="I864" s="11" t="s">
        <v>33</v>
      </c>
      <c r="J864" s="11" t="s">
        <v>33</v>
      </c>
    </row>
    <row r="865" spans="1:10" x14ac:dyDescent="0.3">
      <c r="A865" s="4" t="s">
        <v>5180</v>
      </c>
      <c r="B865" s="10">
        <v>19012</v>
      </c>
      <c r="C865">
        <v>19120</v>
      </c>
      <c r="E865" s="4" t="s">
        <v>31</v>
      </c>
      <c r="F865" s="4" t="s">
        <v>31</v>
      </c>
      <c r="H865" s="80" t="s">
        <v>33</v>
      </c>
      <c r="I865" s="11" t="s">
        <v>33</v>
      </c>
      <c r="J865" s="11" t="s">
        <v>33</v>
      </c>
    </row>
    <row r="866" spans="1:10" x14ac:dyDescent="0.3">
      <c r="A866" s="4" t="s">
        <v>5181</v>
      </c>
      <c r="B866" s="10">
        <v>19013</v>
      </c>
      <c r="C866">
        <v>19190</v>
      </c>
      <c r="E866" s="4" t="s">
        <v>31</v>
      </c>
      <c r="F866" s="4" t="s">
        <v>31</v>
      </c>
      <c r="H866" s="80" t="s">
        <v>33</v>
      </c>
      <c r="I866" s="11" t="s">
        <v>33</v>
      </c>
      <c r="J866" s="11" t="s">
        <v>33</v>
      </c>
    </row>
    <row r="867" spans="1:10" x14ac:dyDescent="0.3">
      <c r="A867" s="4" t="s">
        <v>5182</v>
      </c>
      <c r="B867" s="10">
        <v>19014</v>
      </c>
      <c r="C867">
        <v>19220</v>
      </c>
      <c r="E867" s="4" t="s">
        <v>31</v>
      </c>
      <c r="F867" s="4" t="s">
        <v>31</v>
      </c>
      <c r="H867" s="80" t="s">
        <v>33</v>
      </c>
      <c r="I867" s="11" t="s">
        <v>33</v>
      </c>
      <c r="J867" s="11" t="s">
        <v>33</v>
      </c>
    </row>
    <row r="868" spans="1:10" x14ac:dyDescent="0.3">
      <c r="A868" s="4" t="s">
        <v>5183</v>
      </c>
      <c r="B868" s="10">
        <v>19015</v>
      </c>
      <c r="C868">
        <v>19310</v>
      </c>
      <c r="E868" s="4" t="s">
        <v>31</v>
      </c>
      <c r="F868" s="4" t="s">
        <v>31</v>
      </c>
      <c r="H868" s="80" t="s">
        <v>32</v>
      </c>
      <c r="I868" s="11" t="s">
        <v>32</v>
      </c>
      <c r="J868" s="11" t="s">
        <v>32</v>
      </c>
    </row>
    <row r="869" spans="1:10" x14ac:dyDescent="0.3">
      <c r="A869" s="4" t="s">
        <v>5184</v>
      </c>
      <c r="B869" s="10">
        <v>19016</v>
      </c>
      <c r="C869">
        <v>19800</v>
      </c>
      <c r="E869" s="4" t="s">
        <v>34</v>
      </c>
      <c r="F869" s="4" t="s">
        <v>31</v>
      </c>
      <c r="H869" s="80" t="s">
        <v>33</v>
      </c>
      <c r="I869" s="11" t="s">
        <v>5176</v>
      </c>
      <c r="J869" s="11" t="s">
        <v>5177</v>
      </c>
    </row>
    <row r="870" spans="1:10" x14ac:dyDescent="0.3">
      <c r="A870" s="4" t="s">
        <v>5185</v>
      </c>
      <c r="B870" s="10">
        <v>19017</v>
      </c>
      <c r="C870">
        <v>19430</v>
      </c>
      <c r="E870" s="4" t="s">
        <v>31</v>
      </c>
      <c r="F870" s="4" t="s">
        <v>31</v>
      </c>
      <c r="H870" s="80" t="s">
        <v>33</v>
      </c>
      <c r="I870" s="11" t="s">
        <v>33</v>
      </c>
      <c r="J870" s="11" t="s">
        <v>33</v>
      </c>
    </row>
    <row r="871" spans="1:10" x14ac:dyDescent="0.3">
      <c r="A871" s="4" t="s">
        <v>5186</v>
      </c>
      <c r="B871" s="10">
        <v>19018</v>
      </c>
      <c r="C871">
        <v>19220</v>
      </c>
      <c r="E871" s="4" t="s">
        <v>31</v>
      </c>
      <c r="F871" s="4" t="s">
        <v>31</v>
      </c>
      <c r="H871" s="80" t="s">
        <v>33</v>
      </c>
      <c r="I871" s="11" t="s">
        <v>33</v>
      </c>
      <c r="J871" s="11" t="s">
        <v>33</v>
      </c>
    </row>
    <row r="872" spans="1:10" x14ac:dyDescent="0.3">
      <c r="A872" s="4" t="s">
        <v>5187</v>
      </c>
      <c r="B872" s="10">
        <v>19019</v>
      </c>
      <c r="C872">
        <v>19120</v>
      </c>
      <c r="E872" s="4" t="s">
        <v>31</v>
      </c>
      <c r="F872" s="4" t="s">
        <v>31</v>
      </c>
      <c r="H872" s="80" t="s">
        <v>33</v>
      </c>
      <c r="I872" s="11" t="s">
        <v>33</v>
      </c>
      <c r="J872" s="11" t="s">
        <v>33</v>
      </c>
    </row>
    <row r="873" spans="1:10" x14ac:dyDescent="0.3">
      <c r="A873" s="4" t="s">
        <v>5188</v>
      </c>
      <c r="B873" s="10">
        <v>19020</v>
      </c>
      <c r="C873">
        <v>19390</v>
      </c>
      <c r="E873" s="4" t="s">
        <v>31</v>
      </c>
      <c r="F873" s="4" t="s">
        <v>31</v>
      </c>
      <c r="H873" s="80" t="s">
        <v>33</v>
      </c>
      <c r="I873" s="11" t="s">
        <v>5176</v>
      </c>
      <c r="J873" s="11" t="s">
        <v>5177</v>
      </c>
    </row>
    <row r="874" spans="1:10" x14ac:dyDescent="0.3">
      <c r="A874" s="4" t="s">
        <v>5189</v>
      </c>
      <c r="B874" s="10">
        <v>19021</v>
      </c>
      <c r="C874">
        <v>19290</v>
      </c>
      <c r="E874" s="4" t="s">
        <v>31</v>
      </c>
      <c r="F874" s="4" t="s">
        <v>31</v>
      </c>
      <c r="H874" s="80" t="s">
        <v>33</v>
      </c>
      <c r="I874" s="11" t="s">
        <v>33</v>
      </c>
      <c r="J874" s="11" t="s">
        <v>33</v>
      </c>
    </row>
    <row r="875" spans="1:10" x14ac:dyDescent="0.3">
      <c r="A875" s="4" t="s">
        <v>5190</v>
      </c>
      <c r="B875" s="10">
        <v>19022</v>
      </c>
      <c r="C875">
        <v>19510</v>
      </c>
      <c r="E875" s="4" t="s">
        <v>31</v>
      </c>
      <c r="F875" s="4" t="s">
        <v>31</v>
      </c>
      <c r="H875" s="80" t="s">
        <v>33</v>
      </c>
      <c r="I875" s="11" t="s">
        <v>33</v>
      </c>
      <c r="J875" s="11" t="s">
        <v>33</v>
      </c>
    </row>
    <row r="876" spans="1:10" x14ac:dyDescent="0.3">
      <c r="A876" s="4" t="s">
        <v>5191</v>
      </c>
      <c r="B876" s="10">
        <v>19023</v>
      </c>
      <c r="C876">
        <v>19190</v>
      </c>
      <c r="E876" s="4" t="s">
        <v>31</v>
      </c>
      <c r="F876" s="4" t="s">
        <v>31</v>
      </c>
      <c r="H876" s="80" t="s">
        <v>33</v>
      </c>
      <c r="I876" s="11" t="s">
        <v>33</v>
      </c>
      <c r="J876" s="11" t="s">
        <v>33</v>
      </c>
    </row>
    <row r="877" spans="1:10" x14ac:dyDescent="0.3">
      <c r="A877" s="4" t="s">
        <v>5192</v>
      </c>
      <c r="B877" s="10">
        <v>19024</v>
      </c>
      <c r="C877">
        <v>19230</v>
      </c>
      <c r="E877" s="4" t="s">
        <v>31</v>
      </c>
      <c r="F877" s="4" t="s">
        <v>31</v>
      </c>
      <c r="H877" s="80" t="s">
        <v>33</v>
      </c>
      <c r="I877" s="11" t="s">
        <v>33</v>
      </c>
      <c r="J877" s="11" t="s">
        <v>33</v>
      </c>
    </row>
    <row r="878" spans="1:10" x14ac:dyDescent="0.3">
      <c r="A878" s="4" t="s">
        <v>5193</v>
      </c>
      <c r="B878" s="10">
        <v>19025</v>
      </c>
      <c r="C878">
        <v>19230</v>
      </c>
      <c r="E878" s="4" t="s">
        <v>31</v>
      </c>
      <c r="F878" s="4" t="s">
        <v>31</v>
      </c>
      <c r="H878" s="80" t="s">
        <v>33</v>
      </c>
      <c r="I878" s="11" t="s">
        <v>33</v>
      </c>
      <c r="J878" s="11" t="s">
        <v>33</v>
      </c>
    </row>
    <row r="879" spans="1:10" x14ac:dyDescent="0.3">
      <c r="A879" s="4" t="s">
        <v>5194</v>
      </c>
      <c r="B879" s="10">
        <v>19026</v>
      </c>
      <c r="C879">
        <v>19120</v>
      </c>
      <c r="E879" s="4" t="s">
        <v>31</v>
      </c>
      <c r="F879" s="4" t="s">
        <v>31</v>
      </c>
      <c r="H879" s="80" t="s">
        <v>33</v>
      </c>
      <c r="I879" s="11" t="s">
        <v>33</v>
      </c>
      <c r="J879" s="11" t="s">
        <v>33</v>
      </c>
    </row>
    <row r="880" spans="1:10" x14ac:dyDescent="0.3">
      <c r="A880" s="4" t="s">
        <v>5195</v>
      </c>
      <c r="B880" s="10">
        <v>19027</v>
      </c>
      <c r="C880">
        <v>19170</v>
      </c>
      <c r="E880" s="4" t="s">
        <v>31</v>
      </c>
      <c r="F880" s="4" t="s">
        <v>31</v>
      </c>
      <c r="H880" s="80" t="s">
        <v>33</v>
      </c>
      <c r="I880" s="11" t="s">
        <v>33</v>
      </c>
      <c r="J880" s="11" t="s">
        <v>33</v>
      </c>
    </row>
    <row r="881" spans="1:10" x14ac:dyDescent="0.3">
      <c r="A881" s="4" t="s">
        <v>5196</v>
      </c>
      <c r="B881" s="10">
        <v>19028</v>
      </c>
      <c r="C881">
        <v>19110</v>
      </c>
      <c r="E881" s="4" t="s">
        <v>31</v>
      </c>
      <c r="F881" s="4" t="s">
        <v>34</v>
      </c>
      <c r="H881" s="80" t="s">
        <v>33</v>
      </c>
      <c r="I881" s="11" t="s">
        <v>33</v>
      </c>
      <c r="J881" s="11" t="s">
        <v>33</v>
      </c>
    </row>
    <row r="882" spans="1:10" x14ac:dyDescent="0.3">
      <c r="A882" s="4" t="s">
        <v>5197</v>
      </c>
      <c r="B882" s="10">
        <v>19029</v>
      </c>
      <c r="C882">
        <v>19500</v>
      </c>
      <c r="E882" s="4" t="s">
        <v>31</v>
      </c>
      <c r="F882" s="4" t="s">
        <v>31</v>
      </c>
      <c r="H882" s="80" t="s">
        <v>33</v>
      </c>
      <c r="I882" s="11" t="s">
        <v>33</v>
      </c>
      <c r="J882" s="11" t="s">
        <v>33</v>
      </c>
    </row>
    <row r="883" spans="1:10" x14ac:dyDescent="0.3">
      <c r="A883" s="4" t="s">
        <v>5198</v>
      </c>
      <c r="B883" s="10">
        <v>19030</v>
      </c>
      <c r="C883">
        <v>19310</v>
      </c>
      <c r="E883" s="4" t="s">
        <v>31</v>
      </c>
      <c r="F883" s="4" t="s">
        <v>31</v>
      </c>
      <c r="H883" s="80" t="s">
        <v>32</v>
      </c>
      <c r="I883" s="11" t="s">
        <v>32</v>
      </c>
      <c r="J883" s="11" t="s">
        <v>32</v>
      </c>
    </row>
    <row r="884" spans="1:10" x14ac:dyDescent="0.3">
      <c r="A884" s="4" t="s">
        <v>5199</v>
      </c>
      <c r="B884" s="10">
        <v>19031</v>
      </c>
      <c r="C884">
        <v>19100</v>
      </c>
      <c r="E884" s="4" t="s">
        <v>37</v>
      </c>
      <c r="F884" s="4" t="s">
        <v>34</v>
      </c>
      <c r="H884" s="80" t="s">
        <v>32</v>
      </c>
      <c r="I884" s="11" t="s">
        <v>32</v>
      </c>
      <c r="J884" s="11" t="s">
        <v>32</v>
      </c>
    </row>
    <row r="885" spans="1:10" x14ac:dyDescent="0.3">
      <c r="A885" s="4" t="s">
        <v>5200</v>
      </c>
      <c r="B885" s="10">
        <v>19032</v>
      </c>
      <c r="C885">
        <v>19120</v>
      </c>
      <c r="E885" s="4" t="s">
        <v>31</v>
      </c>
      <c r="F885" s="4" t="s">
        <v>31</v>
      </c>
      <c r="H885" s="80" t="s">
        <v>33</v>
      </c>
      <c r="I885" s="11" t="s">
        <v>33</v>
      </c>
      <c r="J885" s="11" t="s">
        <v>33</v>
      </c>
    </row>
    <row r="886" spans="1:10" x14ac:dyDescent="0.3">
      <c r="A886" s="4" t="s">
        <v>5201</v>
      </c>
      <c r="B886" s="10">
        <v>19033</v>
      </c>
      <c r="C886">
        <v>19170</v>
      </c>
      <c r="E886" s="4" t="s">
        <v>31</v>
      </c>
      <c r="F886" s="4" t="s">
        <v>31</v>
      </c>
      <c r="H886" s="80" t="s">
        <v>33</v>
      </c>
      <c r="I886" s="11" t="s">
        <v>33</v>
      </c>
      <c r="J886" s="11" t="s">
        <v>33</v>
      </c>
    </row>
    <row r="887" spans="1:10" x14ac:dyDescent="0.3">
      <c r="A887" s="4" t="s">
        <v>5202</v>
      </c>
      <c r="B887" s="10">
        <v>19034</v>
      </c>
      <c r="C887">
        <v>19430</v>
      </c>
      <c r="E887" s="4" t="s">
        <v>31</v>
      </c>
      <c r="F887" s="4" t="s">
        <v>31</v>
      </c>
      <c r="H887" s="80" t="s">
        <v>33</v>
      </c>
      <c r="I887" s="11" t="s">
        <v>33</v>
      </c>
      <c r="J887" s="11" t="s">
        <v>33</v>
      </c>
    </row>
    <row r="888" spans="1:10" x14ac:dyDescent="0.3">
      <c r="A888" s="4" t="s">
        <v>5203</v>
      </c>
      <c r="B888" s="10">
        <v>19035</v>
      </c>
      <c r="C888">
        <v>19350</v>
      </c>
      <c r="E888" s="4" t="s">
        <v>31</v>
      </c>
      <c r="F888" s="4" t="s">
        <v>31</v>
      </c>
      <c r="H888" s="80" t="s">
        <v>32</v>
      </c>
      <c r="I888" s="11" t="s">
        <v>32</v>
      </c>
      <c r="J888" s="11" t="s">
        <v>32</v>
      </c>
    </row>
    <row r="889" spans="1:10" x14ac:dyDescent="0.3">
      <c r="A889" s="4" t="s">
        <v>5204</v>
      </c>
      <c r="B889" s="10">
        <v>19036</v>
      </c>
      <c r="C889">
        <v>19370</v>
      </c>
      <c r="E889" s="4" t="s">
        <v>31</v>
      </c>
      <c r="F889" s="4" t="s">
        <v>31</v>
      </c>
      <c r="H889" s="80" t="s">
        <v>33</v>
      </c>
      <c r="I889" s="11" t="s">
        <v>33</v>
      </c>
      <c r="J889" s="11" t="s">
        <v>33</v>
      </c>
    </row>
    <row r="890" spans="1:10" x14ac:dyDescent="0.3">
      <c r="A890" s="4" t="s">
        <v>5205</v>
      </c>
      <c r="B890" s="10">
        <v>19037</v>
      </c>
      <c r="C890">
        <v>19450</v>
      </c>
      <c r="E890" s="4" t="s">
        <v>31</v>
      </c>
      <c r="F890" s="4" t="s">
        <v>31</v>
      </c>
      <c r="H890" s="80" t="s">
        <v>33</v>
      </c>
      <c r="I890" s="11" t="s">
        <v>32</v>
      </c>
      <c r="J890" s="11" t="s">
        <v>35</v>
      </c>
    </row>
    <row r="891" spans="1:10" x14ac:dyDescent="0.3">
      <c r="A891" s="4" t="s">
        <v>5206</v>
      </c>
      <c r="B891" s="10">
        <v>19038</v>
      </c>
      <c r="C891">
        <v>19330</v>
      </c>
      <c r="E891" s="4" t="s">
        <v>31</v>
      </c>
      <c r="F891" s="4" t="s">
        <v>31</v>
      </c>
      <c r="H891" s="80" t="s">
        <v>33</v>
      </c>
      <c r="I891" s="11" t="s">
        <v>32</v>
      </c>
      <c r="J891" s="11" t="s">
        <v>35</v>
      </c>
    </row>
    <row r="892" spans="1:10" x14ac:dyDescent="0.3">
      <c r="A892" s="4" t="s">
        <v>5207</v>
      </c>
      <c r="B892" s="10">
        <v>19039</v>
      </c>
      <c r="C892">
        <v>19320</v>
      </c>
      <c r="E892" s="4" t="s">
        <v>31</v>
      </c>
      <c r="F892" s="4" t="s">
        <v>31</v>
      </c>
      <c r="H892" s="80" t="s">
        <v>33</v>
      </c>
      <c r="I892" s="11" t="s">
        <v>33</v>
      </c>
      <c r="J892" s="11" t="s">
        <v>33</v>
      </c>
    </row>
    <row r="893" spans="1:10" x14ac:dyDescent="0.3">
      <c r="A893" s="4" t="s">
        <v>5208</v>
      </c>
      <c r="B893" s="10">
        <v>19040</v>
      </c>
      <c r="C893">
        <v>19320</v>
      </c>
      <c r="E893" s="4" t="s">
        <v>31</v>
      </c>
      <c r="F893" s="4" t="s">
        <v>31</v>
      </c>
      <c r="H893" s="80" t="s">
        <v>33</v>
      </c>
      <c r="I893" s="11" t="s">
        <v>5176</v>
      </c>
      <c r="J893" s="11" t="s">
        <v>5177</v>
      </c>
    </row>
    <row r="894" spans="1:10" x14ac:dyDescent="0.3">
      <c r="A894" s="4" t="s">
        <v>5209</v>
      </c>
      <c r="B894" s="10">
        <v>19041</v>
      </c>
      <c r="C894">
        <v>19150</v>
      </c>
      <c r="E894" s="4" t="s">
        <v>31</v>
      </c>
      <c r="F894" s="4" t="s">
        <v>31</v>
      </c>
      <c r="H894" s="80" t="s">
        <v>33</v>
      </c>
      <c r="I894" s="11" t="s">
        <v>5176</v>
      </c>
      <c r="J894" s="11" t="s">
        <v>5177</v>
      </c>
    </row>
    <row r="895" spans="1:10" x14ac:dyDescent="0.3">
      <c r="A895" s="4" t="s">
        <v>5210</v>
      </c>
      <c r="B895" s="10">
        <v>19042</v>
      </c>
      <c r="C895">
        <v>19330</v>
      </c>
      <c r="E895" s="4" t="s">
        <v>31</v>
      </c>
      <c r="F895" s="4" t="s">
        <v>31</v>
      </c>
      <c r="H895" s="80" t="s">
        <v>33</v>
      </c>
      <c r="I895" s="11" t="s">
        <v>32</v>
      </c>
      <c r="J895" s="11" t="s">
        <v>35</v>
      </c>
    </row>
    <row r="896" spans="1:10" x14ac:dyDescent="0.3">
      <c r="A896" s="4" t="s">
        <v>5211</v>
      </c>
      <c r="B896" s="10">
        <v>19043</v>
      </c>
      <c r="C896">
        <v>19360</v>
      </c>
      <c r="E896" s="4" t="s">
        <v>31</v>
      </c>
      <c r="F896" s="4" t="s">
        <v>31</v>
      </c>
      <c r="H896" s="80" t="s">
        <v>32</v>
      </c>
      <c r="I896" s="11" t="s">
        <v>32</v>
      </c>
      <c r="J896" s="11" t="s">
        <v>32</v>
      </c>
    </row>
    <row r="897" spans="1:10" x14ac:dyDescent="0.3">
      <c r="A897" s="4" t="s">
        <v>5212</v>
      </c>
      <c r="B897" s="10">
        <v>19044</v>
      </c>
      <c r="C897">
        <v>19120</v>
      </c>
      <c r="E897" s="4" t="s">
        <v>31</v>
      </c>
      <c r="F897" s="4" t="s">
        <v>31</v>
      </c>
      <c r="H897" s="80" t="s">
        <v>33</v>
      </c>
      <c r="I897" s="11" t="s">
        <v>33</v>
      </c>
      <c r="J897" s="11" t="s">
        <v>33</v>
      </c>
    </row>
    <row r="898" spans="1:10" x14ac:dyDescent="0.3">
      <c r="A898" s="4" t="s">
        <v>5213</v>
      </c>
      <c r="B898" s="10">
        <v>19045</v>
      </c>
      <c r="C898">
        <v>19430</v>
      </c>
      <c r="E898" s="4" t="s">
        <v>31</v>
      </c>
      <c r="F898" s="4" t="s">
        <v>31</v>
      </c>
      <c r="H898" s="80" t="s">
        <v>33</v>
      </c>
      <c r="I898" s="11" t="s">
        <v>33</v>
      </c>
      <c r="J898" s="11" t="s">
        <v>33</v>
      </c>
    </row>
    <row r="899" spans="1:10" x14ac:dyDescent="0.3">
      <c r="A899" s="4" t="s">
        <v>5214</v>
      </c>
      <c r="B899" s="10">
        <v>19046</v>
      </c>
      <c r="C899">
        <v>19300</v>
      </c>
      <c r="E899" s="4" t="s">
        <v>31</v>
      </c>
      <c r="F899" s="4" t="s">
        <v>31</v>
      </c>
      <c r="H899" s="80" t="s">
        <v>33</v>
      </c>
      <c r="I899" s="11" t="s">
        <v>33</v>
      </c>
      <c r="J899" s="11" t="s">
        <v>33</v>
      </c>
    </row>
    <row r="900" spans="1:10" x14ac:dyDescent="0.3">
      <c r="A900" s="4" t="s">
        <v>5215</v>
      </c>
      <c r="B900" s="10">
        <v>19047</v>
      </c>
      <c r="C900">
        <v>19600</v>
      </c>
      <c r="E900" s="4" t="s">
        <v>31</v>
      </c>
      <c r="F900" s="4" t="s">
        <v>34</v>
      </c>
      <c r="H900" s="80" t="s">
        <v>32</v>
      </c>
      <c r="I900" s="11" t="s">
        <v>32</v>
      </c>
      <c r="J900" s="11" t="s">
        <v>32</v>
      </c>
    </row>
    <row r="901" spans="1:10" x14ac:dyDescent="0.3">
      <c r="A901" s="4" t="s">
        <v>5216</v>
      </c>
      <c r="B901" s="10">
        <v>19048</v>
      </c>
      <c r="C901">
        <v>19190</v>
      </c>
      <c r="E901" s="4" t="s">
        <v>31</v>
      </c>
      <c r="F901" s="4" t="s">
        <v>31</v>
      </c>
      <c r="H901" s="80" t="s">
        <v>33</v>
      </c>
      <c r="I901" s="11" t="s">
        <v>5176</v>
      </c>
      <c r="J901" s="11" t="s">
        <v>5177</v>
      </c>
    </row>
    <row r="902" spans="1:10" x14ac:dyDescent="0.3">
      <c r="A902" s="4" t="s">
        <v>5217</v>
      </c>
      <c r="B902" s="10">
        <v>19049</v>
      </c>
      <c r="C902">
        <v>19600</v>
      </c>
      <c r="E902" s="4" t="s">
        <v>34</v>
      </c>
      <c r="F902" s="4" t="s">
        <v>34</v>
      </c>
      <c r="H902" s="80" t="s">
        <v>32</v>
      </c>
      <c r="I902" s="11" t="s">
        <v>32</v>
      </c>
      <c r="J902" s="11" t="s">
        <v>32</v>
      </c>
    </row>
    <row r="903" spans="1:10" x14ac:dyDescent="0.3">
      <c r="A903" s="4" t="s">
        <v>5218</v>
      </c>
      <c r="B903" s="10">
        <v>19050</v>
      </c>
      <c r="C903">
        <v>19500</v>
      </c>
      <c r="E903" s="4" t="s">
        <v>31</v>
      </c>
      <c r="F903" s="4" t="s">
        <v>31</v>
      </c>
      <c r="H903" s="80" t="s">
        <v>33</v>
      </c>
      <c r="I903" s="11" t="s">
        <v>33</v>
      </c>
      <c r="J903" s="11" t="s">
        <v>33</v>
      </c>
    </row>
    <row r="904" spans="1:10" x14ac:dyDescent="0.3">
      <c r="A904" s="4" t="s">
        <v>5219</v>
      </c>
      <c r="B904" s="10">
        <v>19051</v>
      </c>
      <c r="C904">
        <v>19390</v>
      </c>
      <c r="E904" s="4" t="s">
        <v>31</v>
      </c>
      <c r="F904" s="4" t="s">
        <v>31</v>
      </c>
      <c r="H904" s="80" t="s">
        <v>33</v>
      </c>
      <c r="I904" s="11" t="s">
        <v>33</v>
      </c>
      <c r="J904" s="11" t="s">
        <v>33</v>
      </c>
    </row>
    <row r="905" spans="1:10" x14ac:dyDescent="0.3">
      <c r="A905" s="4" t="s">
        <v>5220</v>
      </c>
      <c r="B905" s="10">
        <v>19052</v>
      </c>
      <c r="C905">
        <v>19290</v>
      </c>
      <c r="E905" s="4" t="s">
        <v>31</v>
      </c>
      <c r="F905" s="4" t="s">
        <v>31</v>
      </c>
      <c r="H905" s="80" t="s">
        <v>33</v>
      </c>
      <c r="I905" s="11" t="s">
        <v>33</v>
      </c>
      <c r="J905" s="11" t="s">
        <v>33</v>
      </c>
    </row>
    <row r="906" spans="1:10" x14ac:dyDescent="0.3">
      <c r="A906" s="4" t="s">
        <v>5221</v>
      </c>
      <c r="B906" s="10">
        <v>19053</v>
      </c>
      <c r="C906">
        <v>19200</v>
      </c>
      <c r="E906" s="4" t="s">
        <v>31</v>
      </c>
      <c r="F906" s="4" t="s">
        <v>31</v>
      </c>
      <c r="H906" s="80" t="s">
        <v>33</v>
      </c>
      <c r="I906" s="11" t="s">
        <v>33</v>
      </c>
      <c r="J906" s="11" t="s">
        <v>33</v>
      </c>
    </row>
    <row r="907" spans="1:10" x14ac:dyDescent="0.3">
      <c r="A907" s="4" t="s">
        <v>5222</v>
      </c>
      <c r="B907" s="10">
        <v>19054</v>
      </c>
      <c r="C907">
        <v>19120</v>
      </c>
      <c r="E907" s="4" t="s">
        <v>31</v>
      </c>
      <c r="F907" s="4" t="s">
        <v>31</v>
      </c>
      <c r="H907" s="80" t="s">
        <v>33</v>
      </c>
      <c r="I907" s="11" t="s">
        <v>33</v>
      </c>
      <c r="J907" s="11" t="s">
        <v>33</v>
      </c>
    </row>
    <row r="908" spans="1:10" x14ac:dyDescent="0.3">
      <c r="A908" s="4" t="s">
        <v>5223</v>
      </c>
      <c r="B908" s="10">
        <v>19055</v>
      </c>
      <c r="C908">
        <v>19160</v>
      </c>
      <c r="E908" s="4" t="s">
        <v>31</v>
      </c>
      <c r="F908" s="4" t="s">
        <v>31</v>
      </c>
      <c r="H908" s="80" t="s">
        <v>33</v>
      </c>
      <c r="I908" s="11" t="s">
        <v>33</v>
      </c>
      <c r="J908" s="11" t="s">
        <v>33</v>
      </c>
    </row>
    <row r="909" spans="1:10" x14ac:dyDescent="0.3">
      <c r="A909" s="4" t="s">
        <v>5224</v>
      </c>
      <c r="B909" s="10">
        <v>19056</v>
      </c>
      <c r="C909">
        <v>19320</v>
      </c>
      <c r="E909" s="4" t="s">
        <v>31</v>
      </c>
      <c r="F909" s="4" t="s">
        <v>31</v>
      </c>
      <c r="H909" s="80" t="s">
        <v>33</v>
      </c>
      <c r="I909" s="11" t="s">
        <v>5176</v>
      </c>
      <c r="J909" s="11" t="s">
        <v>5177</v>
      </c>
    </row>
    <row r="910" spans="1:10" x14ac:dyDescent="0.3">
      <c r="A910" s="4" t="s">
        <v>5225</v>
      </c>
      <c r="B910" s="10">
        <v>19057</v>
      </c>
      <c r="C910">
        <v>19500</v>
      </c>
      <c r="E910" s="4" t="s">
        <v>31</v>
      </c>
      <c r="F910" s="4" t="s">
        <v>31</v>
      </c>
      <c r="H910" s="80" t="s">
        <v>33</v>
      </c>
      <c r="I910" s="11" t="s">
        <v>33</v>
      </c>
      <c r="J910" s="11" t="s">
        <v>33</v>
      </c>
    </row>
    <row r="911" spans="1:10" x14ac:dyDescent="0.3">
      <c r="A911" s="4" t="s">
        <v>5226</v>
      </c>
      <c r="B911" s="10">
        <v>19058</v>
      </c>
      <c r="C911">
        <v>19250</v>
      </c>
      <c r="E911" s="4" t="s">
        <v>31</v>
      </c>
      <c r="F911" s="4" t="s">
        <v>31</v>
      </c>
      <c r="H911" s="80" t="s">
        <v>33</v>
      </c>
      <c r="I911" s="11" t="s">
        <v>33</v>
      </c>
      <c r="J911" s="11" t="s">
        <v>33</v>
      </c>
    </row>
    <row r="912" spans="1:10" x14ac:dyDescent="0.3">
      <c r="A912" s="4" t="s">
        <v>5227</v>
      </c>
      <c r="B912" s="10">
        <v>19059</v>
      </c>
      <c r="C912">
        <v>19350</v>
      </c>
      <c r="E912" s="4" t="s">
        <v>31</v>
      </c>
      <c r="F912" s="4" t="s">
        <v>31</v>
      </c>
      <c r="H912" s="80" t="s">
        <v>33</v>
      </c>
      <c r="I912" s="11" t="s">
        <v>33</v>
      </c>
      <c r="J912" s="11" t="s">
        <v>33</v>
      </c>
    </row>
    <row r="913" spans="1:10" x14ac:dyDescent="0.3">
      <c r="A913" s="4" t="s">
        <v>5228</v>
      </c>
      <c r="B913" s="10">
        <v>19060</v>
      </c>
      <c r="C913">
        <v>19140</v>
      </c>
      <c r="E913" s="4" t="s">
        <v>31</v>
      </c>
      <c r="F913" s="4" t="s">
        <v>31</v>
      </c>
      <c r="H913" s="80" t="s">
        <v>33</v>
      </c>
      <c r="I913" s="11" t="s">
        <v>33</v>
      </c>
      <c r="J913" s="11" t="s">
        <v>33</v>
      </c>
    </row>
    <row r="914" spans="1:10" x14ac:dyDescent="0.3">
      <c r="A914" s="4" t="s">
        <v>5229</v>
      </c>
      <c r="B914" s="10">
        <v>19061</v>
      </c>
      <c r="C914">
        <v>19150</v>
      </c>
      <c r="E914" s="4" t="s">
        <v>31</v>
      </c>
      <c r="F914" s="4" t="s">
        <v>31</v>
      </c>
      <c r="H914" s="80" t="s">
        <v>33</v>
      </c>
      <c r="I914" s="11" t="s">
        <v>5176</v>
      </c>
      <c r="J914" s="11" t="s">
        <v>5177</v>
      </c>
    </row>
    <row r="915" spans="1:10" x14ac:dyDescent="0.3">
      <c r="A915" s="4" t="s">
        <v>5230</v>
      </c>
      <c r="B915" s="10">
        <v>19062</v>
      </c>
      <c r="C915">
        <v>19800</v>
      </c>
      <c r="E915" s="4" t="s">
        <v>34</v>
      </c>
      <c r="F915" s="4" t="s">
        <v>31</v>
      </c>
      <c r="H915" s="80" t="s">
        <v>33</v>
      </c>
      <c r="I915" s="11" t="s">
        <v>5176</v>
      </c>
      <c r="J915" s="11" t="s">
        <v>5177</v>
      </c>
    </row>
    <row r="916" spans="1:10" x14ac:dyDescent="0.3">
      <c r="A916" s="4" t="s">
        <v>5231</v>
      </c>
      <c r="B916" s="10">
        <v>19063</v>
      </c>
      <c r="C916">
        <v>19360</v>
      </c>
      <c r="E916" s="4" t="s">
        <v>31</v>
      </c>
      <c r="F916" s="4" t="s">
        <v>31</v>
      </c>
      <c r="H916" s="80" t="s">
        <v>32</v>
      </c>
      <c r="I916" s="11" t="s">
        <v>32</v>
      </c>
      <c r="J916" s="11" t="s">
        <v>32</v>
      </c>
    </row>
    <row r="917" spans="1:10" x14ac:dyDescent="0.3">
      <c r="A917" s="4" t="s">
        <v>5232</v>
      </c>
      <c r="B917" s="10">
        <v>19064</v>
      </c>
      <c r="C917">
        <v>19340</v>
      </c>
      <c r="E917" s="4" t="s">
        <v>31</v>
      </c>
      <c r="F917" s="4" t="s">
        <v>31</v>
      </c>
      <c r="H917" s="80" t="s">
        <v>33</v>
      </c>
      <c r="I917" s="11" t="s">
        <v>33</v>
      </c>
      <c r="J917" s="11" t="s">
        <v>33</v>
      </c>
    </row>
    <row r="918" spans="1:10" x14ac:dyDescent="0.3">
      <c r="A918" s="4" t="s">
        <v>5233</v>
      </c>
      <c r="B918" s="10">
        <v>19065</v>
      </c>
      <c r="C918">
        <v>19340</v>
      </c>
      <c r="E918" s="4" t="s">
        <v>31</v>
      </c>
      <c r="F918" s="4" t="s">
        <v>31</v>
      </c>
      <c r="H918" s="80" t="s">
        <v>33</v>
      </c>
      <c r="I918" s="11" t="s">
        <v>33</v>
      </c>
      <c r="J918" s="11" t="s">
        <v>33</v>
      </c>
    </row>
    <row r="919" spans="1:10" x14ac:dyDescent="0.3">
      <c r="A919" s="4" t="s">
        <v>5234</v>
      </c>
      <c r="B919" s="10">
        <v>19066</v>
      </c>
      <c r="C919">
        <v>19520</v>
      </c>
      <c r="E919" s="4" t="s">
        <v>31</v>
      </c>
      <c r="F919" s="4" t="s">
        <v>31</v>
      </c>
      <c r="H919" s="80" t="s">
        <v>32</v>
      </c>
      <c r="I919" s="11" t="s">
        <v>32</v>
      </c>
      <c r="J919" s="11" t="s">
        <v>32</v>
      </c>
    </row>
    <row r="920" spans="1:10" x14ac:dyDescent="0.3">
      <c r="A920" s="4" t="s">
        <v>5235</v>
      </c>
      <c r="B920" s="10">
        <v>19067</v>
      </c>
      <c r="C920">
        <v>19500</v>
      </c>
      <c r="E920" s="4" t="s">
        <v>31</v>
      </c>
      <c r="F920" s="4" t="s">
        <v>31</v>
      </c>
      <c r="H920" s="80" t="s">
        <v>33</v>
      </c>
      <c r="I920" s="11" t="s">
        <v>33</v>
      </c>
      <c r="J920" s="11" t="s">
        <v>33</v>
      </c>
    </row>
    <row r="921" spans="1:10" x14ac:dyDescent="0.3">
      <c r="A921" s="4" t="s">
        <v>5236</v>
      </c>
      <c r="B921" s="10">
        <v>19068</v>
      </c>
      <c r="C921">
        <v>19360</v>
      </c>
      <c r="E921" s="4" t="s">
        <v>31</v>
      </c>
      <c r="F921" s="4" t="s">
        <v>31</v>
      </c>
      <c r="H921" s="80" t="s">
        <v>32</v>
      </c>
      <c r="I921" s="11" t="s">
        <v>32</v>
      </c>
      <c r="J921" s="11" t="s">
        <v>32</v>
      </c>
    </row>
    <row r="922" spans="1:10" x14ac:dyDescent="0.3">
      <c r="A922" s="4" t="s">
        <v>5237</v>
      </c>
      <c r="B922" s="10">
        <v>19069</v>
      </c>
      <c r="C922">
        <v>19220</v>
      </c>
      <c r="E922" s="4" t="s">
        <v>31</v>
      </c>
      <c r="F922" s="4" t="s">
        <v>31</v>
      </c>
      <c r="H922" s="80" t="s">
        <v>33</v>
      </c>
      <c r="I922" s="11" t="s">
        <v>33</v>
      </c>
      <c r="J922" s="11" t="s">
        <v>33</v>
      </c>
    </row>
    <row r="923" spans="1:10" x14ac:dyDescent="0.3">
      <c r="A923" s="4" t="s">
        <v>5238</v>
      </c>
      <c r="B923" s="10">
        <v>19070</v>
      </c>
      <c r="C923">
        <v>19300</v>
      </c>
      <c r="E923" s="4" t="s">
        <v>31</v>
      </c>
      <c r="F923" s="4" t="s">
        <v>31</v>
      </c>
      <c r="H923" s="80" t="s">
        <v>33</v>
      </c>
      <c r="I923" s="11" t="s">
        <v>33</v>
      </c>
      <c r="J923" s="11" t="s">
        <v>33</v>
      </c>
    </row>
    <row r="924" spans="1:10" x14ac:dyDescent="0.3">
      <c r="A924" s="4" t="s">
        <v>5239</v>
      </c>
      <c r="B924" s="10">
        <v>19071</v>
      </c>
      <c r="C924">
        <v>19250</v>
      </c>
      <c r="E924" s="4" t="s">
        <v>31</v>
      </c>
      <c r="F924" s="4" t="s">
        <v>31</v>
      </c>
      <c r="H924" s="80" t="s">
        <v>33</v>
      </c>
      <c r="I924" s="11" t="s">
        <v>33</v>
      </c>
      <c r="J924" s="11" t="s">
        <v>33</v>
      </c>
    </row>
    <row r="925" spans="1:10" x14ac:dyDescent="0.3">
      <c r="A925" s="4" t="s">
        <v>5240</v>
      </c>
      <c r="B925" s="10">
        <v>19072</v>
      </c>
      <c r="C925">
        <v>19270</v>
      </c>
      <c r="E925" s="4" t="s">
        <v>34</v>
      </c>
      <c r="F925" s="4" t="s">
        <v>34</v>
      </c>
      <c r="H925" s="80" t="s">
        <v>32</v>
      </c>
      <c r="I925" s="11" t="s">
        <v>32</v>
      </c>
      <c r="J925" s="11" t="s">
        <v>32</v>
      </c>
    </row>
    <row r="926" spans="1:10" x14ac:dyDescent="0.3">
      <c r="A926" s="4" t="s">
        <v>5241</v>
      </c>
      <c r="B926" s="10">
        <v>19073</v>
      </c>
      <c r="C926">
        <v>19300</v>
      </c>
      <c r="E926" s="4" t="s">
        <v>34</v>
      </c>
      <c r="F926" s="4" t="s">
        <v>34</v>
      </c>
      <c r="H926" s="80" t="s">
        <v>33</v>
      </c>
      <c r="I926" s="11" t="s">
        <v>33</v>
      </c>
      <c r="J926" s="11" t="s">
        <v>33</v>
      </c>
    </row>
    <row r="927" spans="1:10" x14ac:dyDescent="0.3">
      <c r="A927" s="4" t="s">
        <v>5242</v>
      </c>
      <c r="B927" s="10">
        <v>19074</v>
      </c>
      <c r="C927">
        <v>19170</v>
      </c>
      <c r="E927" s="4" t="s">
        <v>31</v>
      </c>
      <c r="F927" s="4" t="s">
        <v>31</v>
      </c>
      <c r="H927" s="80" t="s">
        <v>33</v>
      </c>
      <c r="I927" s="11" t="s">
        <v>33</v>
      </c>
      <c r="J927" s="11" t="s">
        <v>33</v>
      </c>
    </row>
    <row r="928" spans="1:10" x14ac:dyDescent="0.3">
      <c r="A928" s="4" t="s">
        <v>5243</v>
      </c>
      <c r="B928" s="10">
        <v>19075</v>
      </c>
      <c r="C928">
        <v>19150</v>
      </c>
      <c r="E928" s="4" t="s">
        <v>31</v>
      </c>
      <c r="F928" s="4" t="s">
        <v>31</v>
      </c>
      <c r="H928" s="80" t="s">
        <v>33</v>
      </c>
      <c r="I928" s="11" t="s">
        <v>5176</v>
      </c>
      <c r="J928" s="11" t="s">
        <v>5177</v>
      </c>
    </row>
    <row r="929" spans="1:10" x14ac:dyDescent="0.3">
      <c r="A929" s="4" t="s">
        <v>5244</v>
      </c>
      <c r="B929" s="10">
        <v>19076</v>
      </c>
      <c r="C929">
        <v>19140</v>
      </c>
      <c r="E929" s="4" t="s">
        <v>31</v>
      </c>
      <c r="F929" s="4" t="s">
        <v>31</v>
      </c>
      <c r="H929" s="80" t="s">
        <v>33</v>
      </c>
      <c r="I929" s="11" t="s">
        <v>33</v>
      </c>
      <c r="J929" s="11" t="s">
        <v>33</v>
      </c>
    </row>
    <row r="930" spans="1:10" x14ac:dyDescent="0.3">
      <c r="A930" s="4" t="s">
        <v>5245</v>
      </c>
      <c r="B930" s="10">
        <v>19077</v>
      </c>
      <c r="C930">
        <v>19600</v>
      </c>
      <c r="E930" s="4" t="s">
        <v>31</v>
      </c>
      <c r="F930" s="4" t="s">
        <v>31</v>
      </c>
      <c r="H930" s="80" t="s">
        <v>32</v>
      </c>
      <c r="I930" s="11" t="s">
        <v>32</v>
      </c>
      <c r="J930" s="11" t="s">
        <v>32</v>
      </c>
    </row>
    <row r="931" spans="1:10" x14ac:dyDescent="0.3">
      <c r="A931" s="4" t="s">
        <v>5246</v>
      </c>
      <c r="B931" s="10">
        <v>19078</v>
      </c>
      <c r="C931">
        <v>19410</v>
      </c>
      <c r="E931" s="4" t="s">
        <v>34</v>
      </c>
      <c r="F931" s="4" t="s">
        <v>31</v>
      </c>
      <c r="H931" s="80" t="s">
        <v>33</v>
      </c>
      <c r="I931" s="11" t="s">
        <v>32</v>
      </c>
      <c r="J931" s="11" t="s">
        <v>35</v>
      </c>
    </row>
    <row r="932" spans="1:10" x14ac:dyDescent="0.3">
      <c r="A932" s="4" t="s">
        <v>5247</v>
      </c>
      <c r="B932" s="10">
        <v>19079</v>
      </c>
      <c r="C932">
        <v>19140</v>
      </c>
      <c r="E932" s="4" t="s">
        <v>31</v>
      </c>
      <c r="F932" s="4" t="s">
        <v>31</v>
      </c>
      <c r="H932" s="80" t="s">
        <v>33</v>
      </c>
      <c r="I932" s="11" t="s">
        <v>33</v>
      </c>
      <c r="J932" s="11" t="s">
        <v>33</v>
      </c>
    </row>
    <row r="933" spans="1:10" x14ac:dyDescent="0.3">
      <c r="A933" s="4" t="s">
        <v>5248</v>
      </c>
      <c r="B933" s="10">
        <v>19080</v>
      </c>
      <c r="C933">
        <v>19340</v>
      </c>
      <c r="E933" s="4" t="s">
        <v>31</v>
      </c>
      <c r="F933" s="4" t="s">
        <v>31</v>
      </c>
      <c r="H933" s="80" t="s">
        <v>33</v>
      </c>
      <c r="I933" s="11" t="s">
        <v>33</v>
      </c>
      <c r="J933" s="11" t="s">
        <v>33</v>
      </c>
    </row>
    <row r="934" spans="1:10" x14ac:dyDescent="0.3">
      <c r="A934" s="4" t="s">
        <v>5249</v>
      </c>
      <c r="B934" s="10">
        <v>19081</v>
      </c>
      <c r="C934">
        <v>19800</v>
      </c>
      <c r="E934" s="4" t="s">
        <v>34</v>
      </c>
      <c r="F934" s="4" t="s">
        <v>34</v>
      </c>
      <c r="H934" s="80" t="s">
        <v>33</v>
      </c>
      <c r="I934" s="11" t="s">
        <v>5176</v>
      </c>
      <c r="J934" s="11" t="s">
        <v>5177</v>
      </c>
    </row>
    <row r="935" spans="1:10" x14ac:dyDescent="0.3">
      <c r="A935" s="4" t="s">
        <v>5250</v>
      </c>
      <c r="B935" s="10">
        <v>19082</v>
      </c>
      <c r="C935">
        <v>19330</v>
      </c>
      <c r="E935" s="4" t="s">
        <v>34</v>
      </c>
      <c r="F935" s="4" t="s">
        <v>31</v>
      </c>
      <c r="H935" s="80" t="s">
        <v>33</v>
      </c>
      <c r="I935" s="11" t="s">
        <v>32</v>
      </c>
      <c r="J935" s="11" t="s">
        <v>35</v>
      </c>
    </row>
    <row r="936" spans="1:10" x14ac:dyDescent="0.3">
      <c r="A936" s="4" t="s">
        <v>5251</v>
      </c>
      <c r="B936" s="10">
        <v>19083</v>
      </c>
      <c r="C936">
        <v>19340</v>
      </c>
      <c r="E936" s="4" t="s">
        <v>31</v>
      </c>
      <c r="F936" s="4" t="s">
        <v>31</v>
      </c>
      <c r="H936" s="80" t="s">
        <v>33</v>
      </c>
      <c r="I936" s="11" t="s">
        <v>33</v>
      </c>
      <c r="J936" s="11" t="s">
        <v>33</v>
      </c>
    </row>
    <row r="937" spans="1:10" x14ac:dyDescent="0.3">
      <c r="A937" s="4" t="s">
        <v>5252</v>
      </c>
      <c r="B937" s="10">
        <v>19084</v>
      </c>
      <c r="C937">
        <v>19380</v>
      </c>
      <c r="E937" s="4" t="s">
        <v>31</v>
      </c>
      <c r="F937" s="4" t="s">
        <v>31</v>
      </c>
      <c r="H937" s="80" t="s">
        <v>33</v>
      </c>
      <c r="I937" s="11" t="s">
        <v>33</v>
      </c>
      <c r="J937" s="11" t="s">
        <v>33</v>
      </c>
    </row>
    <row r="938" spans="1:10" x14ac:dyDescent="0.3">
      <c r="A938" s="4" t="s">
        <v>5253</v>
      </c>
      <c r="B938" s="10">
        <v>19085</v>
      </c>
      <c r="C938">
        <v>19800</v>
      </c>
      <c r="E938" s="4" t="s">
        <v>31</v>
      </c>
      <c r="F938" s="4" t="s">
        <v>34</v>
      </c>
      <c r="H938" s="80" t="s">
        <v>32</v>
      </c>
      <c r="I938" s="11" t="s">
        <v>32</v>
      </c>
      <c r="J938" s="11" t="s">
        <v>32</v>
      </c>
    </row>
    <row r="939" spans="1:10" x14ac:dyDescent="0.3">
      <c r="A939" s="4" t="s">
        <v>5254</v>
      </c>
      <c r="B939" s="10">
        <v>19086</v>
      </c>
      <c r="C939">
        <v>19430</v>
      </c>
      <c r="E939" s="4" t="s">
        <v>31</v>
      </c>
      <c r="F939" s="4" t="s">
        <v>31</v>
      </c>
      <c r="H939" s="80" t="s">
        <v>33</v>
      </c>
      <c r="I939" s="11" t="s">
        <v>33</v>
      </c>
      <c r="J939" s="11" t="s">
        <v>33</v>
      </c>
    </row>
    <row r="940" spans="1:10" x14ac:dyDescent="0.3">
      <c r="A940" s="4" t="s">
        <v>5255</v>
      </c>
      <c r="B940" s="10">
        <v>19087</v>
      </c>
      <c r="C940">
        <v>19170</v>
      </c>
      <c r="E940" s="4" t="s">
        <v>31</v>
      </c>
      <c r="F940" s="4" t="s">
        <v>31</v>
      </c>
      <c r="H940" s="80" t="s">
        <v>33</v>
      </c>
      <c r="I940" s="11" t="s">
        <v>33</v>
      </c>
      <c r="J940" s="11" t="s">
        <v>33</v>
      </c>
    </row>
    <row r="941" spans="1:10" x14ac:dyDescent="0.3">
      <c r="A941" s="4" t="s">
        <v>5256</v>
      </c>
      <c r="B941" s="10">
        <v>19088</v>
      </c>
      <c r="C941">
        <v>19300</v>
      </c>
      <c r="E941" s="4" t="s">
        <v>31</v>
      </c>
      <c r="F941" s="4" t="s">
        <v>31</v>
      </c>
      <c r="H941" s="80" t="s">
        <v>33</v>
      </c>
      <c r="I941" s="11" t="s">
        <v>33</v>
      </c>
      <c r="J941" s="11" t="s">
        <v>33</v>
      </c>
    </row>
    <row r="942" spans="1:10" x14ac:dyDescent="0.3">
      <c r="A942" s="4" t="s">
        <v>5257</v>
      </c>
      <c r="B942" s="10">
        <v>19089</v>
      </c>
      <c r="C942">
        <v>19320</v>
      </c>
      <c r="E942" s="4" t="s">
        <v>31</v>
      </c>
      <c r="F942" s="4" t="s">
        <v>31</v>
      </c>
      <c r="H942" s="80" t="s">
        <v>33</v>
      </c>
      <c r="I942" s="11" t="s">
        <v>5176</v>
      </c>
      <c r="J942" s="11" t="s">
        <v>5177</v>
      </c>
    </row>
    <row r="943" spans="1:10" x14ac:dyDescent="0.3">
      <c r="A943" s="4" t="s">
        <v>5258</v>
      </c>
      <c r="B943" s="10">
        <v>19090</v>
      </c>
      <c r="C943">
        <v>19320</v>
      </c>
      <c r="E943" s="4" t="s">
        <v>31</v>
      </c>
      <c r="F943" s="4" t="s">
        <v>31</v>
      </c>
      <c r="H943" s="80" t="s">
        <v>33</v>
      </c>
      <c r="I943" s="11" t="s">
        <v>5176</v>
      </c>
      <c r="J943" s="11" t="s">
        <v>5177</v>
      </c>
    </row>
    <row r="944" spans="1:10" x14ac:dyDescent="0.3">
      <c r="A944" s="4" t="s">
        <v>5259</v>
      </c>
      <c r="B944" s="10">
        <v>19091</v>
      </c>
      <c r="C944">
        <v>19400</v>
      </c>
      <c r="E944" s="4" t="s">
        <v>31</v>
      </c>
      <c r="F944" s="4" t="s">
        <v>31</v>
      </c>
      <c r="H944" s="80" t="s">
        <v>33</v>
      </c>
      <c r="I944" s="11" t="s">
        <v>33</v>
      </c>
      <c r="J944" s="11" t="s">
        <v>33</v>
      </c>
    </row>
    <row r="945" spans="1:10" x14ac:dyDescent="0.3">
      <c r="A945" s="4" t="s">
        <v>5260</v>
      </c>
      <c r="B945" s="10">
        <v>19092</v>
      </c>
      <c r="C945">
        <v>19300</v>
      </c>
      <c r="E945" s="4" t="s">
        <v>31</v>
      </c>
      <c r="F945" s="4" t="s">
        <v>31</v>
      </c>
      <c r="H945" s="80" t="s">
        <v>33</v>
      </c>
      <c r="I945" s="11" t="s">
        <v>33</v>
      </c>
      <c r="J945" s="11" t="s">
        <v>33</v>
      </c>
    </row>
    <row r="946" spans="1:10" x14ac:dyDescent="0.3">
      <c r="A946" s="4" t="s">
        <v>5261</v>
      </c>
      <c r="B946" s="10">
        <v>19093</v>
      </c>
      <c r="C946">
        <v>19500</v>
      </c>
      <c r="E946" s="4" t="s">
        <v>31</v>
      </c>
      <c r="F946" s="4" t="s">
        <v>31</v>
      </c>
      <c r="H946" s="80" t="s">
        <v>32</v>
      </c>
      <c r="I946" s="11" t="s">
        <v>32</v>
      </c>
      <c r="J946" s="11" t="s">
        <v>32</v>
      </c>
    </row>
    <row r="947" spans="1:10" x14ac:dyDescent="0.3">
      <c r="A947" s="4" t="s">
        <v>5262</v>
      </c>
      <c r="B947" s="10">
        <v>19094</v>
      </c>
      <c r="C947">
        <v>19350</v>
      </c>
      <c r="E947" s="4" t="s">
        <v>31</v>
      </c>
      <c r="F947" s="4" t="s">
        <v>31</v>
      </c>
      <c r="H947" s="80" t="s">
        <v>32</v>
      </c>
      <c r="I947" s="11" t="s">
        <v>32</v>
      </c>
      <c r="J947" s="11" t="s">
        <v>32</v>
      </c>
    </row>
    <row r="948" spans="1:10" x14ac:dyDescent="0.3">
      <c r="A948" s="4" t="s">
        <v>5263</v>
      </c>
      <c r="B948" s="10">
        <v>19095</v>
      </c>
      <c r="C948">
        <v>19170</v>
      </c>
      <c r="E948" s="4" t="s">
        <v>31</v>
      </c>
      <c r="F948" s="4" t="s">
        <v>31</v>
      </c>
      <c r="H948" s="80" t="s">
        <v>33</v>
      </c>
      <c r="I948" s="11" t="s">
        <v>33</v>
      </c>
      <c r="J948" s="11" t="s">
        <v>33</v>
      </c>
    </row>
    <row r="949" spans="1:10" x14ac:dyDescent="0.3">
      <c r="A949" s="4" t="s">
        <v>5264</v>
      </c>
      <c r="B949" s="10">
        <v>19096</v>
      </c>
      <c r="C949">
        <v>19150</v>
      </c>
      <c r="E949" s="4" t="s">
        <v>31</v>
      </c>
      <c r="F949" s="4" t="s">
        <v>31</v>
      </c>
      <c r="H949" s="80" t="s">
        <v>33</v>
      </c>
      <c r="I949" s="11" t="s">
        <v>5176</v>
      </c>
      <c r="J949" s="11" t="s">
        <v>5177</v>
      </c>
    </row>
    <row r="950" spans="1:10" x14ac:dyDescent="0.3">
      <c r="A950" s="4" t="s">
        <v>5265</v>
      </c>
      <c r="B950" s="10">
        <v>19097</v>
      </c>
      <c r="C950">
        <v>19320</v>
      </c>
      <c r="E950" s="4" t="s">
        <v>31</v>
      </c>
      <c r="F950" s="4" t="s">
        <v>31</v>
      </c>
      <c r="H950" s="80" t="s">
        <v>33</v>
      </c>
      <c r="I950" s="11" t="s">
        <v>33</v>
      </c>
      <c r="J950" s="11" t="s">
        <v>33</v>
      </c>
    </row>
    <row r="951" spans="1:10" x14ac:dyDescent="0.3">
      <c r="A951" s="4" t="s">
        <v>5266</v>
      </c>
      <c r="B951" s="10">
        <v>19098</v>
      </c>
      <c r="C951">
        <v>19150</v>
      </c>
      <c r="E951" s="4" t="s">
        <v>31</v>
      </c>
      <c r="F951" s="4" t="s">
        <v>31</v>
      </c>
      <c r="H951" s="80" t="s">
        <v>33</v>
      </c>
      <c r="I951" s="11" t="s">
        <v>5176</v>
      </c>
      <c r="J951" s="11" t="s">
        <v>5177</v>
      </c>
    </row>
    <row r="952" spans="1:10" x14ac:dyDescent="0.3">
      <c r="A952" s="4" t="s">
        <v>5267</v>
      </c>
      <c r="B952" s="10">
        <v>19099</v>
      </c>
      <c r="C952">
        <v>19500</v>
      </c>
      <c r="E952" s="4" t="s">
        <v>31</v>
      </c>
      <c r="F952" s="4" t="s">
        <v>31</v>
      </c>
      <c r="H952" s="80" t="s">
        <v>33</v>
      </c>
      <c r="I952" s="11" t="s">
        <v>33</v>
      </c>
      <c r="J952" s="11" t="s">
        <v>33</v>
      </c>
    </row>
    <row r="953" spans="1:10" x14ac:dyDescent="0.3">
      <c r="A953" s="4" t="s">
        <v>5268</v>
      </c>
      <c r="B953" s="10">
        <v>19100</v>
      </c>
      <c r="C953">
        <v>19700</v>
      </c>
      <c r="E953" s="4" t="s">
        <v>31</v>
      </c>
      <c r="F953" s="4" t="s">
        <v>31</v>
      </c>
      <c r="H953" s="80" t="s">
        <v>33</v>
      </c>
      <c r="I953" s="11" t="s">
        <v>32</v>
      </c>
      <c r="J953" s="11" t="s">
        <v>35</v>
      </c>
    </row>
    <row r="954" spans="1:10" x14ac:dyDescent="0.3">
      <c r="A954" s="4" t="s">
        <v>5269</v>
      </c>
      <c r="B954" s="10">
        <v>19101</v>
      </c>
      <c r="C954">
        <v>19150</v>
      </c>
      <c r="E954" s="4" t="s">
        <v>31</v>
      </c>
      <c r="F954" s="4" t="s">
        <v>31</v>
      </c>
      <c r="H954" s="80" t="s">
        <v>33</v>
      </c>
      <c r="I954" s="11" t="s">
        <v>5176</v>
      </c>
      <c r="J954" s="11" t="s">
        <v>5177</v>
      </c>
    </row>
    <row r="955" spans="1:10" x14ac:dyDescent="0.3">
      <c r="A955" s="4" t="s">
        <v>5270</v>
      </c>
      <c r="B955" s="10">
        <v>19102</v>
      </c>
      <c r="C955">
        <v>19160</v>
      </c>
      <c r="E955" s="4" t="s">
        <v>31</v>
      </c>
      <c r="F955" s="4" t="s">
        <v>31</v>
      </c>
      <c r="H955" s="80" t="s">
        <v>33</v>
      </c>
      <c r="I955" s="11" t="s">
        <v>33</v>
      </c>
      <c r="J955" s="11" t="s">
        <v>33</v>
      </c>
    </row>
    <row r="956" spans="1:10" x14ac:dyDescent="0.3">
      <c r="A956" s="4" t="s">
        <v>5271</v>
      </c>
      <c r="B956" s="10">
        <v>19103</v>
      </c>
      <c r="C956">
        <v>19340</v>
      </c>
      <c r="E956" s="4" t="s">
        <v>31</v>
      </c>
      <c r="F956" s="4" t="s">
        <v>31</v>
      </c>
      <c r="H956" s="80" t="s">
        <v>33</v>
      </c>
      <c r="I956" s="11" t="s">
        <v>33</v>
      </c>
      <c r="J956" s="11" t="s">
        <v>33</v>
      </c>
    </row>
    <row r="957" spans="1:10" x14ac:dyDescent="0.3">
      <c r="A957" s="4" t="s">
        <v>5272</v>
      </c>
      <c r="B957" s="10">
        <v>19104</v>
      </c>
      <c r="C957">
        <v>19510</v>
      </c>
      <c r="E957" s="4" t="s">
        <v>31</v>
      </c>
      <c r="F957" s="4" t="s">
        <v>31</v>
      </c>
      <c r="H957" s="80" t="s">
        <v>33</v>
      </c>
      <c r="I957" s="11" t="s">
        <v>33</v>
      </c>
      <c r="J957" s="11" t="s">
        <v>33</v>
      </c>
    </row>
    <row r="958" spans="1:10" x14ac:dyDescent="0.3">
      <c r="A958" s="4" t="s">
        <v>5273</v>
      </c>
      <c r="B958" s="10">
        <v>19105</v>
      </c>
      <c r="C958">
        <v>19190</v>
      </c>
      <c r="E958" s="4" t="s">
        <v>31</v>
      </c>
      <c r="F958" s="4" t="s">
        <v>31</v>
      </c>
      <c r="H958" s="80" t="s">
        <v>33</v>
      </c>
      <c r="I958" s="11" t="s">
        <v>33</v>
      </c>
      <c r="J958" s="11" t="s">
        <v>33</v>
      </c>
    </row>
    <row r="959" spans="1:10" x14ac:dyDescent="0.3">
      <c r="A959" s="4" t="s">
        <v>5274</v>
      </c>
      <c r="B959" s="10">
        <v>19106</v>
      </c>
      <c r="C959">
        <v>19550</v>
      </c>
      <c r="E959" s="4" t="s">
        <v>31</v>
      </c>
      <c r="F959" s="4" t="s">
        <v>31</v>
      </c>
      <c r="H959" s="80" t="s">
        <v>33</v>
      </c>
      <c r="I959" s="11" t="s">
        <v>33</v>
      </c>
      <c r="J959" s="11" t="s">
        <v>33</v>
      </c>
    </row>
    <row r="960" spans="1:10" x14ac:dyDescent="0.3">
      <c r="A960" s="4" t="s">
        <v>5275</v>
      </c>
      <c r="B960" s="10">
        <v>19107</v>
      </c>
      <c r="C960">
        <v>19600</v>
      </c>
      <c r="E960" s="4" t="s">
        <v>31</v>
      </c>
      <c r="F960" s="4" t="s">
        <v>31</v>
      </c>
      <c r="H960" s="80" t="s">
        <v>32</v>
      </c>
      <c r="I960" s="11" t="s">
        <v>32</v>
      </c>
      <c r="J960" s="11" t="s">
        <v>32</v>
      </c>
    </row>
    <row r="961" spans="1:10" x14ac:dyDescent="0.3">
      <c r="A961" s="4" t="s">
        <v>5276</v>
      </c>
      <c r="B961" s="10">
        <v>19108</v>
      </c>
      <c r="C961">
        <v>19340</v>
      </c>
      <c r="E961" s="4" t="s">
        <v>31</v>
      </c>
      <c r="F961" s="4" t="s">
        <v>31</v>
      </c>
      <c r="H961" s="80" t="s">
        <v>33</v>
      </c>
      <c r="I961" s="11" t="s">
        <v>33</v>
      </c>
      <c r="J961" s="11" t="s">
        <v>33</v>
      </c>
    </row>
    <row r="962" spans="1:10" x14ac:dyDescent="0.3">
      <c r="A962" s="4" t="s">
        <v>5277</v>
      </c>
      <c r="B962" s="10">
        <v>19109</v>
      </c>
      <c r="C962">
        <v>19130</v>
      </c>
      <c r="E962" s="4" t="s">
        <v>31</v>
      </c>
      <c r="F962" s="4" t="s">
        <v>31</v>
      </c>
      <c r="H962" s="80" t="s">
        <v>32</v>
      </c>
      <c r="I962" s="11" t="s">
        <v>32</v>
      </c>
      <c r="J962" s="11" t="s">
        <v>32</v>
      </c>
    </row>
    <row r="963" spans="1:10" x14ac:dyDescent="0.3">
      <c r="A963" s="4" t="s">
        <v>5278</v>
      </c>
      <c r="B963" s="10">
        <v>19110</v>
      </c>
      <c r="C963">
        <v>19160</v>
      </c>
      <c r="E963" s="4" t="s">
        <v>31</v>
      </c>
      <c r="F963" s="4" t="s">
        <v>31</v>
      </c>
      <c r="H963" s="80" t="s">
        <v>33</v>
      </c>
      <c r="I963" s="11" t="s">
        <v>33</v>
      </c>
      <c r="J963" s="11" t="s">
        <v>33</v>
      </c>
    </row>
    <row r="964" spans="1:10" x14ac:dyDescent="0.3">
      <c r="A964" s="4" t="s">
        <v>5279</v>
      </c>
      <c r="B964" s="10">
        <v>19111</v>
      </c>
      <c r="C964">
        <v>19550</v>
      </c>
      <c r="E964" s="4" t="s">
        <v>31</v>
      </c>
      <c r="F964" s="4" t="s">
        <v>31</v>
      </c>
      <c r="H964" s="80" t="s">
        <v>33</v>
      </c>
      <c r="I964" s="11" t="s">
        <v>33</v>
      </c>
      <c r="J964" s="11" t="s">
        <v>33</v>
      </c>
    </row>
    <row r="965" spans="1:10" x14ac:dyDescent="0.3">
      <c r="A965" s="4" t="s">
        <v>5280</v>
      </c>
      <c r="B965" s="10">
        <v>19112</v>
      </c>
      <c r="C965">
        <v>19170</v>
      </c>
      <c r="E965" s="4" t="s">
        <v>31</v>
      </c>
      <c r="F965" s="4" t="s">
        <v>31</v>
      </c>
      <c r="H965" s="80" t="s">
        <v>33</v>
      </c>
      <c r="I965" s="11" t="s">
        <v>33</v>
      </c>
      <c r="J965" s="11" t="s">
        <v>33</v>
      </c>
    </row>
    <row r="966" spans="1:10" x14ac:dyDescent="0.3">
      <c r="A966" s="4" t="s">
        <v>5281</v>
      </c>
      <c r="B966" s="10">
        <v>19113</v>
      </c>
      <c r="C966">
        <v>19160</v>
      </c>
      <c r="E966" s="4" t="s">
        <v>31</v>
      </c>
      <c r="F966" s="4" t="s">
        <v>31</v>
      </c>
      <c r="H966" s="80" t="s">
        <v>33</v>
      </c>
      <c r="I966" s="11" t="s">
        <v>33</v>
      </c>
      <c r="J966" s="11" t="s">
        <v>33</v>
      </c>
    </row>
    <row r="967" spans="1:10" x14ac:dyDescent="0.3">
      <c r="A967" s="4" t="s">
        <v>5282</v>
      </c>
      <c r="B967" s="10">
        <v>19114</v>
      </c>
      <c r="C967">
        <v>19200</v>
      </c>
      <c r="E967" s="4" t="s">
        <v>34</v>
      </c>
      <c r="F967" s="4" t="s">
        <v>31</v>
      </c>
      <c r="H967" s="80" t="s">
        <v>33</v>
      </c>
      <c r="I967" s="11" t="s">
        <v>33</v>
      </c>
      <c r="J967" s="11" t="s">
        <v>33</v>
      </c>
    </row>
    <row r="968" spans="1:10" x14ac:dyDescent="0.3">
      <c r="A968" s="4" t="s">
        <v>5283</v>
      </c>
      <c r="B968" s="10">
        <v>19115</v>
      </c>
      <c r="C968">
        <v>19500</v>
      </c>
      <c r="E968" s="4" t="s">
        <v>31</v>
      </c>
      <c r="F968" s="4" t="s">
        <v>31</v>
      </c>
      <c r="H968" s="80" t="s">
        <v>33</v>
      </c>
      <c r="I968" s="11" t="s">
        <v>33</v>
      </c>
      <c r="J968" s="11" t="s">
        <v>33</v>
      </c>
    </row>
    <row r="969" spans="1:10" x14ac:dyDescent="0.3">
      <c r="A969" s="4" t="s">
        <v>5284</v>
      </c>
      <c r="B969" s="10">
        <v>19116</v>
      </c>
      <c r="C969">
        <v>19120</v>
      </c>
      <c r="E969" s="4" t="s">
        <v>31</v>
      </c>
      <c r="F969" s="4" t="s">
        <v>31</v>
      </c>
      <c r="H969" s="80" t="s">
        <v>33</v>
      </c>
      <c r="I969" s="11" t="s">
        <v>33</v>
      </c>
      <c r="J969" s="11" t="s">
        <v>33</v>
      </c>
    </row>
    <row r="970" spans="1:10" x14ac:dyDescent="0.3">
      <c r="A970" s="4" t="s">
        <v>5285</v>
      </c>
      <c r="B970" s="10">
        <v>19117</v>
      </c>
      <c r="C970">
        <v>19600</v>
      </c>
      <c r="E970" s="4" t="s">
        <v>34</v>
      </c>
      <c r="F970" s="4" t="s">
        <v>31</v>
      </c>
      <c r="H970" s="80" t="s">
        <v>32</v>
      </c>
      <c r="I970" s="11" t="s">
        <v>32</v>
      </c>
      <c r="J970" s="11" t="s">
        <v>32</v>
      </c>
    </row>
    <row r="971" spans="1:10" x14ac:dyDescent="0.3">
      <c r="A971" s="4" t="s">
        <v>5286</v>
      </c>
      <c r="B971" s="10">
        <v>19118</v>
      </c>
      <c r="C971">
        <v>19470</v>
      </c>
      <c r="E971" s="4" t="s">
        <v>31</v>
      </c>
      <c r="F971" s="4" t="s">
        <v>31</v>
      </c>
      <c r="H971" s="80" t="s">
        <v>33</v>
      </c>
      <c r="I971" s="11" t="s">
        <v>5176</v>
      </c>
      <c r="J971" s="11" t="s">
        <v>5177</v>
      </c>
    </row>
    <row r="972" spans="1:10" x14ac:dyDescent="0.3">
      <c r="A972" s="4" t="s">
        <v>5287</v>
      </c>
      <c r="B972" s="10">
        <v>19119</v>
      </c>
      <c r="C972">
        <v>19500</v>
      </c>
      <c r="E972" s="4" t="s">
        <v>31</v>
      </c>
      <c r="F972" s="4" t="s">
        <v>31</v>
      </c>
      <c r="H972" s="80" t="s">
        <v>33</v>
      </c>
      <c r="I972" s="11" t="s">
        <v>33</v>
      </c>
      <c r="J972" s="11" t="s">
        <v>33</v>
      </c>
    </row>
    <row r="973" spans="1:10" x14ac:dyDescent="0.3">
      <c r="A973" s="4" t="s">
        <v>5288</v>
      </c>
      <c r="B973" s="10">
        <v>19120</v>
      </c>
      <c r="C973">
        <v>19310</v>
      </c>
      <c r="E973" s="4" t="s">
        <v>31</v>
      </c>
      <c r="F973" s="4" t="s">
        <v>31</v>
      </c>
      <c r="H973" s="80" t="s">
        <v>32</v>
      </c>
      <c r="I973" s="11" t="s">
        <v>32</v>
      </c>
      <c r="J973" s="11" t="s">
        <v>32</v>
      </c>
    </row>
    <row r="974" spans="1:10" x14ac:dyDescent="0.3">
      <c r="A974" s="4" t="s">
        <v>5289</v>
      </c>
      <c r="B974" s="10">
        <v>19121</v>
      </c>
      <c r="C974">
        <v>19210</v>
      </c>
      <c r="E974" s="4" t="s">
        <v>34</v>
      </c>
      <c r="F974" s="4" t="s">
        <v>34</v>
      </c>
      <c r="H974" s="80" t="s">
        <v>33</v>
      </c>
      <c r="I974" s="11" t="s">
        <v>33</v>
      </c>
      <c r="J974" s="11" t="s">
        <v>33</v>
      </c>
    </row>
    <row r="975" spans="1:10" x14ac:dyDescent="0.3">
      <c r="A975" s="4" t="s">
        <v>5290</v>
      </c>
      <c r="B975" s="10">
        <v>19122</v>
      </c>
      <c r="C975">
        <v>19470</v>
      </c>
      <c r="E975" s="4" t="s">
        <v>31</v>
      </c>
      <c r="F975" s="4" t="s">
        <v>31</v>
      </c>
      <c r="H975" s="80" t="s">
        <v>33</v>
      </c>
      <c r="I975" s="11" t="s">
        <v>33</v>
      </c>
      <c r="J975" s="11" t="s">
        <v>33</v>
      </c>
    </row>
    <row r="976" spans="1:10" x14ac:dyDescent="0.3">
      <c r="A976" s="4" t="s">
        <v>5291</v>
      </c>
      <c r="B976" s="10">
        <v>19123</v>
      </c>
      <c r="C976">
        <v>19360</v>
      </c>
      <c r="E976" s="4" t="s">
        <v>31</v>
      </c>
      <c r="F976" s="4" t="s">
        <v>31</v>
      </c>
      <c r="H976" s="80" t="s">
        <v>32</v>
      </c>
      <c r="I976" s="11" t="s">
        <v>32</v>
      </c>
      <c r="J976" s="11" t="s">
        <v>32</v>
      </c>
    </row>
    <row r="977" spans="1:10" x14ac:dyDescent="0.3">
      <c r="A977" s="4" t="s">
        <v>5292</v>
      </c>
      <c r="B977" s="10">
        <v>19124</v>
      </c>
      <c r="C977">
        <v>19520</v>
      </c>
      <c r="E977" s="4" t="s">
        <v>31</v>
      </c>
      <c r="F977" s="4" t="s">
        <v>31</v>
      </c>
      <c r="H977" s="80" t="s">
        <v>32</v>
      </c>
      <c r="I977" s="11" t="s">
        <v>32</v>
      </c>
      <c r="J977" s="11" t="s">
        <v>32</v>
      </c>
    </row>
    <row r="978" spans="1:10" x14ac:dyDescent="0.3">
      <c r="A978" s="4" t="s">
        <v>5293</v>
      </c>
      <c r="B978" s="10">
        <v>19125</v>
      </c>
      <c r="C978">
        <v>19320</v>
      </c>
      <c r="E978" s="4" t="s">
        <v>31</v>
      </c>
      <c r="F978" s="4" t="s">
        <v>31</v>
      </c>
      <c r="H978" s="80" t="s">
        <v>33</v>
      </c>
      <c r="I978" s="11" t="s">
        <v>33</v>
      </c>
      <c r="J978" s="11" t="s">
        <v>33</v>
      </c>
    </row>
    <row r="979" spans="1:10" x14ac:dyDescent="0.3">
      <c r="A979" s="4" t="s">
        <v>5294</v>
      </c>
      <c r="B979" s="10">
        <v>19126</v>
      </c>
      <c r="C979">
        <v>19500</v>
      </c>
      <c r="E979" s="4" t="s">
        <v>31</v>
      </c>
      <c r="F979" s="4" t="s">
        <v>31</v>
      </c>
      <c r="H979" s="80" t="s">
        <v>33</v>
      </c>
      <c r="I979" s="11" t="s">
        <v>33</v>
      </c>
      <c r="J979" s="11" t="s">
        <v>33</v>
      </c>
    </row>
    <row r="980" spans="1:10" x14ac:dyDescent="0.3">
      <c r="A980" s="4" t="s">
        <v>5295</v>
      </c>
      <c r="B980" s="10">
        <v>19127</v>
      </c>
      <c r="C980">
        <v>19150</v>
      </c>
      <c r="E980" s="4" t="s">
        <v>31</v>
      </c>
      <c r="F980" s="4" t="s">
        <v>31</v>
      </c>
      <c r="H980" s="80" t="s">
        <v>33</v>
      </c>
      <c r="I980" s="11" t="s">
        <v>5176</v>
      </c>
      <c r="J980" s="11" t="s">
        <v>5177</v>
      </c>
    </row>
    <row r="981" spans="1:10" x14ac:dyDescent="0.3">
      <c r="A981" s="4" t="s">
        <v>5296</v>
      </c>
      <c r="B981" s="10">
        <v>19128</v>
      </c>
      <c r="C981">
        <v>19200</v>
      </c>
      <c r="E981" s="4" t="s">
        <v>31</v>
      </c>
      <c r="F981" s="4" t="s">
        <v>31</v>
      </c>
      <c r="H981" s="80" t="s">
        <v>33</v>
      </c>
      <c r="I981" s="11" t="s">
        <v>33</v>
      </c>
      <c r="J981" s="11" t="s">
        <v>33</v>
      </c>
    </row>
    <row r="982" spans="1:10" x14ac:dyDescent="0.3">
      <c r="A982" s="4" t="s">
        <v>5297</v>
      </c>
      <c r="B982" s="10">
        <v>19129</v>
      </c>
      <c r="C982">
        <v>19510</v>
      </c>
      <c r="E982" s="4" t="s">
        <v>34</v>
      </c>
      <c r="F982" s="4" t="s">
        <v>31</v>
      </c>
      <c r="H982" s="80" t="s">
        <v>33</v>
      </c>
      <c r="I982" s="11" t="s">
        <v>33</v>
      </c>
      <c r="J982" s="11" t="s">
        <v>33</v>
      </c>
    </row>
    <row r="983" spans="1:10" x14ac:dyDescent="0.3">
      <c r="A983" s="4" t="s">
        <v>5298</v>
      </c>
      <c r="B983" s="10">
        <v>19130</v>
      </c>
      <c r="C983">
        <v>19250</v>
      </c>
      <c r="E983" s="4" t="s">
        <v>34</v>
      </c>
      <c r="F983" s="4" t="s">
        <v>31</v>
      </c>
      <c r="H983" s="80" t="s">
        <v>33</v>
      </c>
      <c r="I983" s="11" t="s">
        <v>33</v>
      </c>
      <c r="J983" s="11" t="s">
        <v>33</v>
      </c>
    </row>
    <row r="984" spans="1:10" x14ac:dyDescent="0.3">
      <c r="A984" s="4" t="s">
        <v>5299</v>
      </c>
      <c r="B984" s="10">
        <v>19131</v>
      </c>
      <c r="C984">
        <v>19510</v>
      </c>
      <c r="E984" s="4" t="s">
        <v>31</v>
      </c>
      <c r="F984" s="4" t="s">
        <v>31</v>
      </c>
      <c r="H984" s="80" t="s">
        <v>33</v>
      </c>
      <c r="I984" s="11" t="s">
        <v>33</v>
      </c>
      <c r="J984" s="11" t="s">
        <v>33</v>
      </c>
    </row>
    <row r="985" spans="1:10" x14ac:dyDescent="0.3">
      <c r="A985" s="4" t="s">
        <v>5300</v>
      </c>
      <c r="B985" s="10">
        <v>19132</v>
      </c>
      <c r="C985">
        <v>19190</v>
      </c>
      <c r="E985" s="4" t="s">
        <v>31</v>
      </c>
      <c r="F985" s="4" t="s">
        <v>31</v>
      </c>
      <c r="H985" s="80" t="s">
        <v>33</v>
      </c>
      <c r="I985" s="11" t="s">
        <v>33</v>
      </c>
      <c r="J985" s="11" t="s">
        <v>33</v>
      </c>
    </row>
    <row r="986" spans="1:10" x14ac:dyDescent="0.3">
      <c r="A986" s="4" t="s">
        <v>5301</v>
      </c>
      <c r="B986" s="10">
        <v>19133</v>
      </c>
      <c r="C986">
        <v>19430</v>
      </c>
      <c r="E986" s="4" t="s">
        <v>31</v>
      </c>
      <c r="F986" s="4" t="s">
        <v>31</v>
      </c>
      <c r="H986" s="80" t="s">
        <v>33</v>
      </c>
      <c r="I986" s="11" t="s">
        <v>33</v>
      </c>
      <c r="J986" s="11" t="s">
        <v>33</v>
      </c>
    </row>
    <row r="987" spans="1:10" x14ac:dyDescent="0.3">
      <c r="A987" s="4" t="s">
        <v>5302</v>
      </c>
      <c r="B987" s="10">
        <v>19134</v>
      </c>
      <c r="C987">
        <v>19340</v>
      </c>
      <c r="E987" s="4" t="s">
        <v>31</v>
      </c>
      <c r="F987" s="4" t="s">
        <v>31</v>
      </c>
      <c r="H987" s="80" t="s">
        <v>33</v>
      </c>
      <c r="I987" s="11" t="s">
        <v>33</v>
      </c>
      <c r="J987" s="11" t="s">
        <v>33</v>
      </c>
    </row>
    <row r="988" spans="1:10" x14ac:dyDescent="0.3">
      <c r="A988" s="4" t="s">
        <v>5303</v>
      </c>
      <c r="B988" s="10">
        <v>19135</v>
      </c>
      <c r="C988">
        <v>19200</v>
      </c>
      <c r="E988" s="4" t="s">
        <v>31</v>
      </c>
      <c r="F988" s="4" t="s">
        <v>31</v>
      </c>
      <c r="H988" s="80" t="s">
        <v>33</v>
      </c>
      <c r="I988" s="11" t="s">
        <v>33</v>
      </c>
      <c r="J988" s="11" t="s">
        <v>33</v>
      </c>
    </row>
    <row r="989" spans="1:10" x14ac:dyDescent="0.3">
      <c r="A989" s="4" t="s">
        <v>5304</v>
      </c>
      <c r="B989" s="10">
        <v>19136</v>
      </c>
      <c r="C989">
        <v>19250</v>
      </c>
      <c r="E989" s="4" t="s">
        <v>34</v>
      </c>
      <c r="F989" s="4" t="s">
        <v>34</v>
      </c>
      <c r="H989" s="80" t="s">
        <v>33</v>
      </c>
      <c r="I989" s="11" t="s">
        <v>33</v>
      </c>
      <c r="J989" s="11" t="s">
        <v>33</v>
      </c>
    </row>
    <row r="990" spans="1:10" x14ac:dyDescent="0.3">
      <c r="A990" s="4" t="s">
        <v>5305</v>
      </c>
      <c r="B990" s="10">
        <v>19137</v>
      </c>
      <c r="C990">
        <v>19800</v>
      </c>
      <c r="E990" s="4" t="s">
        <v>31</v>
      </c>
      <c r="F990" s="4" t="s">
        <v>31</v>
      </c>
      <c r="H990" s="80" t="s">
        <v>33</v>
      </c>
      <c r="I990" s="11" t="s">
        <v>33</v>
      </c>
      <c r="J990" s="11" t="s">
        <v>33</v>
      </c>
    </row>
    <row r="991" spans="1:10" x14ac:dyDescent="0.3">
      <c r="A991" s="4" t="s">
        <v>5306</v>
      </c>
      <c r="B991" s="10">
        <v>19138</v>
      </c>
      <c r="C991">
        <v>19500</v>
      </c>
      <c r="E991" s="4" t="s">
        <v>31</v>
      </c>
      <c r="F991" s="4" t="s">
        <v>31</v>
      </c>
      <c r="H991" s="80" t="s">
        <v>33</v>
      </c>
      <c r="I991" s="11" t="s">
        <v>33</v>
      </c>
      <c r="J991" s="11" t="s">
        <v>33</v>
      </c>
    </row>
    <row r="992" spans="1:10" x14ac:dyDescent="0.3">
      <c r="A992" s="4" t="s">
        <v>5307</v>
      </c>
      <c r="B992" s="10">
        <v>19139</v>
      </c>
      <c r="C992">
        <v>19290</v>
      </c>
      <c r="E992" s="4" t="s">
        <v>31</v>
      </c>
      <c r="F992" s="4" t="s">
        <v>31</v>
      </c>
      <c r="H992" s="80" t="s">
        <v>33</v>
      </c>
      <c r="I992" s="11" t="s">
        <v>33</v>
      </c>
      <c r="J992" s="11" t="s">
        <v>33</v>
      </c>
    </row>
    <row r="993" spans="1:10" x14ac:dyDescent="0.3">
      <c r="A993" s="4" t="s">
        <v>5308</v>
      </c>
      <c r="B993" s="10">
        <v>19140</v>
      </c>
      <c r="C993">
        <v>19400</v>
      </c>
      <c r="E993" s="4" t="s">
        <v>31</v>
      </c>
      <c r="F993" s="4" t="s">
        <v>31</v>
      </c>
      <c r="H993" s="80" t="s">
        <v>33</v>
      </c>
      <c r="I993" s="11" t="s">
        <v>33</v>
      </c>
      <c r="J993" s="11" t="s">
        <v>33</v>
      </c>
    </row>
    <row r="994" spans="1:10" x14ac:dyDescent="0.3">
      <c r="A994" s="4" t="s">
        <v>5309</v>
      </c>
      <c r="B994" s="10">
        <v>19141</v>
      </c>
      <c r="C994">
        <v>19340</v>
      </c>
      <c r="E994" s="4" t="s">
        <v>31</v>
      </c>
      <c r="F994" s="4" t="s">
        <v>31</v>
      </c>
      <c r="H994" s="80" t="s">
        <v>33</v>
      </c>
      <c r="I994" s="11" t="s">
        <v>33</v>
      </c>
      <c r="J994" s="11" t="s">
        <v>33</v>
      </c>
    </row>
    <row r="995" spans="1:10" x14ac:dyDescent="0.3">
      <c r="A995" s="4" t="s">
        <v>5310</v>
      </c>
      <c r="B995" s="10">
        <v>19142</v>
      </c>
      <c r="C995">
        <v>19110</v>
      </c>
      <c r="E995" s="4" t="s">
        <v>31</v>
      </c>
      <c r="F995" s="4" t="s">
        <v>31</v>
      </c>
      <c r="H995" s="80" t="s">
        <v>33</v>
      </c>
      <c r="I995" s="11" t="s">
        <v>33</v>
      </c>
      <c r="J995" s="11" t="s">
        <v>33</v>
      </c>
    </row>
    <row r="996" spans="1:10" x14ac:dyDescent="0.3">
      <c r="A996" s="4" t="s">
        <v>5311</v>
      </c>
      <c r="B996" s="10">
        <v>19143</v>
      </c>
      <c r="C996">
        <v>19300</v>
      </c>
      <c r="E996" s="4" t="s">
        <v>31</v>
      </c>
      <c r="F996" s="4" t="s">
        <v>31</v>
      </c>
      <c r="H996" s="80" t="s">
        <v>33</v>
      </c>
      <c r="I996" s="11" t="s">
        <v>33</v>
      </c>
      <c r="J996" s="11" t="s">
        <v>33</v>
      </c>
    </row>
    <row r="997" spans="1:10" x14ac:dyDescent="0.3">
      <c r="A997" s="4" t="s">
        <v>5312</v>
      </c>
      <c r="B997" s="10">
        <v>19144</v>
      </c>
      <c r="C997">
        <v>19210</v>
      </c>
      <c r="E997" s="4" t="s">
        <v>31</v>
      </c>
      <c r="F997" s="4" t="s">
        <v>31</v>
      </c>
      <c r="H997" s="80" t="s">
        <v>33</v>
      </c>
      <c r="I997" s="11" t="s">
        <v>33</v>
      </c>
      <c r="J997" s="11" t="s">
        <v>33</v>
      </c>
    </row>
    <row r="998" spans="1:10" x14ac:dyDescent="0.3">
      <c r="A998" s="4" t="s">
        <v>5313</v>
      </c>
      <c r="B998" s="10">
        <v>19145</v>
      </c>
      <c r="C998">
        <v>19300</v>
      </c>
      <c r="E998" s="4" t="s">
        <v>31</v>
      </c>
      <c r="F998" s="4" t="s">
        <v>31</v>
      </c>
      <c r="H998" s="80" t="s">
        <v>33</v>
      </c>
      <c r="I998" s="11" t="s">
        <v>33</v>
      </c>
      <c r="J998" s="11" t="s">
        <v>33</v>
      </c>
    </row>
    <row r="999" spans="1:10" x14ac:dyDescent="0.3">
      <c r="A999" s="4" t="s">
        <v>5314</v>
      </c>
      <c r="B999" s="10">
        <v>19146</v>
      </c>
      <c r="C999">
        <v>19460</v>
      </c>
      <c r="E999" s="4" t="s">
        <v>34</v>
      </c>
      <c r="F999" s="4" t="s">
        <v>34</v>
      </c>
      <c r="H999" s="80" t="s">
        <v>33</v>
      </c>
      <c r="I999" s="11" t="s">
        <v>5176</v>
      </c>
      <c r="J999" s="11" t="s">
        <v>5177</v>
      </c>
    </row>
    <row r="1000" spans="1:10" x14ac:dyDescent="0.3">
      <c r="A1000" s="4" t="s">
        <v>5315</v>
      </c>
      <c r="B1000" s="10">
        <v>19147</v>
      </c>
      <c r="C1000">
        <v>19600</v>
      </c>
      <c r="E1000" s="4" t="s">
        <v>34</v>
      </c>
      <c r="F1000" s="4" t="s">
        <v>31</v>
      </c>
      <c r="H1000" s="80" t="s">
        <v>32</v>
      </c>
      <c r="I1000" s="11" t="s">
        <v>32</v>
      </c>
      <c r="J1000" s="11" t="s">
        <v>32</v>
      </c>
    </row>
    <row r="1001" spans="1:10" x14ac:dyDescent="0.3">
      <c r="A1001" s="4" t="s">
        <v>5316</v>
      </c>
      <c r="B1001" s="10">
        <v>19148</v>
      </c>
      <c r="C1001">
        <v>19160</v>
      </c>
      <c r="E1001" s="4" t="s">
        <v>31</v>
      </c>
      <c r="F1001" s="4" t="s">
        <v>31</v>
      </c>
      <c r="H1001" s="80" t="s">
        <v>33</v>
      </c>
      <c r="I1001" s="11" t="s">
        <v>33</v>
      </c>
      <c r="J1001" s="11" t="s">
        <v>33</v>
      </c>
    </row>
    <row r="1002" spans="1:10" x14ac:dyDescent="0.3">
      <c r="A1002" s="4" t="s">
        <v>5317</v>
      </c>
      <c r="B1002" s="10">
        <v>19149</v>
      </c>
      <c r="C1002">
        <v>19380</v>
      </c>
      <c r="E1002" s="4" t="s">
        <v>31</v>
      </c>
      <c r="F1002" s="4" t="s">
        <v>31</v>
      </c>
      <c r="H1002" s="80" t="s">
        <v>33</v>
      </c>
      <c r="I1002" s="11" t="s">
        <v>33</v>
      </c>
      <c r="J1002" s="11" t="s">
        <v>33</v>
      </c>
    </row>
    <row r="1003" spans="1:10" x14ac:dyDescent="0.3">
      <c r="A1003" s="4" t="s">
        <v>5318</v>
      </c>
      <c r="B1003" s="10">
        <v>19150</v>
      </c>
      <c r="C1003">
        <v>19500</v>
      </c>
      <c r="E1003" s="4" t="s">
        <v>31</v>
      </c>
      <c r="F1003" s="4" t="s">
        <v>31</v>
      </c>
      <c r="H1003" s="80" t="s">
        <v>33</v>
      </c>
      <c r="I1003" s="11" t="s">
        <v>33</v>
      </c>
      <c r="J1003" s="11" t="s">
        <v>33</v>
      </c>
    </row>
    <row r="1004" spans="1:10" x14ac:dyDescent="0.3">
      <c r="A1004" s="4" t="s">
        <v>5319</v>
      </c>
      <c r="B1004" s="10">
        <v>19151</v>
      </c>
      <c r="C1004">
        <v>19600</v>
      </c>
      <c r="E1004" s="4" t="s">
        <v>31</v>
      </c>
      <c r="F1004" s="4" t="s">
        <v>31</v>
      </c>
      <c r="H1004" s="80" t="s">
        <v>32</v>
      </c>
      <c r="I1004" s="11" t="s">
        <v>32</v>
      </c>
      <c r="J1004" s="11" t="s">
        <v>32</v>
      </c>
    </row>
    <row r="1005" spans="1:10" x14ac:dyDescent="0.3">
      <c r="A1005" s="4" t="s">
        <v>5320</v>
      </c>
      <c r="B1005" s="10">
        <v>19152</v>
      </c>
      <c r="C1005">
        <v>19120</v>
      </c>
      <c r="E1005" s="4" t="s">
        <v>31</v>
      </c>
      <c r="F1005" s="4" t="s">
        <v>31</v>
      </c>
      <c r="H1005" s="80" t="s">
        <v>33</v>
      </c>
      <c r="I1005" s="11" t="s">
        <v>33</v>
      </c>
      <c r="J1005" s="11" t="s">
        <v>33</v>
      </c>
    </row>
    <row r="1006" spans="1:10" x14ac:dyDescent="0.3">
      <c r="A1006" s="4" t="s">
        <v>5321</v>
      </c>
      <c r="B1006" s="10">
        <v>19153</v>
      </c>
      <c r="C1006">
        <v>19130</v>
      </c>
      <c r="E1006" s="4" t="s">
        <v>31</v>
      </c>
      <c r="F1006" s="4" t="s">
        <v>31</v>
      </c>
      <c r="H1006" s="80" t="s">
        <v>32</v>
      </c>
      <c r="I1006" s="11" t="s">
        <v>32</v>
      </c>
      <c r="J1006" s="11" t="s">
        <v>32</v>
      </c>
    </row>
    <row r="1007" spans="1:10" x14ac:dyDescent="0.3">
      <c r="A1007" s="4" t="s">
        <v>5322</v>
      </c>
      <c r="B1007" s="10">
        <v>19154</v>
      </c>
      <c r="C1007">
        <v>19410</v>
      </c>
      <c r="E1007" s="4" t="s">
        <v>31</v>
      </c>
      <c r="F1007" s="4" t="s">
        <v>31</v>
      </c>
      <c r="H1007" s="80" t="s">
        <v>33</v>
      </c>
      <c r="I1007" s="11" t="s">
        <v>33</v>
      </c>
      <c r="J1007" s="11" t="s">
        <v>33</v>
      </c>
    </row>
    <row r="1008" spans="1:10" x14ac:dyDescent="0.3">
      <c r="A1008" s="4" t="s">
        <v>5323</v>
      </c>
      <c r="B1008" s="10">
        <v>19155</v>
      </c>
      <c r="C1008">
        <v>19390</v>
      </c>
      <c r="E1008" s="4" t="s">
        <v>31</v>
      </c>
      <c r="F1008" s="4" t="s">
        <v>31</v>
      </c>
      <c r="H1008" s="80" t="s">
        <v>33</v>
      </c>
      <c r="I1008" s="11" t="s">
        <v>5176</v>
      </c>
      <c r="J1008" s="11" t="s">
        <v>5177</v>
      </c>
    </row>
    <row r="1009" spans="1:10" x14ac:dyDescent="0.3">
      <c r="A1009" s="4" t="s">
        <v>5324</v>
      </c>
      <c r="B1009" s="10">
        <v>19156</v>
      </c>
      <c r="C1009">
        <v>19190</v>
      </c>
      <c r="E1009" s="4" t="s">
        <v>31</v>
      </c>
      <c r="F1009" s="4" t="s">
        <v>31</v>
      </c>
      <c r="H1009" s="80" t="s">
        <v>33</v>
      </c>
      <c r="I1009" s="11" t="s">
        <v>33</v>
      </c>
      <c r="J1009" s="11" t="s">
        <v>33</v>
      </c>
    </row>
    <row r="1010" spans="1:10" x14ac:dyDescent="0.3">
      <c r="A1010" s="4" t="s">
        <v>5325</v>
      </c>
      <c r="B1010" s="10">
        <v>19157</v>
      </c>
      <c r="C1010">
        <v>19160</v>
      </c>
      <c r="E1010" s="4" t="s">
        <v>31</v>
      </c>
      <c r="F1010" s="4" t="s">
        <v>31</v>
      </c>
      <c r="H1010" s="80" t="s">
        <v>33</v>
      </c>
      <c r="I1010" s="11" t="s">
        <v>33</v>
      </c>
      <c r="J1010" s="11" t="s">
        <v>33</v>
      </c>
    </row>
    <row r="1011" spans="1:10" x14ac:dyDescent="0.3">
      <c r="A1011" s="4" t="s">
        <v>5326</v>
      </c>
      <c r="B1011" s="10">
        <v>19158</v>
      </c>
      <c r="C1011">
        <v>19150</v>
      </c>
      <c r="E1011" s="4" t="s">
        <v>31</v>
      </c>
      <c r="F1011" s="4" t="s">
        <v>31</v>
      </c>
      <c r="H1011" s="80" t="s">
        <v>33</v>
      </c>
      <c r="I1011" s="11" t="s">
        <v>5176</v>
      </c>
      <c r="J1011" s="11" t="s">
        <v>5177</v>
      </c>
    </row>
    <row r="1012" spans="1:10" x14ac:dyDescent="0.3">
      <c r="A1012" s="4" t="s">
        <v>5327</v>
      </c>
      <c r="B1012" s="10">
        <v>19159</v>
      </c>
      <c r="C1012">
        <v>19300</v>
      </c>
      <c r="E1012" s="4" t="s">
        <v>31</v>
      </c>
      <c r="F1012" s="4" t="s">
        <v>31</v>
      </c>
      <c r="H1012" s="80" t="s">
        <v>33</v>
      </c>
      <c r="I1012" s="11" t="s">
        <v>33</v>
      </c>
      <c r="J1012" s="11" t="s">
        <v>33</v>
      </c>
    </row>
    <row r="1013" spans="1:10" x14ac:dyDescent="0.3">
      <c r="A1013" s="4" t="s">
        <v>5328</v>
      </c>
      <c r="B1013" s="10">
        <v>19160</v>
      </c>
      <c r="C1013">
        <v>19170</v>
      </c>
      <c r="E1013" s="4" t="s">
        <v>31</v>
      </c>
      <c r="F1013" s="4" t="s">
        <v>31</v>
      </c>
      <c r="H1013" s="80" t="s">
        <v>33</v>
      </c>
      <c r="I1013" s="11" t="s">
        <v>33</v>
      </c>
      <c r="J1013" s="11" t="s">
        <v>33</v>
      </c>
    </row>
    <row r="1014" spans="1:10" x14ac:dyDescent="0.3">
      <c r="A1014" s="4" t="s">
        <v>5329</v>
      </c>
      <c r="B1014" s="10">
        <v>19161</v>
      </c>
      <c r="C1014">
        <v>19310</v>
      </c>
      <c r="E1014" s="4" t="s">
        <v>31</v>
      </c>
      <c r="F1014" s="4" t="s">
        <v>31</v>
      </c>
      <c r="H1014" s="80" t="s">
        <v>32</v>
      </c>
      <c r="I1014" s="11" t="s">
        <v>32</v>
      </c>
      <c r="J1014" s="11" t="s">
        <v>32</v>
      </c>
    </row>
    <row r="1015" spans="1:10" x14ac:dyDescent="0.3">
      <c r="A1015" s="4" t="s">
        <v>5330</v>
      </c>
      <c r="B1015" s="10">
        <v>19162</v>
      </c>
      <c r="C1015">
        <v>19410</v>
      </c>
      <c r="E1015" s="4" t="s">
        <v>31</v>
      </c>
      <c r="F1015" s="4" t="s">
        <v>34</v>
      </c>
      <c r="H1015" s="80" t="s">
        <v>33</v>
      </c>
      <c r="I1015" s="11" t="s">
        <v>33</v>
      </c>
      <c r="J1015" s="11" t="s">
        <v>33</v>
      </c>
    </row>
    <row r="1016" spans="1:10" x14ac:dyDescent="0.3">
      <c r="A1016" s="4" t="s">
        <v>5331</v>
      </c>
      <c r="B1016" s="10">
        <v>19163</v>
      </c>
      <c r="C1016">
        <v>19190</v>
      </c>
      <c r="E1016" s="4" t="s">
        <v>31</v>
      </c>
      <c r="F1016" s="4" t="s">
        <v>31</v>
      </c>
      <c r="H1016" s="80" t="s">
        <v>33</v>
      </c>
      <c r="I1016" s="11" t="s">
        <v>33</v>
      </c>
      <c r="J1016" s="11" t="s">
        <v>33</v>
      </c>
    </row>
    <row r="1017" spans="1:10" x14ac:dyDescent="0.3">
      <c r="A1017" s="4" t="s">
        <v>5332</v>
      </c>
      <c r="B1017" s="10">
        <v>19164</v>
      </c>
      <c r="C1017">
        <v>19290</v>
      </c>
      <c r="E1017" s="4" t="s">
        <v>31</v>
      </c>
      <c r="F1017" s="4" t="s">
        <v>31</v>
      </c>
      <c r="H1017" s="80" t="s">
        <v>33</v>
      </c>
      <c r="I1017" s="11" t="s">
        <v>33</v>
      </c>
      <c r="J1017" s="11" t="s">
        <v>33</v>
      </c>
    </row>
    <row r="1018" spans="1:10" x14ac:dyDescent="0.3">
      <c r="A1018" s="4" t="s">
        <v>5333</v>
      </c>
      <c r="B1018" s="10">
        <v>19165</v>
      </c>
      <c r="C1018">
        <v>19260</v>
      </c>
      <c r="E1018" s="4" t="s">
        <v>31</v>
      </c>
      <c r="F1018" s="4" t="s">
        <v>31</v>
      </c>
      <c r="H1018" s="80" t="s">
        <v>33</v>
      </c>
      <c r="I1018" s="11" t="s">
        <v>33</v>
      </c>
      <c r="J1018" s="11" t="s">
        <v>33</v>
      </c>
    </row>
    <row r="1019" spans="1:10" x14ac:dyDescent="0.3">
      <c r="A1019" s="4" t="s">
        <v>5334</v>
      </c>
      <c r="B1019" s="10">
        <v>19166</v>
      </c>
      <c r="C1019">
        <v>19450</v>
      </c>
      <c r="E1019" s="4" t="s">
        <v>31</v>
      </c>
      <c r="F1019" s="4" t="s">
        <v>31</v>
      </c>
      <c r="H1019" s="80" t="s">
        <v>33</v>
      </c>
      <c r="I1019" s="11" t="s">
        <v>32</v>
      </c>
      <c r="J1019" s="11" t="s">
        <v>35</v>
      </c>
    </row>
    <row r="1020" spans="1:10" x14ac:dyDescent="0.3">
      <c r="A1020" s="4" t="s">
        <v>5335</v>
      </c>
      <c r="B1020" s="10">
        <v>19167</v>
      </c>
      <c r="C1020">
        <v>19200</v>
      </c>
      <c r="E1020" s="4" t="s">
        <v>31</v>
      </c>
      <c r="F1020" s="4" t="s">
        <v>31</v>
      </c>
      <c r="H1020" s="80" t="s">
        <v>33</v>
      </c>
      <c r="I1020" s="11" t="s">
        <v>33</v>
      </c>
      <c r="J1020" s="11" t="s">
        <v>33</v>
      </c>
    </row>
    <row r="1021" spans="1:10" x14ac:dyDescent="0.3">
      <c r="A1021" s="4" t="s">
        <v>5336</v>
      </c>
      <c r="B1021" s="10">
        <v>19168</v>
      </c>
      <c r="C1021">
        <v>19170</v>
      </c>
      <c r="E1021" s="4" t="s">
        <v>31</v>
      </c>
      <c r="F1021" s="4" t="s">
        <v>31</v>
      </c>
      <c r="H1021" s="80" t="s">
        <v>33</v>
      </c>
      <c r="I1021" s="11" t="s">
        <v>33</v>
      </c>
      <c r="J1021" s="11" t="s">
        <v>33</v>
      </c>
    </row>
    <row r="1022" spans="1:10" x14ac:dyDescent="0.3">
      <c r="A1022" s="4" t="s">
        <v>5337</v>
      </c>
      <c r="B1022" s="10">
        <v>19169</v>
      </c>
      <c r="C1022">
        <v>19120</v>
      </c>
      <c r="E1022" s="4" t="s">
        <v>31</v>
      </c>
      <c r="F1022" s="4" t="s">
        <v>31</v>
      </c>
      <c r="H1022" s="80" t="s">
        <v>33</v>
      </c>
      <c r="I1022" s="11" t="s">
        <v>33</v>
      </c>
      <c r="J1022" s="11" t="s">
        <v>33</v>
      </c>
    </row>
    <row r="1023" spans="1:10" x14ac:dyDescent="0.3">
      <c r="A1023" s="4" t="s">
        <v>5338</v>
      </c>
      <c r="B1023" s="10">
        <v>19170</v>
      </c>
      <c r="C1023">
        <v>19120</v>
      </c>
      <c r="E1023" s="4" t="s">
        <v>31</v>
      </c>
      <c r="F1023" s="4" t="s">
        <v>31</v>
      </c>
      <c r="H1023" s="80" t="s">
        <v>33</v>
      </c>
      <c r="I1023" s="11" t="s">
        <v>33</v>
      </c>
      <c r="J1023" s="11" t="s">
        <v>33</v>
      </c>
    </row>
    <row r="1024" spans="1:10" x14ac:dyDescent="0.3">
      <c r="A1024" s="4" t="s">
        <v>5339</v>
      </c>
      <c r="B1024" s="10">
        <v>19171</v>
      </c>
      <c r="C1024">
        <v>19430</v>
      </c>
      <c r="E1024" s="4" t="s">
        <v>31</v>
      </c>
      <c r="F1024" s="4" t="s">
        <v>31</v>
      </c>
      <c r="H1024" s="80" t="s">
        <v>33</v>
      </c>
      <c r="I1024" s="11" t="s">
        <v>33</v>
      </c>
      <c r="J1024" s="11" t="s">
        <v>33</v>
      </c>
    </row>
    <row r="1025" spans="1:10" x14ac:dyDescent="0.3">
      <c r="A1025" s="4" t="s">
        <v>5340</v>
      </c>
      <c r="B1025" s="10">
        <v>19172</v>
      </c>
      <c r="C1025">
        <v>19260</v>
      </c>
      <c r="E1025" s="4" t="s">
        <v>31</v>
      </c>
      <c r="F1025" s="4" t="s">
        <v>31</v>
      </c>
      <c r="H1025" s="80" t="s">
        <v>33</v>
      </c>
      <c r="I1025" s="11" t="s">
        <v>33</v>
      </c>
      <c r="J1025" s="11" t="s">
        <v>33</v>
      </c>
    </row>
    <row r="1026" spans="1:10" x14ac:dyDescent="0.3">
      <c r="A1026" s="4" t="s">
        <v>5341</v>
      </c>
      <c r="B1026" s="10">
        <v>19173</v>
      </c>
      <c r="C1026">
        <v>19220</v>
      </c>
      <c r="E1026" s="4" t="s">
        <v>31</v>
      </c>
      <c r="F1026" s="4" t="s">
        <v>31</v>
      </c>
      <c r="H1026" s="80" t="s">
        <v>33</v>
      </c>
      <c r="I1026" s="11" t="s">
        <v>33</v>
      </c>
      <c r="J1026" s="11" t="s">
        <v>33</v>
      </c>
    </row>
    <row r="1027" spans="1:10" x14ac:dyDescent="0.3">
      <c r="A1027" s="4" t="s">
        <v>5342</v>
      </c>
      <c r="B1027" s="10">
        <v>19174</v>
      </c>
      <c r="C1027">
        <v>19320</v>
      </c>
      <c r="E1027" s="4" t="s">
        <v>31</v>
      </c>
      <c r="F1027" s="4" t="s">
        <v>31</v>
      </c>
      <c r="H1027" s="80" t="s">
        <v>33</v>
      </c>
      <c r="I1027" s="11" t="s">
        <v>5176</v>
      </c>
      <c r="J1027" s="11" t="s">
        <v>5177</v>
      </c>
    </row>
    <row r="1028" spans="1:10" x14ac:dyDescent="0.3">
      <c r="A1028" s="4" t="s">
        <v>5343</v>
      </c>
      <c r="B1028" s="10">
        <v>19175</v>
      </c>
      <c r="C1028">
        <v>19160</v>
      </c>
      <c r="E1028" s="4" t="s">
        <v>31</v>
      </c>
      <c r="F1028" s="4" t="s">
        <v>31</v>
      </c>
      <c r="H1028" s="80" t="s">
        <v>33</v>
      </c>
      <c r="I1028" s="11" t="s">
        <v>33</v>
      </c>
      <c r="J1028" s="11" t="s">
        <v>33</v>
      </c>
    </row>
    <row r="1029" spans="1:10" x14ac:dyDescent="0.3">
      <c r="A1029" s="4" t="s">
        <v>5344</v>
      </c>
      <c r="B1029" s="10">
        <v>19176</v>
      </c>
      <c r="C1029">
        <v>19300</v>
      </c>
      <c r="E1029" s="4" t="s">
        <v>34</v>
      </c>
      <c r="F1029" s="4" t="s">
        <v>34</v>
      </c>
      <c r="H1029" s="80" t="s">
        <v>33</v>
      </c>
      <c r="I1029" s="11" t="s">
        <v>33</v>
      </c>
      <c r="J1029" s="11" t="s">
        <v>33</v>
      </c>
    </row>
    <row r="1030" spans="1:10" x14ac:dyDescent="0.3">
      <c r="A1030" s="4" t="s">
        <v>5345</v>
      </c>
      <c r="B1030" s="10">
        <v>19177</v>
      </c>
      <c r="C1030">
        <v>19350</v>
      </c>
      <c r="E1030" s="4" t="s">
        <v>31</v>
      </c>
      <c r="F1030" s="4" t="s">
        <v>31</v>
      </c>
      <c r="H1030" s="80" t="s">
        <v>32</v>
      </c>
      <c r="I1030" s="11" t="s">
        <v>32</v>
      </c>
      <c r="J1030" s="11" t="s">
        <v>32</v>
      </c>
    </row>
    <row r="1031" spans="1:10" x14ac:dyDescent="0.3">
      <c r="A1031" s="4" t="s">
        <v>5346</v>
      </c>
      <c r="B1031" s="10">
        <v>19178</v>
      </c>
      <c r="C1031">
        <v>19270</v>
      </c>
      <c r="E1031" s="4" t="s">
        <v>34</v>
      </c>
      <c r="F1031" s="4" t="s">
        <v>34</v>
      </c>
      <c r="H1031" s="80" t="s">
        <v>32</v>
      </c>
      <c r="I1031" s="11" t="s">
        <v>32</v>
      </c>
      <c r="J1031" s="11" t="s">
        <v>32</v>
      </c>
    </row>
    <row r="1032" spans="1:10" x14ac:dyDescent="0.3">
      <c r="A1032" s="4" t="s">
        <v>5347</v>
      </c>
      <c r="B1032" s="10">
        <v>19179</v>
      </c>
      <c r="C1032">
        <v>19500</v>
      </c>
      <c r="E1032" s="4" t="s">
        <v>31</v>
      </c>
      <c r="F1032" s="4" t="s">
        <v>31</v>
      </c>
      <c r="H1032" s="80" t="s">
        <v>33</v>
      </c>
      <c r="I1032" s="11" t="s">
        <v>33</v>
      </c>
      <c r="J1032" s="11" t="s">
        <v>33</v>
      </c>
    </row>
    <row r="1033" spans="1:10" x14ac:dyDescent="0.3">
      <c r="A1033" s="4" t="s">
        <v>5348</v>
      </c>
      <c r="B1033" s="10">
        <v>19180</v>
      </c>
      <c r="C1033">
        <v>19200</v>
      </c>
      <c r="E1033" s="4" t="s">
        <v>34</v>
      </c>
      <c r="F1033" s="4" t="s">
        <v>34</v>
      </c>
      <c r="H1033" s="80" t="s">
        <v>33</v>
      </c>
      <c r="I1033" s="11" t="s">
        <v>33</v>
      </c>
      <c r="J1033" s="11" t="s">
        <v>33</v>
      </c>
    </row>
    <row r="1034" spans="1:10" x14ac:dyDescent="0.3">
      <c r="A1034" s="4" t="s">
        <v>5349</v>
      </c>
      <c r="B1034" s="10">
        <v>19181</v>
      </c>
      <c r="C1034">
        <v>19390</v>
      </c>
      <c r="E1034" s="4" t="s">
        <v>31</v>
      </c>
      <c r="F1034" s="4" t="s">
        <v>31</v>
      </c>
      <c r="H1034" s="80" t="s">
        <v>33</v>
      </c>
      <c r="I1034" s="11" t="s">
        <v>5176</v>
      </c>
      <c r="J1034" s="11" t="s">
        <v>5177</v>
      </c>
    </row>
    <row r="1035" spans="1:10" x14ac:dyDescent="0.3">
      <c r="A1035" s="4" t="s">
        <v>5350</v>
      </c>
      <c r="B1035" s="10">
        <v>19182</v>
      </c>
      <c r="C1035">
        <v>19130</v>
      </c>
      <c r="E1035" s="4" t="s">
        <v>31</v>
      </c>
      <c r="F1035" s="4" t="s">
        <v>31</v>
      </c>
      <c r="H1035" s="80" t="s">
        <v>32</v>
      </c>
      <c r="I1035" s="11" t="s">
        <v>32</v>
      </c>
      <c r="J1035" s="11" t="s">
        <v>32</v>
      </c>
    </row>
    <row r="1036" spans="1:10" x14ac:dyDescent="0.3">
      <c r="A1036" s="4" t="s">
        <v>5351</v>
      </c>
      <c r="B1036" s="10">
        <v>19184</v>
      </c>
      <c r="C1036">
        <v>19500</v>
      </c>
      <c r="E1036" s="4" t="s">
        <v>31</v>
      </c>
      <c r="F1036" s="4" t="s">
        <v>31</v>
      </c>
      <c r="H1036" s="80" t="s">
        <v>33</v>
      </c>
      <c r="I1036" s="11" t="s">
        <v>33</v>
      </c>
      <c r="J1036" s="11" t="s">
        <v>33</v>
      </c>
    </row>
    <row r="1037" spans="1:10" x14ac:dyDescent="0.3">
      <c r="A1037" s="4" t="s">
        <v>5352</v>
      </c>
      <c r="B1037" s="10">
        <v>19185</v>
      </c>
      <c r="C1037">
        <v>19150</v>
      </c>
      <c r="E1037" s="4" t="s">
        <v>31</v>
      </c>
      <c r="F1037" s="4" t="s">
        <v>31</v>
      </c>
      <c r="H1037" s="80" t="s">
        <v>33</v>
      </c>
      <c r="I1037" s="11" t="s">
        <v>5176</v>
      </c>
      <c r="J1037" s="11" t="s">
        <v>5177</v>
      </c>
    </row>
    <row r="1038" spans="1:10" x14ac:dyDescent="0.3">
      <c r="A1038" s="4" t="s">
        <v>5353</v>
      </c>
      <c r="B1038" s="10">
        <v>19186</v>
      </c>
      <c r="C1038">
        <v>19380</v>
      </c>
      <c r="E1038" s="4" t="s">
        <v>31</v>
      </c>
      <c r="F1038" s="4" t="s">
        <v>31</v>
      </c>
      <c r="H1038" s="80" t="s">
        <v>33</v>
      </c>
      <c r="I1038" s="11" t="s">
        <v>33</v>
      </c>
      <c r="J1038" s="11" t="s">
        <v>33</v>
      </c>
    </row>
    <row r="1039" spans="1:10" x14ac:dyDescent="0.3">
      <c r="A1039" s="4" t="s">
        <v>5354</v>
      </c>
      <c r="B1039" s="10">
        <v>19187</v>
      </c>
      <c r="C1039">
        <v>19130</v>
      </c>
      <c r="E1039" s="4" t="s">
        <v>31</v>
      </c>
      <c r="F1039" s="4" t="s">
        <v>31</v>
      </c>
      <c r="H1039" s="80" t="s">
        <v>32</v>
      </c>
      <c r="I1039" s="11" t="s">
        <v>32</v>
      </c>
      <c r="J1039" s="11" t="s">
        <v>32</v>
      </c>
    </row>
    <row r="1040" spans="1:10" x14ac:dyDescent="0.3">
      <c r="A1040" s="4" t="s">
        <v>5355</v>
      </c>
      <c r="B1040" s="10">
        <v>19188</v>
      </c>
      <c r="C1040">
        <v>19410</v>
      </c>
      <c r="E1040" s="4" t="s">
        <v>34</v>
      </c>
      <c r="F1040" s="4" t="s">
        <v>34</v>
      </c>
      <c r="H1040" s="80" t="s">
        <v>33</v>
      </c>
      <c r="I1040" s="11" t="s">
        <v>32</v>
      </c>
      <c r="J1040" s="11" t="s">
        <v>35</v>
      </c>
    </row>
    <row r="1041" spans="1:10" x14ac:dyDescent="0.3">
      <c r="A1041" s="4" t="s">
        <v>5356</v>
      </c>
      <c r="B1041" s="10">
        <v>19189</v>
      </c>
      <c r="C1041">
        <v>19430</v>
      </c>
      <c r="E1041" s="4" t="s">
        <v>31</v>
      </c>
      <c r="F1041" s="4" t="s">
        <v>31</v>
      </c>
      <c r="H1041" s="80" t="s">
        <v>33</v>
      </c>
      <c r="I1041" s="11" t="s">
        <v>33</v>
      </c>
      <c r="J1041" s="11" t="s">
        <v>33</v>
      </c>
    </row>
    <row r="1042" spans="1:10" x14ac:dyDescent="0.3">
      <c r="A1042" s="4" t="s">
        <v>5357</v>
      </c>
      <c r="B1042" s="10">
        <v>19190</v>
      </c>
      <c r="C1042">
        <v>19200</v>
      </c>
      <c r="E1042" s="4" t="s">
        <v>31</v>
      </c>
      <c r="F1042" s="4" t="s">
        <v>31</v>
      </c>
      <c r="H1042" s="80" t="s">
        <v>33</v>
      </c>
      <c r="I1042" s="11" t="s">
        <v>33</v>
      </c>
      <c r="J1042" s="11" t="s">
        <v>33</v>
      </c>
    </row>
    <row r="1043" spans="1:10" x14ac:dyDescent="0.3">
      <c r="A1043" s="4" t="s">
        <v>5358</v>
      </c>
      <c r="B1043" s="10">
        <v>19191</v>
      </c>
      <c r="C1043">
        <v>19600</v>
      </c>
      <c r="E1043" s="4" t="s">
        <v>31</v>
      </c>
      <c r="F1043" s="4" t="s">
        <v>31</v>
      </c>
      <c r="H1043" s="80" t="s">
        <v>32</v>
      </c>
      <c r="I1043" s="11" t="s">
        <v>32</v>
      </c>
      <c r="J1043" s="11" t="s">
        <v>32</v>
      </c>
    </row>
    <row r="1044" spans="1:10" x14ac:dyDescent="0.3">
      <c r="A1044" s="4" t="s">
        <v>5359</v>
      </c>
      <c r="B1044" s="10">
        <v>19192</v>
      </c>
      <c r="C1044">
        <v>19380</v>
      </c>
      <c r="E1044" s="4" t="s">
        <v>31</v>
      </c>
      <c r="F1044" s="4" t="s">
        <v>31</v>
      </c>
      <c r="H1044" s="80" t="s">
        <v>33</v>
      </c>
      <c r="I1044" s="11" t="s">
        <v>33</v>
      </c>
      <c r="J1044" s="11" t="s">
        <v>33</v>
      </c>
    </row>
    <row r="1045" spans="1:10" x14ac:dyDescent="0.3">
      <c r="A1045" s="4" t="s">
        <v>5360</v>
      </c>
      <c r="B1045" s="10">
        <v>19193</v>
      </c>
      <c r="C1045">
        <v>19220</v>
      </c>
      <c r="E1045" s="4" t="s">
        <v>31</v>
      </c>
      <c r="F1045" s="4" t="s">
        <v>31</v>
      </c>
      <c r="H1045" s="80" t="s">
        <v>33</v>
      </c>
      <c r="I1045" s="11" t="s">
        <v>33</v>
      </c>
      <c r="J1045" s="11" t="s">
        <v>33</v>
      </c>
    </row>
    <row r="1046" spans="1:10" x14ac:dyDescent="0.3">
      <c r="A1046" s="4" t="s">
        <v>5361</v>
      </c>
      <c r="B1046" s="10">
        <v>19194</v>
      </c>
      <c r="C1046">
        <v>19700</v>
      </c>
      <c r="E1046" s="4" t="s">
        <v>31</v>
      </c>
      <c r="F1046" s="4" t="s">
        <v>31</v>
      </c>
      <c r="H1046" s="80" t="s">
        <v>33</v>
      </c>
      <c r="I1046" s="11" t="s">
        <v>32</v>
      </c>
      <c r="J1046" s="11" t="s">
        <v>35</v>
      </c>
    </row>
    <row r="1047" spans="1:10" x14ac:dyDescent="0.3">
      <c r="A1047" s="4" t="s">
        <v>5362</v>
      </c>
      <c r="B1047" s="10">
        <v>19195</v>
      </c>
      <c r="C1047">
        <v>19130</v>
      </c>
      <c r="E1047" s="4" t="s">
        <v>31</v>
      </c>
      <c r="F1047" s="4" t="s">
        <v>31</v>
      </c>
      <c r="H1047" s="80" t="s">
        <v>32</v>
      </c>
      <c r="I1047" s="11" t="s">
        <v>32</v>
      </c>
      <c r="J1047" s="11" t="s">
        <v>32</v>
      </c>
    </row>
    <row r="1048" spans="1:10" x14ac:dyDescent="0.3">
      <c r="A1048" s="4" t="s">
        <v>5363</v>
      </c>
      <c r="B1048" s="10">
        <v>19196</v>
      </c>
      <c r="C1048">
        <v>19130</v>
      </c>
      <c r="E1048" s="4" t="s">
        <v>31</v>
      </c>
      <c r="F1048" s="4" t="s">
        <v>31</v>
      </c>
      <c r="H1048" s="80" t="s">
        <v>32</v>
      </c>
      <c r="I1048" s="11" t="s">
        <v>32</v>
      </c>
      <c r="J1048" s="11" t="s">
        <v>32</v>
      </c>
    </row>
    <row r="1049" spans="1:10" x14ac:dyDescent="0.3">
      <c r="A1049" s="4" t="s">
        <v>5364</v>
      </c>
      <c r="B1049" s="10">
        <v>19198</v>
      </c>
      <c r="C1049">
        <v>19210</v>
      </c>
      <c r="E1049" s="4" t="s">
        <v>31</v>
      </c>
      <c r="F1049" s="4" t="s">
        <v>31</v>
      </c>
      <c r="H1049" s="80" t="s">
        <v>33</v>
      </c>
      <c r="I1049" s="11" t="s">
        <v>33</v>
      </c>
      <c r="J1049" s="11" t="s">
        <v>33</v>
      </c>
    </row>
    <row r="1050" spans="1:10" x14ac:dyDescent="0.3">
      <c r="A1050" s="4" t="s">
        <v>5365</v>
      </c>
      <c r="B1050" s="10">
        <v>19199</v>
      </c>
      <c r="C1050">
        <v>19200</v>
      </c>
      <c r="E1050" s="4" t="s">
        <v>31</v>
      </c>
      <c r="F1050" s="4" t="s">
        <v>34</v>
      </c>
      <c r="H1050" s="80" t="s">
        <v>33</v>
      </c>
      <c r="I1050" s="11" t="s">
        <v>33</v>
      </c>
      <c r="J1050" s="11" t="s">
        <v>33</v>
      </c>
    </row>
    <row r="1051" spans="1:10" x14ac:dyDescent="0.3">
      <c r="A1051" s="4" t="s">
        <v>5366</v>
      </c>
      <c r="B1051" s="10">
        <v>19200</v>
      </c>
      <c r="C1051">
        <v>19160</v>
      </c>
      <c r="E1051" s="4" t="s">
        <v>31</v>
      </c>
      <c r="F1051" s="4" t="s">
        <v>31</v>
      </c>
      <c r="H1051" s="80" t="s">
        <v>33</v>
      </c>
      <c r="I1051" s="11" t="s">
        <v>33</v>
      </c>
      <c r="J1051" s="11" t="s">
        <v>33</v>
      </c>
    </row>
    <row r="1052" spans="1:10" x14ac:dyDescent="0.3">
      <c r="A1052" s="4" t="s">
        <v>5367</v>
      </c>
      <c r="B1052" s="10">
        <v>19201</v>
      </c>
      <c r="C1052">
        <v>19200</v>
      </c>
      <c r="E1052" s="4" t="s">
        <v>31</v>
      </c>
      <c r="F1052" s="4" t="s">
        <v>31</v>
      </c>
      <c r="H1052" s="80" t="s">
        <v>33</v>
      </c>
      <c r="I1052" s="11" t="s">
        <v>33</v>
      </c>
      <c r="J1052" s="11" t="s">
        <v>33</v>
      </c>
    </row>
    <row r="1053" spans="1:10" x14ac:dyDescent="0.3">
      <c r="A1053" s="4" t="s">
        <v>5368</v>
      </c>
      <c r="B1053" s="10">
        <v>19202</v>
      </c>
      <c r="C1053">
        <v>19270</v>
      </c>
      <c r="E1053" s="4" t="s">
        <v>31</v>
      </c>
      <c r="F1053" s="4" t="s">
        <v>31</v>
      </c>
      <c r="H1053" s="80" t="s">
        <v>32</v>
      </c>
      <c r="I1053" s="11" t="s">
        <v>32</v>
      </c>
      <c r="J1053" s="11" t="s">
        <v>32</v>
      </c>
    </row>
    <row r="1054" spans="1:10" x14ac:dyDescent="0.3">
      <c r="A1054" s="4" t="s">
        <v>5369</v>
      </c>
      <c r="B1054" s="10">
        <v>19203</v>
      </c>
      <c r="C1054">
        <v>19490</v>
      </c>
      <c r="E1054" s="4" t="s">
        <v>31</v>
      </c>
      <c r="F1054" s="4" t="s">
        <v>31</v>
      </c>
      <c r="H1054" s="80" t="s">
        <v>33</v>
      </c>
      <c r="I1054" s="11" t="s">
        <v>5176</v>
      </c>
      <c r="J1054" s="11" t="s">
        <v>5177</v>
      </c>
    </row>
    <row r="1055" spans="1:10" x14ac:dyDescent="0.3">
      <c r="A1055" s="4" t="s">
        <v>5370</v>
      </c>
      <c r="B1055" s="10">
        <v>19204</v>
      </c>
      <c r="C1055">
        <v>19200</v>
      </c>
      <c r="E1055" s="4" t="s">
        <v>31</v>
      </c>
      <c r="F1055" s="4" t="s">
        <v>34</v>
      </c>
      <c r="H1055" s="80" t="s">
        <v>33</v>
      </c>
      <c r="I1055" s="11" t="s">
        <v>33</v>
      </c>
      <c r="J1055" s="11" t="s">
        <v>33</v>
      </c>
    </row>
    <row r="1056" spans="1:10" x14ac:dyDescent="0.3">
      <c r="A1056" s="4" t="s">
        <v>5371</v>
      </c>
      <c r="B1056" s="10">
        <v>19205</v>
      </c>
      <c r="C1056">
        <v>19220</v>
      </c>
      <c r="E1056" s="4" t="s">
        <v>31</v>
      </c>
      <c r="F1056" s="4" t="s">
        <v>31</v>
      </c>
      <c r="H1056" s="80" t="s">
        <v>33</v>
      </c>
      <c r="I1056" s="11" t="s">
        <v>33</v>
      </c>
      <c r="J1056" s="11" t="s">
        <v>33</v>
      </c>
    </row>
    <row r="1057" spans="1:10" x14ac:dyDescent="0.3">
      <c r="A1057" s="4" t="s">
        <v>5372</v>
      </c>
      <c r="B1057" s="10">
        <v>19206</v>
      </c>
      <c r="C1057">
        <v>19290</v>
      </c>
      <c r="E1057" s="4" t="s">
        <v>31</v>
      </c>
      <c r="F1057" s="4" t="s">
        <v>31</v>
      </c>
      <c r="H1057" s="80" t="s">
        <v>33</v>
      </c>
      <c r="I1057" s="11" t="s">
        <v>33</v>
      </c>
      <c r="J1057" s="11" t="s">
        <v>33</v>
      </c>
    </row>
    <row r="1058" spans="1:10" x14ac:dyDescent="0.3">
      <c r="A1058" s="4" t="s">
        <v>5373</v>
      </c>
      <c r="B1058" s="10">
        <v>19207</v>
      </c>
      <c r="C1058">
        <v>19330</v>
      </c>
      <c r="E1058" s="4" t="s">
        <v>34</v>
      </c>
      <c r="F1058" s="4" t="s">
        <v>34</v>
      </c>
      <c r="H1058" s="80" t="s">
        <v>33</v>
      </c>
      <c r="I1058" s="11" t="s">
        <v>32</v>
      </c>
      <c r="J1058" s="11" t="s">
        <v>35</v>
      </c>
    </row>
    <row r="1059" spans="1:10" x14ac:dyDescent="0.3">
      <c r="A1059" s="4" t="s">
        <v>5374</v>
      </c>
      <c r="B1059" s="10">
        <v>19208</v>
      </c>
      <c r="C1059">
        <v>19550</v>
      </c>
      <c r="E1059" s="4" t="s">
        <v>31</v>
      </c>
      <c r="F1059" s="4" t="s">
        <v>31</v>
      </c>
      <c r="H1059" s="80" t="s">
        <v>33</v>
      </c>
      <c r="I1059" s="11" t="s">
        <v>33</v>
      </c>
      <c r="J1059" s="11" t="s">
        <v>33</v>
      </c>
    </row>
    <row r="1060" spans="1:10" x14ac:dyDescent="0.3">
      <c r="A1060" s="4" t="s">
        <v>5375</v>
      </c>
      <c r="B1060" s="10">
        <v>19209</v>
      </c>
      <c r="C1060">
        <v>19170</v>
      </c>
      <c r="E1060" s="4" t="s">
        <v>31</v>
      </c>
      <c r="F1060" s="4" t="s">
        <v>31</v>
      </c>
      <c r="H1060" s="80" t="s">
        <v>33</v>
      </c>
      <c r="I1060" s="11" t="s">
        <v>33</v>
      </c>
      <c r="J1060" s="11" t="s">
        <v>33</v>
      </c>
    </row>
    <row r="1061" spans="1:10" x14ac:dyDescent="0.3">
      <c r="A1061" s="4" t="s">
        <v>5376</v>
      </c>
      <c r="B1061" s="10">
        <v>19210</v>
      </c>
      <c r="C1061">
        <v>19160</v>
      </c>
      <c r="E1061" s="4" t="s">
        <v>31</v>
      </c>
      <c r="F1061" s="4" t="s">
        <v>31</v>
      </c>
      <c r="H1061" s="80" t="s">
        <v>33</v>
      </c>
      <c r="I1061" s="11" t="s">
        <v>33</v>
      </c>
      <c r="J1061" s="11" t="s">
        <v>33</v>
      </c>
    </row>
    <row r="1062" spans="1:10" x14ac:dyDescent="0.3">
      <c r="A1062" s="4" t="s">
        <v>5377</v>
      </c>
      <c r="B1062" s="10">
        <v>19211</v>
      </c>
      <c r="C1062">
        <v>19560</v>
      </c>
      <c r="E1062" s="4" t="s">
        <v>31</v>
      </c>
      <c r="F1062" s="4" t="s">
        <v>31</v>
      </c>
      <c r="H1062" s="80" t="s">
        <v>33</v>
      </c>
      <c r="I1062" s="11" t="s">
        <v>5176</v>
      </c>
      <c r="J1062" s="11" t="s">
        <v>5177</v>
      </c>
    </row>
    <row r="1063" spans="1:10" x14ac:dyDescent="0.3">
      <c r="A1063" s="4" t="s">
        <v>5378</v>
      </c>
      <c r="B1063" s="10">
        <v>19212</v>
      </c>
      <c r="C1063">
        <v>19400</v>
      </c>
      <c r="E1063" s="4" t="s">
        <v>31</v>
      </c>
      <c r="F1063" s="4" t="s">
        <v>31</v>
      </c>
      <c r="H1063" s="80" t="s">
        <v>33</v>
      </c>
      <c r="I1063" s="11" t="s">
        <v>33</v>
      </c>
      <c r="J1063" s="11" t="s">
        <v>33</v>
      </c>
    </row>
    <row r="1064" spans="1:10" x14ac:dyDescent="0.3">
      <c r="A1064" s="4" t="s">
        <v>5379</v>
      </c>
      <c r="B1064" s="10">
        <v>19213</v>
      </c>
      <c r="C1064">
        <v>19700</v>
      </c>
      <c r="E1064" s="4" t="s">
        <v>31</v>
      </c>
      <c r="F1064" s="4" t="s">
        <v>31</v>
      </c>
      <c r="H1064" s="80" t="s">
        <v>33</v>
      </c>
      <c r="I1064" s="11" t="s">
        <v>32</v>
      </c>
      <c r="J1064" s="11" t="s">
        <v>35</v>
      </c>
    </row>
    <row r="1065" spans="1:10" x14ac:dyDescent="0.3">
      <c r="A1065" s="4" t="s">
        <v>5380</v>
      </c>
      <c r="B1065" s="10">
        <v>19214</v>
      </c>
      <c r="C1065">
        <v>19220</v>
      </c>
      <c r="E1065" s="4" t="s">
        <v>31</v>
      </c>
      <c r="F1065" s="4" t="s">
        <v>31</v>
      </c>
      <c r="H1065" s="80" t="s">
        <v>33</v>
      </c>
      <c r="I1065" s="11" t="s">
        <v>33</v>
      </c>
      <c r="J1065" s="11" t="s">
        <v>33</v>
      </c>
    </row>
    <row r="1066" spans="1:10" x14ac:dyDescent="0.3">
      <c r="A1066" s="4" t="s">
        <v>5381</v>
      </c>
      <c r="B1066" s="10">
        <v>19215</v>
      </c>
      <c r="C1066">
        <v>19430</v>
      </c>
      <c r="E1066" s="4" t="s">
        <v>31</v>
      </c>
      <c r="F1066" s="4" t="s">
        <v>31</v>
      </c>
      <c r="H1066" s="80" t="s">
        <v>33</v>
      </c>
      <c r="I1066" s="11" t="s">
        <v>33</v>
      </c>
      <c r="J1066" s="11" t="s">
        <v>33</v>
      </c>
    </row>
    <row r="1067" spans="1:10" x14ac:dyDescent="0.3">
      <c r="A1067" s="4" t="s">
        <v>5382</v>
      </c>
      <c r="B1067" s="10">
        <v>19216</v>
      </c>
      <c r="C1067">
        <v>19210</v>
      </c>
      <c r="E1067" s="4" t="s">
        <v>34</v>
      </c>
      <c r="F1067" s="4" t="s">
        <v>34</v>
      </c>
      <c r="H1067" s="80" t="s">
        <v>33</v>
      </c>
      <c r="I1067" s="11" t="s">
        <v>33</v>
      </c>
      <c r="J1067" s="11" t="s">
        <v>33</v>
      </c>
    </row>
    <row r="1068" spans="1:10" x14ac:dyDescent="0.3">
      <c r="A1068" s="4" t="s">
        <v>5383</v>
      </c>
      <c r="B1068" s="10">
        <v>19217</v>
      </c>
      <c r="C1068">
        <v>19500</v>
      </c>
      <c r="E1068" s="4" t="s">
        <v>31</v>
      </c>
      <c r="F1068" s="4" t="s">
        <v>31</v>
      </c>
      <c r="H1068" s="80" t="s">
        <v>33</v>
      </c>
      <c r="I1068" s="11" t="s">
        <v>33</v>
      </c>
      <c r="J1068" s="11" t="s">
        <v>33</v>
      </c>
    </row>
    <row r="1069" spans="1:10" x14ac:dyDescent="0.3">
      <c r="A1069" s="4" t="s">
        <v>5384</v>
      </c>
      <c r="B1069" s="10">
        <v>19219</v>
      </c>
      <c r="C1069">
        <v>19160</v>
      </c>
      <c r="E1069" s="4" t="s">
        <v>31</v>
      </c>
      <c r="F1069" s="4" t="s">
        <v>31</v>
      </c>
      <c r="H1069" s="80" t="s">
        <v>33</v>
      </c>
      <c r="I1069" s="11" t="s">
        <v>33</v>
      </c>
      <c r="J1069" s="11" t="s">
        <v>33</v>
      </c>
    </row>
    <row r="1070" spans="1:10" x14ac:dyDescent="0.3">
      <c r="A1070" s="4" t="s">
        <v>5385</v>
      </c>
      <c r="B1070" s="10">
        <v>19220</v>
      </c>
      <c r="C1070">
        <v>19150</v>
      </c>
      <c r="E1070" s="4" t="s">
        <v>31</v>
      </c>
      <c r="F1070" s="4" t="s">
        <v>31</v>
      </c>
      <c r="H1070" s="80" t="s">
        <v>33</v>
      </c>
      <c r="I1070" s="11" t="s">
        <v>5176</v>
      </c>
      <c r="J1070" s="11" t="s">
        <v>5177</v>
      </c>
    </row>
    <row r="1071" spans="1:10" x14ac:dyDescent="0.3">
      <c r="A1071" s="4" t="s">
        <v>5386</v>
      </c>
      <c r="B1071" s="10">
        <v>19221</v>
      </c>
      <c r="C1071">
        <v>19400</v>
      </c>
      <c r="E1071" s="4" t="s">
        <v>31</v>
      </c>
      <c r="F1071" s="4" t="s">
        <v>31</v>
      </c>
      <c r="H1071" s="80" t="s">
        <v>33</v>
      </c>
      <c r="I1071" s="11" t="s">
        <v>33</v>
      </c>
      <c r="J1071" s="11" t="s">
        <v>33</v>
      </c>
    </row>
    <row r="1072" spans="1:10" x14ac:dyDescent="0.3">
      <c r="A1072" s="4" t="s">
        <v>5387</v>
      </c>
      <c r="B1072" s="10">
        <v>19222</v>
      </c>
      <c r="C1072">
        <v>19320</v>
      </c>
      <c r="E1072" s="4" t="s">
        <v>31</v>
      </c>
      <c r="F1072" s="4" t="s">
        <v>31</v>
      </c>
      <c r="H1072" s="80" t="s">
        <v>33</v>
      </c>
      <c r="I1072" s="11" t="s">
        <v>33</v>
      </c>
      <c r="J1072" s="11" t="s">
        <v>33</v>
      </c>
    </row>
    <row r="1073" spans="1:10" x14ac:dyDescent="0.3">
      <c r="A1073" s="4" t="s">
        <v>5388</v>
      </c>
      <c r="B1073" s="10">
        <v>19223</v>
      </c>
      <c r="C1073">
        <v>19210</v>
      </c>
      <c r="E1073" s="4" t="s">
        <v>34</v>
      </c>
      <c r="F1073" s="4" t="s">
        <v>31</v>
      </c>
      <c r="H1073" s="80" t="s">
        <v>33</v>
      </c>
      <c r="I1073" s="11" t="s">
        <v>33</v>
      </c>
      <c r="J1073" s="11" t="s">
        <v>33</v>
      </c>
    </row>
    <row r="1074" spans="1:10" x14ac:dyDescent="0.3">
      <c r="A1074" s="4" t="s">
        <v>5389</v>
      </c>
      <c r="B1074" s="10">
        <v>19225</v>
      </c>
      <c r="C1074">
        <v>19320</v>
      </c>
      <c r="E1074" s="4" t="s">
        <v>31</v>
      </c>
      <c r="F1074" s="4" t="s">
        <v>31</v>
      </c>
      <c r="H1074" s="80" t="s">
        <v>33</v>
      </c>
      <c r="I1074" s="11" t="s">
        <v>33</v>
      </c>
      <c r="J1074" s="11" t="s">
        <v>33</v>
      </c>
    </row>
    <row r="1075" spans="1:10" x14ac:dyDescent="0.3">
      <c r="A1075" s="4" t="s">
        <v>5390</v>
      </c>
      <c r="B1075" s="10">
        <v>19226</v>
      </c>
      <c r="C1075">
        <v>19170</v>
      </c>
      <c r="E1075" s="4" t="s">
        <v>31</v>
      </c>
      <c r="F1075" s="4" t="s">
        <v>31</v>
      </c>
      <c r="H1075" s="80" t="s">
        <v>33</v>
      </c>
      <c r="I1075" s="11" t="s">
        <v>33</v>
      </c>
      <c r="J1075" s="11" t="s">
        <v>33</v>
      </c>
    </row>
    <row r="1076" spans="1:10" x14ac:dyDescent="0.3">
      <c r="A1076" s="4" t="s">
        <v>5391</v>
      </c>
      <c r="B1076" s="10">
        <v>19227</v>
      </c>
      <c r="C1076">
        <v>19330</v>
      </c>
      <c r="E1076" s="4" t="s">
        <v>34</v>
      </c>
      <c r="F1076" s="4" t="s">
        <v>34</v>
      </c>
      <c r="H1076" s="80" t="s">
        <v>33</v>
      </c>
      <c r="I1076" s="11" t="s">
        <v>32</v>
      </c>
      <c r="J1076" s="11" t="s">
        <v>35</v>
      </c>
    </row>
    <row r="1077" spans="1:10" x14ac:dyDescent="0.3">
      <c r="A1077" s="4" t="s">
        <v>5392</v>
      </c>
      <c r="B1077" s="10">
        <v>19228</v>
      </c>
      <c r="C1077">
        <v>19160</v>
      </c>
      <c r="E1077" s="4" t="s">
        <v>31</v>
      </c>
      <c r="F1077" s="4" t="s">
        <v>31</v>
      </c>
      <c r="H1077" s="80" t="s">
        <v>33</v>
      </c>
      <c r="I1077" s="11" t="s">
        <v>33</v>
      </c>
      <c r="J1077" s="11" t="s">
        <v>33</v>
      </c>
    </row>
    <row r="1078" spans="1:10" x14ac:dyDescent="0.3">
      <c r="A1078" s="4" t="s">
        <v>5393</v>
      </c>
      <c r="B1078" s="10">
        <v>19229</v>
      </c>
      <c r="C1078">
        <v>19600</v>
      </c>
      <c r="E1078" s="4" t="s">
        <v>34</v>
      </c>
      <c r="F1078" s="4" t="s">
        <v>31</v>
      </c>
      <c r="H1078" s="80" t="s">
        <v>32</v>
      </c>
      <c r="I1078" s="11" t="s">
        <v>32</v>
      </c>
      <c r="J1078" s="11" t="s">
        <v>32</v>
      </c>
    </row>
    <row r="1079" spans="1:10" x14ac:dyDescent="0.3">
      <c r="A1079" s="4" t="s">
        <v>5394</v>
      </c>
      <c r="B1079" s="10">
        <v>19230</v>
      </c>
      <c r="C1079">
        <v>19210</v>
      </c>
      <c r="E1079" s="4" t="s">
        <v>34</v>
      </c>
      <c r="F1079" s="4" t="s">
        <v>31</v>
      </c>
      <c r="H1079" s="80" t="s">
        <v>33</v>
      </c>
      <c r="I1079" s="11" t="s">
        <v>33</v>
      </c>
      <c r="J1079" s="11" t="s">
        <v>33</v>
      </c>
    </row>
    <row r="1080" spans="1:10" x14ac:dyDescent="0.3">
      <c r="A1080" s="4" t="s">
        <v>5395</v>
      </c>
      <c r="B1080" s="10">
        <v>19231</v>
      </c>
      <c r="C1080">
        <v>19320</v>
      </c>
      <c r="E1080" s="4" t="s">
        <v>31</v>
      </c>
      <c r="F1080" s="4" t="s">
        <v>31</v>
      </c>
      <c r="H1080" s="80" t="s">
        <v>33</v>
      </c>
      <c r="I1080" s="11" t="s">
        <v>5176</v>
      </c>
      <c r="J1080" s="11" t="s">
        <v>5177</v>
      </c>
    </row>
    <row r="1081" spans="1:10" x14ac:dyDescent="0.3">
      <c r="A1081" s="4" t="s">
        <v>5396</v>
      </c>
      <c r="B1081" s="10">
        <v>19232</v>
      </c>
      <c r="C1081">
        <v>19200</v>
      </c>
      <c r="E1081" s="4" t="s">
        <v>31</v>
      </c>
      <c r="F1081" s="4" t="s">
        <v>34</v>
      </c>
      <c r="H1081" s="80" t="s">
        <v>33</v>
      </c>
      <c r="I1081" s="11" t="s">
        <v>33</v>
      </c>
      <c r="J1081" s="11" t="s">
        <v>33</v>
      </c>
    </row>
    <row r="1082" spans="1:10" x14ac:dyDescent="0.3">
      <c r="A1082" s="4" t="s">
        <v>5397</v>
      </c>
      <c r="B1082" s="10">
        <v>19233</v>
      </c>
      <c r="C1082">
        <v>19200</v>
      </c>
      <c r="E1082" s="4" t="s">
        <v>31</v>
      </c>
      <c r="F1082" s="4" t="s">
        <v>31</v>
      </c>
      <c r="H1082" s="80" t="s">
        <v>33</v>
      </c>
      <c r="I1082" s="11" t="s">
        <v>33</v>
      </c>
      <c r="J1082" s="11" t="s">
        <v>33</v>
      </c>
    </row>
    <row r="1083" spans="1:10" x14ac:dyDescent="0.3">
      <c r="A1083" s="4" t="s">
        <v>5398</v>
      </c>
      <c r="B1083" s="10">
        <v>19234</v>
      </c>
      <c r="C1083">
        <v>19270</v>
      </c>
      <c r="E1083" s="4" t="s">
        <v>31</v>
      </c>
      <c r="F1083" s="4" t="s">
        <v>31</v>
      </c>
      <c r="H1083" s="80" t="s">
        <v>32</v>
      </c>
      <c r="I1083" s="11" t="s">
        <v>32</v>
      </c>
      <c r="J1083" s="11" t="s">
        <v>32</v>
      </c>
    </row>
    <row r="1084" spans="1:10" x14ac:dyDescent="0.3">
      <c r="A1084" s="4" t="s">
        <v>5399</v>
      </c>
      <c r="B1084" s="10">
        <v>19235</v>
      </c>
      <c r="C1084">
        <v>19150</v>
      </c>
      <c r="E1084" s="4" t="s">
        <v>31</v>
      </c>
      <c r="F1084" s="4" t="s">
        <v>31</v>
      </c>
      <c r="H1084" s="80" t="s">
        <v>33</v>
      </c>
      <c r="I1084" s="11" t="s">
        <v>5176</v>
      </c>
      <c r="J1084" s="11" t="s">
        <v>5177</v>
      </c>
    </row>
    <row r="1085" spans="1:10" x14ac:dyDescent="0.3">
      <c r="A1085" s="4" t="s">
        <v>5400</v>
      </c>
      <c r="B1085" s="10">
        <v>19236</v>
      </c>
      <c r="C1085">
        <v>19800</v>
      </c>
      <c r="E1085" s="4" t="s">
        <v>34</v>
      </c>
      <c r="F1085" s="4" t="s">
        <v>34</v>
      </c>
      <c r="H1085" s="80" t="s">
        <v>33</v>
      </c>
      <c r="I1085" s="11" t="s">
        <v>5176</v>
      </c>
      <c r="J1085" s="11" t="s">
        <v>5177</v>
      </c>
    </row>
    <row r="1086" spans="1:10" x14ac:dyDescent="0.3">
      <c r="A1086" s="4" t="s">
        <v>5401</v>
      </c>
      <c r="B1086" s="10">
        <v>19237</v>
      </c>
      <c r="C1086">
        <v>19220</v>
      </c>
      <c r="E1086" s="4" t="s">
        <v>31</v>
      </c>
      <c r="F1086" s="4" t="s">
        <v>31</v>
      </c>
      <c r="H1086" s="80" t="s">
        <v>33</v>
      </c>
      <c r="I1086" s="11" t="s">
        <v>33</v>
      </c>
      <c r="J1086" s="11" t="s">
        <v>33</v>
      </c>
    </row>
    <row r="1087" spans="1:10" x14ac:dyDescent="0.3">
      <c r="A1087" s="4" t="s">
        <v>5402</v>
      </c>
      <c r="B1087" s="10">
        <v>19238</v>
      </c>
      <c r="C1087">
        <v>19290</v>
      </c>
      <c r="E1087" s="4" t="s">
        <v>34</v>
      </c>
      <c r="F1087" s="4" t="s">
        <v>34</v>
      </c>
      <c r="H1087" s="80" t="s">
        <v>33</v>
      </c>
      <c r="I1087" s="11" t="s">
        <v>33</v>
      </c>
      <c r="J1087" s="11" t="s">
        <v>33</v>
      </c>
    </row>
    <row r="1088" spans="1:10" x14ac:dyDescent="0.3">
      <c r="A1088" s="4" t="s">
        <v>5403</v>
      </c>
      <c r="B1088" s="10">
        <v>19239</v>
      </c>
      <c r="C1088">
        <v>19310</v>
      </c>
      <c r="E1088" s="4" t="s">
        <v>31</v>
      </c>
      <c r="F1088" s="4" t="s">
        <v>31</v>
      </c>
      <c r="H1088" s="80" t="s">
        <v>32</v>
      </c>
      <c r="I1088" s="11" t="s">
        <v>32</v>
      </c>
      <c r="J1088" s="11" t="s">
        <v>32</v>
      </c>
    </row>
    <row r="1089" spans="1:10" x14ac:dyDescent="0.3">
      <c r="A1089" s="4" t="s">
        <v>5404</v>
      </c>
      <c r="B1089" s="10">
        <v>19240</v>
      </c>
      <c r="C1089">
        <v>19700</v>
      </c>
      <c r="E1089" s="4" t="s">
        <v>31</v>
      </c>
      <c r="F1089" s="4" t="s">
        <v>31</v>
      </c>
      <c r="H1089" s="80" t="s">
        <v>33</v>
      </c>
      <c r="I1089" s="11" t="s">
        <v>5176</v>
      </c>
      <c r="J1089" s="11" t="s">
        <v>5177</v>
      </c>
    </row>
    <row r="1090" spans="1:10" x14ac:dyDescent="0.3">
      <c r="A1090" s="4" t="s">
        <v>5405</v>
      </c>
      <c r="B1090" s="10">
        <v>19241</v>
      </c>
      <c r="C1090">
        <v>19290</v>
      </c>
      <c r="E1090" s="4" t="s">
        <v>31</v>
      </c>
      <c r="F1090" s="4" t="s">
        <v>31</v>
      </c>
      <c r="H1090" s="80" t="s">
        <v>33</v>
      </c>
      <c r="I1090" s="11" t="s">
        <v>33</v>
      </c>
      <c r="J1090" s="11" t="s">
        <v>33</v>
      </c>
    </row>
    <row r="1091" spans="1:10" x14ac:dyDescent="0.3">
      <c r="A1091" s="4" t="s">
        <v>5406</v>
      </c>
      <c r="B1091" s="10">
        <v>19242</v>
      </c>
      <c r="C1091">
        <v>19130</v>
      </c>
      <c r="E1091" s="4" t="s">
        <v>31</v>
      </c>
      <c r="F1091" s="4" t="s">
        <v>31</v>
      </c>
      <c r="H1091" s="80" t="s">
        <v>32</v>
      </c>
      <c r="I1091" s="11" t="s">
        <v>32</v>
      </c>
      <c r="J1091" s="11" t="s">
        <v>32</v>
      </c>
    </row>
    <row r="1092" spans="1:10" x14ac:dyDescent="0.3">
      <c r="A1092" s="4" t="s">
        <v>5407</v>
      </c>
      <c r="B1092" s="10">
        <v>19243</v>
      </c>
      <c r="C1092">
        <v>19230</v>
      </c>
      <c r="E1092" s="4" t="s">
        <v>31</v>
      </c>
      <c r="F1092" s="4" t="s">
        <v>31</v>
      </c>
      <c r="H1092" s="80" t="s">
        <v>33</v>
      </c>
      <c r="I1092" s="11" t="s">
        <v>33</v>
      </c>
      <c r="J1092" s="11" t="s">
        <v>33</v>
      </c>
    </row>
    <row r="1093" spans="1:10" x14ac:dyDescent="0.3">
      <c r="A1093" s="4" t="s">
        <v>5408</v>
      </c>
      <c r="B1093" s="10">
        <v>19244</v>
      </c>
      <c r="C1093">
        <v>19250</v>
      </c>
      <c r="E1093" s="4" t="s">
        <v>31</v>
      </c>
      <c r="F1093" s="4" t="s">
        <v>31</v>
      </c>
      <c r="H1093" s="80" t="s">
        <v>33</v>
      </c>
      <c r="I1093" s="11" t="s">
        <v>33</v>
      </c>
      <c r="J1093" s="11" t="s">
        <v>33</v>
      </c>
    </row>
    <row r="1094" spans="1:10" x14ac:dyDescent="0.3">
      <c r="A1094" s="4" t="s">
        <v>5409</v>
      </c>
      <c r="B1094" s="10">
        <v>19245</v>
      </c>
      <c r="C1094">
        <v>19380</v>
      </c>
      <c r="E1094" s="4" t="s">
        <v>31</v>
      </c>
      <c r="F1094" s="4" t="s">
        <v>31</v>
      </c>
      <c r="H1094" s="80" t="s">
        <v>33</v>
      </c>
      <c r="I1094" s="11" t="s">
        <v>33</v>
      </c>
      <c r="J1094" s="11" t="s">
        <v>33</v>
      </c>
    </row>
    <row r="1095" spans="1:10" x14ac:dyDescent="0.3">
      <c r="A1095" s="4" t="s">
        <v>5410</v>
      </c>
      <c r="B1095" s="10">
        <v>19246</v>
      </c>
      <c r="C1095">
        <v>19240</v>
      </c>
      <c r="E1095" s="4" t="s">
        <v>34</v>
      </c>
      <c r="F1095" s="4" t="s">
        <v>34</v>
      </c>
      <c r="H1095" s="80" t="s">
        <v>32</v>
      </c>
      <c r="I1095" s="11" t="s">
        <v>32</v>
      </c>
      <c r="J1095" s="11" t="s">
        <v>32</v>
      </c>
    </row>
    <row r="1096" spans="1:10" x14ac:dyDescent="0.3">
      <c r="A1096" s="4" t="s">
        <v>5411</v>
      </c>
      <c r="B1096" s="10">
        <v>19247</v>
      </c>
      <c r="C1096">
        <v>19200</v>
      </c>
      <c r="E1096" s="4" t="s">
        <v>31</v>
      </c>
      <c r="F1096" s="4" t="s">
        <v>31</v>
      </c>
      <c r="H1096" s="80" t="s">
        <v>33</v>
      </c>
      <c r="I1096" s="11" t="s">
        <v>33</v>
      </c>
      <c r="J1096" s="11" t="s">
        <v>33</v>
      </c>
    </row>
    <row r="1097" spans="1:10" x14ac:dyDescent="0.3">
      <c r="A1097" s="4" t="s">
        <v>5412</v>
      </c>
      <c r="B1097" s="10">
        <v>19248</v>
      </c>
      <c r="C1097">
        <v>19140</v>
      </c>
      <c r="E1097" s="4" t="s">
        <v>34</v>
      </c>
      <c r="F1097" s="4" t="s">
        <v>31</v>
      </c>
      <c r="H1097" s="80" t="s">
        <v>33</v>
      </c>
      <c r="I1097" s="11" t="s">
        <v>33</v>
      </c>
      <c r="J1097" s="11" t="s">
        <v>33</v>
      </c>
    </row>
    <row r="1098" spans="1:10" x14ac:dyDescent="0.3">
      <c r="A1098" s="4" t="s">
        <v>5413</v>
      </c>
      <c r="B1098" s="10">
        <v>19249</v>
      </c>
      <c r="C1098">
        <v>19300</v>
      </c>
      <c r="E1098" s="4" t="s">
        <v>31</v>
      </c>
      <c r="F1098" s="4" t="s">
        <v>31</v>
      </c>
      <c r="H1098" s="80" t="s">
        <v>33</v>
      </c>
      <c r="I1098" s="11" t="s">
        <v>33</v>
      </c>
      <c r="J1098" s="11" t="s">
        <v>33</v>
      </c>
    </row>
    <row r="1099" spans="1:10" x14ac:dyDescent="0.3">
      <c r="A1099" s="4" t="s">
        <v>5414</v>
      </c>
      <c r="B1099" s="10">
        <v>19250</v>
      </c>
      <c r="C1099">
        <v>19510</v>
      </c>
      <c r="E1099" s="4" t="s">
        <v>34</v>
      </c>
      <c r="F1099" s="4" t="s">
        <v>31</v>
      </c>
      <c r="H1099" s="80" t="s">
        <v>33</v>
      </c>
      <c r="I1099" s="11" t="s">
        <v>33</v>
      </c>
      <c r="J1099" s="11" t="s">
        <v>33</v>
      </c>
    </row>
    <row r="1100" spans="1:10" x14ac:dyDescent="0.3">
      <c r="A1100" s="4" t="s">
        <v>5415</v>
      </c>
      <c r="B1100" s="10">
        <v>19251</v>
      </c>
      <c r="C1100">
        <v>19800</v>
      </c>
      <c r="E1100" s="4" t="s">
        <v>31</v>
      </c>
      <c r="F1100" s="4" t="s">
        <v>31</v>
      </c>
      <c r="H1100" s="80" t="s">
        <v>33</v>
      </c>
      <c r="I1100" s="11" t="s">
        <v>33</v>
      </c>
      <c r="J1100" s="11" t="s">
        <v>33</v>
      </c>
    </row>
    <row r="1101" spans="1:10" x14ac:dyDescent="0.3">
      <c r="A1101" s="4" t="s">
        <v>5416</v>
      </c>
      <c r="B1101" s="10">
        <v>19252</v>
      </c>
      <c r="C1101">
        <v>19110</v>
      </c>
      <c r="E1101" s="4" t="s">
        <v>31</v>
      </c>
      <c r="F1101" s="4" t="s">
        <v>36</v>
      </c>
      <c r="H1101" s="80" t="s">
        <v>33</v>
      </c>
      <c r="I1101" s="11" t="s">
        <v>33</v>
      </c>
      <c r="J1101" s="11" t="s">
        <v>33</v>
      </c>
    </row>
    <row r="1102" spans="1:10" x14ac:dyDescent="0.3">
      <c r="A1102" s="4" t="s">
        <v>5417</v>
      </c>
      <c r="B1102" s="10">
        <v>19253</v>
      </c>
      <c r="C1102">
        <v>19310</v>
      </c>
      <c r="E1102" s="4" t="s">
        <v>31</v>
      </c>
      <c r="F1102" s="4" t="s">
        <v>31</v>
      </c>
      <c r="H1102" s="80" t="s">
        <v>32</v>
      </c>
      <c r="I1102" s="11" t="s">
        <v>32</v>
      </c>
      <c r="J1102" s="11" t="s">
        <v>32</v>
      </c>
    </row>
    <row r="1103" spans="1:10" x14ac:dyDescent="0.3">
      <c r="A1103" s="4" t="s">
        <v>5418</v>
      </c>
      <c r="B1103" s="10">
        <v>19254</v>
      </c>
      <c r="C1103">
        <v>19230</v>
      </c>
      <c r="E1103" s="4" t="s">
        <v>31</v>
      </c>
      <c r="F1103" s="4" t="s">
        <v>31</v>
      </c>
      <c r="H1103" s="80" t="s">
        <v>33</v>
      </c>
      <c r="I1103" s="11" t="s">
        <v>33</v>
      </c>
      <c r="J1103" s="11" t="s">
        <v>33</v>
      </c>
    </row>
    <row r="1104" spans="1:10" x14ac:dyDescent="0.3">
      <c r="A1104" s="4" t="s">
        <v>5419</v>
      </c>
      <c r="B1104" s="10">
        <v>19255</v>
      </c>
      <c r="C1104">
        <v>19700</v>
      </c>
      <c r="E1104" s="4" t="s">
        <v>31</v>
      </c>
      <c r="F1104" s="4" t="s">
        <v>31</v>
      </c>
      <c r="H1104" s="80" t="s">
        <v>33</v>
      </c>
      <c r="I1104" s="11" t="s">
        <v>32</v>
      </c>
      <c r="J1104" s="11" t="s">
        <v>35</v>
      </c>
    </row>
    <row r="1105" spans="1:10" x14ac:dyDescent="0.3">
      <c r="A1105" s="4" t="s">
        <v>5420</v>
      </c>
      <c r="B1105" s="10">
        <v>19256</v>
      </c>
      <c r="C1105">
        <v>19160</v>
      </c>
      <c r="E1105" s="4" t="s">
        <v>31</v>
      </c>
      <c r="F1105" s="4" t="s">
        <v>31</v>
      </c>
      <c r="H1105" s="80" t="s">
        <v>33</v>
      </c>
      <c r="I1105" s="11" t="s">
        <v>33</v>
      </c>
      <c r="J1105" s="11" t="s">
        <v>33</v>
      </c>
    </row>
    <row r="1106" spans="1:10" x14ac:dyDescent="0.3">
      <c r="A1106" s="4" t="s">
        <v>5421</v>
      </c>
      <c r="B1106" s="10">
        <v>19257</v>
      </c>
      <c r="C1106">
        <v>19190</v>
      </c>
      <c r="E1106" s="4" t="s">
        <v>31</v>
      </c>
      <c r="F1106" s="4" t="s">
        <v>31</v>
      </c>
      <c r="H1106" s="80" t="s">
        <v>33</v>
      </c>
      <c r="I1106" s="11" t="s">
        <v>33</v>
      </c>
      <c r="J1106" s="11" t="s">
        <v>33</v>
      </c>
    </row>
    <row r="1107" spans="1:10" x14ac:dyDescent="0.3">
      <c r="A1107" s="4" t="s">
        <v>5422</v>
      </c>
      <c r="B1107" s="10">
        <v>19258</v>
      </c>
      <c r="C1107">
        <v>19220</v>
      </c>
      <c r="E1107" s="4" t="s">
        <v>31</v>
      </c>
      <c r="F1107" s="4" t="s">
        <v>31</v>
      </c>
      <c r="H1107" s="80" t="s">
        <v>33</v>
      </c>
      <c r="I1107" s="11" t="s">
        <v>33</v>
      </c>
      <c r="J1107" s="11" t="s">
        <v>33</v>
      </c>
    </row>
    <row r="1108" spans="1:10" x14ac:dyDescent="0.3">
      <c r="A1108" s="4" t="s">
        <v>5423</v>
      </c>
      <c r="B1108" s="10">
        <v>19259</v>
      </c>
      <c r="C1108">
        <v>19430</v>
      </c>
      <c r="E1108" s="4" t="s">
        <v>31</v>
      </c>
      <c r="F1108" s="4" t="s">
        <v>31</v>
      </c>
      <c r="H1108" s="80" t="s">
        <v>33</v>
      </c>
      <c r="I1108" s="11" t="s">
        <v>33</v>
      </c>
      <c r="J1108" s="11" t="s">
        <v>33</v>
      </c>
    </row>
    <row r="1109" spans="1:10" x14ac:dyDescent="0.3">
      <c r="A1109" s="4" t="s">
        <v>5424</v>
      </c>
      <c r="B1109" s="10">
        <v>19260</v>
      </c>
      <c r="C1109">
        <v>19120</v>
      </c>
      <c r="E1109" s="4" t="s">
        <v>31</v>
      </c>
      <c r="F1109" s="4" t="s">
        <v>31</v>
      </c>
      <c r="H1109" s="80" t="s">
        <v>33</v>
      </c>
      <c r="I1109" s="11" t="s">
        <v>33</v>
      </c>
      <c r="J1109" s="11" t="s">
        <v>33</v>
      </c>
    </row>
    <row r="1110" spans="1:10" x14ac:dyDescent="0.3">
      <c r="A1110" s="4" t="s">
        <v>5425</v>
      </c>
      <c r="B1110" s="10">
        <v>19261</v>
      </c>
      <c r="C1110">
        <v>19290</v>
      </c>
      <c r="E1110" s="4" t="s">
        <v>31</v>
      </c>
      <c r="F1110" s="4" t="s">
        <v>31</v>
      </c>
      <c r="H1110" s="80" t="s">
        <v>33</v>
      </c>
      <c r="I1110" s="11" t="s">
        <v>33</v>
      </c>
      <c r="J1110" s="11" t="s">
        <v>33</v>
      </c>
    </row>
    <row r="1111" spans="1:10" x14ac:dyDescent="0.3">
      <c r="A1111" s="4" t="s">
        <v>5426</v>
      </c>
      <c r="B1111" s="10">
        <v>19262</v>
      </c>
      <c r="C1111">
        <v>19370</v>
      </c>
      <c r="E1111" s="4" t="s">
        <v>31</v>
      </c>
      <c r="F1111" s="4" t="s">
        <v>31</v>
      </c>
      <c r="H1111" s="80" t="s">
        <v>33</v>
      </c>
      <c r="I1111" s="11" t="s">
        <v>33</v>
      </c>
      <c r="J1111" s="11" t="s">
        <v>33</v>
      </c>
    </row>
    <row r="1112" spans="1:10" x14ac:dyDescent="0.3">
      <c r="A1112" s="4" t="s">
        <v>5427</v>
      </c>
      <c r="B1112" s="10">
        <v>19263</v>
      </c>
      <c r="C1112">
        <v>19300</v>
      </c>
      <c r="E1112" s="4" t="s">
        <v>34</v>
      </c>
      <c r="F1112" s="4" t="s">
        <v>31</v>
      </c>
      <c r="H1112" s="80" t="s">
        <v>33</v>
      </c>
      <c r="I1112" s="11" t="s">
        <v>33</v>
      </c>
      <c r="J1112" s="11" t="s">
        <v>33</v>
      </c>
    </row>
    <row r="1113" spans="1:10" x14ac:dyDescent="0.3">
      <c r="A1113" s="4" t="s">
        <v>5428</v>
      </c>
      <c r="B1113" s="10">
        <v>19264</v>
      </c>
      <c r="C1113">
        <v>19550</v>
      </c>
      <c r="E1113" s="4" t="s">
        <v>31</v>
      </c>
      <c r="F1113" s="4" t="s">
        <v>31</v>
      </c>
      <c r="H1113" s="80" t="s">
        <v>33</v>
      </c>
      <c r="I1113" s="11" t="s">
        <v>33</v>
      </c>
      <c r="J1113" s="11" t="s">
        <v>33</v>
      </c>
    </row>
    <row r="1114" spans="1:10" x14ac:dyDescent="0.3">
      <c r="A1114" s="4" t="s">
        <v>5429</v>
      </c>
      <c r="B1114" s="10">
        <v>19265</v>
      </c>
      <c r="C1114">
        <v>19170</v>
      </c>
      <c r="E1114" s="4" t="s">
        <v>31</v>
      </c>
      <c r="F1114" s="4" t="s">
        <v>31</v>
      </c>
      <c r="H1114" s="80" t="s">
        <v>33</v>
      </c>
      <c r="I1114" s="11" t="s">
        <v>33</v>
      </c>
      <c r="J1114" s="11" t="s">
        <v>33</v>
      </c>
    </row>
    <row r="1115" spans="1:10" x14ac:dyDescent="0.3">
      <c r="A1115" s="4" t="s">
        <v>5430</v>
      </c>
      <c r="B1115" s="10">
        <v>19266</v>
      </c>
      <c r="C1115">
        <v>19200</v>
      </c>
      <c r="E1115" s="4" t="s">
        <v>31</v>
      </c>
      <c r="F1115" s="4" t="s">
        <v>34</v>
      </c>
      <c r="H1115" s="80" t="s">
        <v>33</v>
      </c>
      <c r="I1115" s="11" t="s">
        <v>33</v>
      </c>
      <c r="J1115" s="11" t="s">
        <v>33</v>
      </c>
    </row>
    <row r="1116" spans="1:10" x14ac:dyDescent="0.3">
      <c r="A1116" s="4" t="s">
        <v>5431</v>
      </c>
      <c r="B1116" s="10">
        <v>19268</v>
      </c>
      <c r="C1116">
        <v>19170</v>
      </c>
      <c r="E1116" s="4" t="s">
        <v>31</v>
      </c>
      <c r="F1116" s="4" t="s">
        <v>31</v>
      </c>
      <c r="H1116" s="80" t="s">
        <v>33</v>
      </c>
      <c r="I1116" s="11" t="s">
        <v>33</v>
      </c>
      <c r="J1116" s="11" t="s">
        <v>33</v>
      </c>
    </row>
    <row r="1117" spans="1:10" x14ac:dyDescent="0.3">
      <c r="A1117" s="4" t="s">
        <v>5432</v>
      </c>
      <c r="B1117" s="10">
        <v>19269</v>
      </c>
      <c r="C1117">
        <v>19260</v>
      </c>
      <c r="E1117" s="4" t="s">
        <v>31</v>
      </c>
      <c r="F1117" s="4" t="s">
        <v>31</v>
      </c>
      <c r="H1117" s="80" t="s">
        <v>33</v>
      </c>
      <c r="I1117" s="11" t="s">
        <v>33</v>
      </c>
      <c r="J1117" s="11" t="s">
        <v>33</v>
      </c>
    </row>
    <row r="1118" spans="1:10" x14ac:dyDescent="0.3">
      <c r="A1118" s="4" t="s">
        <v>5433</v>
      </c>
      <c r="B1118" s="10">
        <v>19270</v>
      </c>
      <c r="C1118">
        <v>19230</v>
      </c>
      <c r="E1118" s="4" t="s">
        <v>31</v>
      </c>
      <c r="F1118" s="4" t="s">
        <v>34</v>
      </c>
      <c r="H1118" s="80" t="s">
        <v>33</v>
      </c>
      <c r="I1118" s="11" t="s">
        <v>33</v>
      </c>
      <c r="J1118" s="11" t="s">
        <v>33</v>
      </c>
    </row>
    <row r="1119" spans="1:10" x14ac:dyDescent="0.3">
      <c r="A1119" s="4" t="s">
        <v>5434</v>
      </c>
      <c r="B1119" s="10">
        <v>19271</v>
      </c>
      <c r="C1119">
        <v>19120</v>
      </c>
      <c r="E1119" s="4" t="s">
        <v>31</v>
      </c>
      <c r="F1119" s="4" t="s">
        <v>31</v>
      </c>
      <c r="H1119" s="80" t="s">
        <v>33</v>
      </c>
      <c r="I1119" s="11" t="s">
        <v>33</v>
      </c>
      <c r="J1119" s="11" t="s">
        <v>33</v>
      </c>
    </row>
    <row r="1120" spans="1:10" x14ac:dyDescent="0.3">
      <c r="A1120" s="4" t="s">
        <v>5435</v>
      </c>
      <c r="B1120" s="10">
        <v>19272</v>
      </c>
      <c r="C1120">
        <v>19000</v>
      </c>
      <c r="E1120" s="4" t="s">
        <v>31</v>
      </c>
      <c r="F1120" s="4" t="s">
        <v>34</v>
      </c>
      <c r="H1120" s="80" t="s">
        <v>33</v>
      </c>
      <c r="I1120" s="11" t="s">
        <v>5176</v>
      </c>
      <c r="J1120" s="11" t="s">
        <v>5177</v>
      </c>
    </row>
    <row r="1121" spans="1:10" x14ac:dyDescent="0.3">
      <c r="A1121" s="4" t="s">
        <v>5436</v>
      </c>
      <c r="B1121" s="10">
        <v>19273</v>
      </c>
      <c r="C1121">
        <v>19500</v>
      </c>
      <c r="E1121" s="4" t="s">
        <v>31</v>
      </c>
      <c r="F1121" s="4" t="s">
        <v>31</v>
      </c>
      <c r="H1121" s="80" t="s">
        <v>33</v>
      </c>
      <c r="I1121" s="11" t="s">
        <v>32</v>
      </c>
      <c r="J1121" s="11" t="s">
        <v>35</v>
      </c>
    </row>
    <row r="1122" spans="1:10" x14ac:dyDescent="0.3">
      <c r="A1122" s="4" t="s">
        <v>5437</v>
      </c>
      <c r="B1122" s="10">
        <v>19274</v>
      </c>
      <c r="C1122">
        <v>19270</v>
      </c>
      <c r="E1122" s="4" t="s">
        <v>34</v>
      </c>
      <c r="F1122" s="4" t="s">
        <v>34</v>
      </c>
      <c r="H1122" s="80" t="s">
        <v>32</v>
      </c>
      <c r="I1122" s="11" t="s">
        <v>32</v>
      </c>
      <c r="J1122" s="11" t="s">
        <v>32</v>
      </c>
    </row>
    <row r="1123" spans="1:10" x14ac:dyDescent="0.3">
      <c r="A1123" s="4" t="s">
        <v>5438</v>
      </c>
      <c r="B1123" s="10">
        <v>19275</v>
      </c>
      <c r="C1123">
        <v>19200</v>
      </c>
      <c r="E1123" s="4" t="s">
        <v>34</v>
      </c>
      <c r="F1123" s="4" t="s">
        <v>34</v>
      </c>
      <c r="H1123" s="80" t="s">
        <v>33</v>
      </c>
      <c r="I1123" s="11" t="s">
        <v>33</v>
      </c>
      <c r="J1123" s="11" t="s">
        <v>33</v>
      </c>
    </row>
    <row r="1124" spans="1:10" x14ac:dyDescent="0.3">
      <c r="A1124" s="4" t="s">
        <v>5439</v>
      </c>
      <c r="B1124" s="10">
        <v>19276</v>
      </c>
      <c r="C1124">
        <v>19140</v>
      </c>
      <c r="E1124" s="4" t="s">
        <v>34</v>
      </c>
      <c r="F1124" s="4" t="s">
        <v>34</v>
      </c>
      <c r="H1124" s="80" t="s">
        <v>33</v>
      </c>
      <c r="I1124" s="11" t="s">
        <v>33</v>
      </c>
      <c r="J1124" s="11" t="s">
        <v>33</v>
      </c>
    </row>
    <row r="1125" spans="1:10" x14ac:dyDescent="0.3">
      <c r="A1125" s="4" t="s">
        <v>5440</v>
      </c>
      <c r="B1125" s="10">
        <v>19277</v>
      </c>
      <c r="C1125">
        <v>19200</v>
      </c>
      <c r="E1125" s="4" t="s">
        <v>31</v>
      </c>
      <c r="F1125" s="4" t="s">
        <v>31</v>
      </c>
      <c r="H1125" s="80" t="s">
        <v>33</v>
      </c>
      <c r="I1125" s="11" t="s">
        <v>33</v>
      </c>
      <c r="J1125" s="11" t="s">
        <v>33</v>
      </c>
    </row>
    <row r="1126" spans="1:10" x14ac:dyDescent="0.3">
      <c r="A1126" s="4" t="s">
        <v>5441</v>
      </c>
      <c r="B1126" s="10">
        <v>19278</v>
      </c>
      <c r="C1126">
        <v>19240</v>
      </c>
      <c r="E1126" s="4" t="s">
        <v>31</v>
      </c>
      <c r="F1126" s="4" t="s">
        <v>31</v>
      </c>
      <c r="H1126" s="80" t="s">
        <v>32</v>
      </c>
      <c r="I1126" s="11" t="s">
        <v>32</v>
      </c>
      <c r="J1126" s="11" t="s">
        <v>32</v>
      </c>
    </row>
    <row r="1127" spans="1:10" x14ac:dyDescent="0.3">
      <c r="A1127" s="4" t="s">
        <v>5442</v>
      </c>
      <c r="B1127" s="10">
        <v>19279</v>
      </c>
      <c r="C1127">
        <v>19130</v>
      </c>
      <c r="E1127" s="4" t="s">
        <v>31</v>
      </c>
      <c r="F1127" s="4" t="s">
        <v>31</v>
      </c>
      <c r="H1127" s="80" t="s">
        <v>32</v>
      </c>
      <c r="I1127" s="11" t="s">
        <v>32</v>
      </c>
      <c r="J1127" s="11" t="s">
        <v>32</v>
      </c>
    </row>
    <row r="1128" spans="1:10" x14ac:dyDescent="0.3">
      <c r="A1128" s="4" t="s">
        <v>5443</v>
      </c>
      <c r="B1128" s="10">
        <v>19280</v>
      </c>
      <c r="C1128">
        <v>19120</v>
      </c>
      <c r="E1128" s="4" t="s">
        <v>31</v>
      </c>
      <c r="F1128" s="4" t="s">
        <v>31</v>
      </c>
      <c r="H1128" s="80" t="s">
        <v>33</v>
      </c>
      <c r="I1128" s="11" t="s">
        <v>33</v>
      </c>
      <c r="J1128" s="11" t="s">
        <v>33</v>
      </c>
    </row>
    <row r="1129" spans="1:10" x14ac:dyDescent="0.3">
      <c r="A1129" s="4" t="s">
        <v>5444</v>
      </c>
      <c r="B1129" s="10">
        <v>19281</v>
      </c>
      <c r="C1129">
        <v>19260</v>
      </c>
      <c r="E1129" s="4" t="s">
        <v>31</v>
      </c>
      <c r="F1129" s="4" t="s">
        <v>31</v>
      </c>
      <c r="H1129" s="80" t="s">
        <v>33</v>
      </c>
      <c r="I1129" s="11" t="s">
        <v>33</v>
      </c>
      <c r="J1129" s="11" t="s">
        <v>33</v>
      </c>
    </row>
    <row r="1130" spans="1:10" x14ac:dyDescent="0.3">
      <c r="A1130" s="4" t="s">
        <v>5445</v>
      </c>
      <c r="B1130" s="10">
        <v>19283</v>
      </c>
      <c r="C1130">
        <v>19200</v>
      </c>
      <c r="E1130" s="4" t="s">
        <v>31</v>
      </c>
      <c r="F1130" s="4" t="s">
        <v>31</v>
      </c>
      <c r="H1130" s="80" t="s">
        <v>33</v>
      </c>
      <c r="I1130" s="11" t="s">
        <v>33</v>
      </c>
      <c r="J1130" s="11" t="s">
        <v>33</v>
      </c>
    </row>
    <row r="1131" spans="1:10" x14ac:dyDescent="0.3">
      <c r="A1131" s="4" t="s">
        <v>5446</v>
      </c>
      <c r="B1131" s="10">
        <v>19284</v>
      </c>
      <c r="C1131">
        <v>19170</v>
      </c>
      <c r="E1131" s="4" t="s">
        <v>31</v>
      </c>
      <c r="F1131" s="4" t="s">
        <v>31</v>
      </c>
      <c r="H1131" s="80" t="s">
        <v>33</v>
      </c>
      <c r="I1131" s="11" t="s">
        <v>33</v>
      </c>
      <c r="J1131" s="11" t="s">
        <v>33</v>
      </c>
    </row>
    <row r="1132" spans="1:10" x14ac:dyDescent="0.3">
      <c r="A1132" s="4" t="s">
        <v>5447</v>
      </c>
      <c r="B1132" s="10">
        <v>19285</v>
      </c>
      <c r="C1132">
        <v>19410</v>
      </c>
      <c r="E1132" s="4" t="s">
        <v>34</v>
      </c>
      <c r="F1132" s="4" t="s">
        <v>34</v>
      </c>
      <c r="H1132" s="80" t="s">
        <v>33</v>
      </c>
      <c r="I1132" s="11" t="s">
        <v>33</v>
      </c>
      <c r="J1132" s="11" t="s">
        <v>33</v>
      </c>
    </row>
    <row r="1133" spans="1:10" x14ac:dyDescent="0.3">
      <c r="A1133" s="4" t="s">
        <v>5448</v>
      </c>
      <c r="B1133" s="10">
        <v>19286</v>
      </c>
      <c r="C1133">
        <v>19130</v>
      </c>
      <c r="E1133" s="4" t="s">
        <v>31</v>
      </c>
      <c r="F1133" s="4" t="s">
        <v>31</v>
      </c>
      <c r="H1133" s="80" t="s">
        <v>32</v>
      </c>
      <c r="I1133" s="11" t="s">
        <v>32</v>
      </c>
      <c r="J1133" s="11" t="s">
        <v>32</v>
      </c>
    </row>
    <row r="1134" spans="1:10" x14ac:dyDescent="0.3">
      <c r="A1134" s="4" t="s">
        <v>5449</v>
      </c>
      <c r="B1134" s="10">
        <v>19287</v>
      </c>
      <c r="C1134">
        <v>19800</v>
      </c>
      <c r="E1134" s="4" t="s">
        <v>34</v>
      </c>
      <c r="F1134" s="4" t="s">
        <v>31</v>
      </c>
      <c r="H1134" s="80" t="s">
        <v>33</v>
      </c>
      <c r="I1134" s="11" t="s">
        <v>5176</v>
      </c>
      <c r="J1134" s="11" t="s">
        <v>5177</v>
      </c>
    </row>
    <row r="1135" spans="1:10" x14ac:dyDescent="0.3">
      <c r="A1135" s="4" t="s">
        <v>5450</v>
      </c>
      <c r="B1135" s="10">
        <v>19288</v>
      </c>
      <c r="C1135">
        <v>19130</v>
      </c>
      <c r="E1135" s="4" t="s">
        <v>31</v>
      </c>
      <c r="F1135" s="4" t="s">
        <v>31</v>
      </c>
      <c r="H1135" s="80" t="s">
        <v>32</v>
      </c>
      <c r="I1135" s="11" t="s">
        <v>32</v>
      </c>
      <c r="J1135" s="11" t="s">
        <v>32</v>
      </c>
    </row>
    <row r="1136" spans="1:10" x14ac:dyDescent="0.3">
      <c r="A1136" s="4" t="s">
        <v>5451</v>
      </c>
      <c r="B1136" s="10">
        <v>19289</v>
      </c>
      <c r="C1136">
        <v>19310</v>
      </c>
      <c r="E1136" s="4" t="s">
        <v>31</v>
      </c>
      <c r="F1136" s="4" t="s">
        <v>31</v>
      </c>
      <c r="H1136" s="80" t="s">
        <v>32</v>
      </c>
      <c r="I1136" s="11" t="s">
        <v>32</v>
      </c>
      <c r="J1136" s="11" t="s">
        <v>32</v>
      </c>
    </row>
    <row r="1137" spans="1:12" x14ac:dyDescent="0.3">
      <c r="A1137" s="4" t="s">
        <v>5452</v>
      </c>
      <c r="B1137" s="10">
        <v>23001</v>
      </c>
      <c r="C1137">
        <v>23150</v>
      </c>
      <c r="E1137" s="4" t="s">
        <v>31</v>
      </c>
      <c r="F1137" s="4" t="s">
        <v>31</v>
      </c>
      <c r="H1137" s="80" t="s">
        <v>33</v>
      </c>
      <c r="I1137" s="11" t="s">
        <v>33</v>
      </c>
      <c r="J1137" s="11" t="s">
        <v>33</v>
      </c>
      <c r="L1137" t="s">
        <v>33</v>
      </c>
    </row>
    <row r="1138" spans="1:12" x14ac:dyDescent="0.3">
      <c r="A1138" s="4" t="s">
        <v>5453</v>
      </c>
      <c r="B1138" s="10">
        <v>23002</v>
      </c>
      <c r="C1138">
        <v>23380</v>
      </c>
      <c r="E1138" s="4" t="s">
        <v>34</v>
      </c>
      <c r="F1138" s="4" t="s">
        <v>34</v>
      </c>
      <c r="H1138" s="80" t="s">
        <v>33</v>
      </c>
      <c r="I1138" s="11" t="s">
        <v>32</v>
      </c>
      <c r="J1138" s="11" t="s">
        <v>35</v>
      </c>
      <c r="L1138" t="s">
        <v>33</v>
      </c>
    </row>
    <row r="1139" spans="1:12" x14ac:dyDescent="0.3">
      <c r="A1139" s="4" t="s">
        <v>5454</v>
      </c>
      <c r="B1139" s="10">
        <v>23003</v>
      </c>
      <c r="C1139">
        <v>23200</v>
      </c>
      <c r="E1139" s="4" t="s">
        <v>34</v>
      </c>
      <c r="F1139" s="4" t="s">
        <v>31</v>
      </c>
      <c r="H1139" s="80" t="s">
        <v>33</v>
      </c>
      <c r="I1139" s="11" t="s">
        <v>33</v>
      </c>
      <c r="J1139" s="11" t="s">
        <v>33</v>
      </c>
    </row>
    <row r="1140" spans="1:12" x14ac:dyDescent="0.3">
      <c r="A1140" s="4" t="s">
        <v>5455</v>
      </c>
      <c r="B1140" s="10">
        <v>23004</v>
      </c>
      <c r="C1140">
        <v>23000</v>
      </c>
      <c r="E1140" s="4" t="s">
        <v>31</v>
      </c>
      <c r="F1140" s="4" t="s">
        <v>31</v>
      </c>
      <c r="H1140" s="80" t="s">
        <v>33</v>
      </c>
      <c r="I1140" s="11" t="s">
        <v>32</v>
      </c>
      <c r="J1140" s="11" t="s">
        <v>35</v>
      </c>
      <c r="L1140" t="s">
        <v>33</v>
      </c>
    </row>
    <row r="1141" spans="1:12" x14ac:dyDescent="0.3">
      <c r="A1141" s="4" t="s">
        <v>5456</v>
      </c>
      <c r="B1141" s="10">
        <v>23005</v>
      </c>
      <c r="C1141">
        <v>23700</v>
      </c>
      <c r="E1141" s="4" t="s">
        <v>31</v>
      </c>
      <c r="F1141" s="4" t="s">
        <v>31</v>
      </c>
      <c r="H1141" s="80" t="s">
        <v>33</v>
      </c>
      <c r="I1141" s="11" t="s">
        <v>33</v>
      </c>
      <c r="J1141" s="11" t="s">
        <v>33</v>
      </c>
    </row>
    <row r="1142" spans="1:12" x14ac:dyDescent="0.3">
      <c r="A1142" s="4" t="s">
        <v>5457</v>
      </c>
      <c r="B1142" s="10">
        <v>23006</v>
      </c>
      <c r="C1142">
        <v>23210</v>
      </c>
      <c r="E1142" s="4" t="s">
        <v>31</v>
      </c>
      <c r="F1142" s="4" t="s">
        <v>31</v>
      </c>
      <c r="H1142" s="80" t="s">
        <v>33</v>
      </c>
      <c r="I1142" s="11" t="s">
        <v>33</v>
      </c>
      <c r="J1142" s="11" t="s">
        <v>33</v>
      </c>
      <c r="L1142" t="s">
        <v>33</v>
      </c>
    </row>
    <row r="1143" spans="1:12" x14ac:dyDescent="0.3">
      <c r="A1143" s="4" t="s">
        <v>5458</v>
      </c>
      <c r="B1143" s="10">
        <v>23007</v>
      </c>
      <c r="C1143">
        <v>23480</v>
      </c>
      <c r="E1143" s="4" t="s">
        <v>31</v>
      </c>
      <c r="F1143" s="4" t="s">
        <v>31</v>
      </c>
      <c r="H1143" s="80" t="s">
        <v>33</v>
      </c>
      <c r="I1143" s="11" t="s">
        <v>33</v>
      </c>
      <c r="J1143" s="11" t="s">
        <v>33</v>
      </c>
    </row>
    <row r="1144" spans="1:12" x14ac:dyDescent="0.3">
      <c r="A1144" s="4" t="s">
        <v>5459</v>
      </c>
      <c r="B1144" s="10">
        <v>23008</v>
      </c>
      <c r="C1144">
        <v>23200</v>
      </c>
      <c r="E1144" s="4" t="s">
        <v>34</v>
      </c>
      <c r="F1144" s="4" t="s">
        <v>34</v>
      </c>
      <c r="H1144" s="80" t="s">
        <v>33</v>
      </c>
      <c r="I1144" s="11" t="s">
        <v>33</v>
      </c>
      <c r="J1144" s="11" t="s">
        <v>33</v>
      </c>
    </row>
    <row r="1145" spans="1:12" x14ac:dyDescent="0.3">
      <c r="A1145" s="4" t="s">
        <v>5460</v>
      </c>
      <c r="B1145" s="10">
        <v>23009</v>
      </c>
      <c r="C1145">
        <v>23170</v>
      </c>
      <c r="E1145" s="4" t="s">
        <v>31</v>
      </c>
      <c r="F1145" s="4" t="s">
        <v>31</v>
      </c>
      <c r="H1145" s="80" t="s">
        <v>33</v>
      </c>
      <c r="I1145" s="11" t="s">
        <v>33</v>
      </c>
      <c r="J1145" s="11" t="s">
        <v>33</v>
      </c>
    </row>
    <row r="1146" spans="1:12" x14ac:dyDescent="0.3">
      <c r="A1146" s="4" t="s">
        <v>5461</v>
      </c>
      <c r="B1146" s="10">
        <v>23010</v>
      </c>
      <c r="C1146">
        <v>23210</v>
      </c>
      <c r="E1146" s="4" t="s">
        <v>31</v>
      </c>
      <c r="F1146" s="4" t="s">
        <v>31</v>
      </c>
      <c r="H1146" s="80" t="s">
        <v>33</v>
      </c>
      <c r="I1146" s="11" t="s">
        <v>33</v>
      </c>
      <c r="J1146" s="11" t="s">
        <v>33</v>
      </c>
      <c r="L1146" t="s">
        <v>33</v>
      </c>
    </row>
    <row r="1147" spans="1:12" x14ac:dyDescent="0.3">
      <c r="A1147" s="4" t="s">
        <v>5462</v>
      </c>
      <c r="B1147" s="10">
        <v>23011</v>
      </c>
      <c r="C1147">
        <v>23210</v>
      </c>
      <c r="E1147" s="4" t="s">
        <v>31</v>
      </c>
      <c r="F1147" s="4" t="s">
        <v>31</v>
      </c>
      <c r="H1147" s="80" t="s">
        <v>33</v>
      </c>
      <c r="I1147" s="11" t="s">
        <v>33</v>
      </c>
      <c r="J1147" s="11" t="s">
        <v>33</v>
      </c>
      <c r="L1147" t="s">
        <v>33</v>
      </c>
    </row>
    <row r="1148" spans="1:12" x14ac:dyDescent="0.3">
      <c r="A1148" s="4" t="s">
        <v>5463</v>
      </c>
      <c r="B1148" s="10">
        <v>23012</v>
      </c>
      <c r="C1148">
        <v>23400</v>
      </c>
      <c r="E1148" s="4" t="s">
        <v>31</v>
      </c>
      <c r="F1148" s="4" t="s">
        <v>34</v>
      </c>
      <c r="H1148" s="80" t="s">
        <v>33</v>
      </c>
      <c r="I1148" s="11" t="s">
        <v>33</v>
      </c>
      <c r="J1148" s="11" t="s">
        <v>33</v>
      </c>
      <c r="L1148" t="s">
        <v>33</v>
      </c>
    </row>
    <row r="1149" spans="1:12" x14ac:dyDescent="0.3">
      <c r="A1149" s="4" t="s">
        <v>5464</v>
      </c>
      <c r="B1149" s="10">
        <v>23013</v>
      </c>
      <c r="C1149">
        <v>23700</v>
      </c>
      <c r="E1149" s="4" t="s">
        <v>31</v>
      </c>
      <c r="F1149" s="4" t="s">
        <v>31</v>
      </c>
      <c r="H1149" s="80" t="s">
        <v>33</v>
      </c>
      <c r="I1149" s="11" t="s">
        <v>33</v>
      </c>
      <c r="J1149" s="11" t="s">
        <v>33</v>
      </c>
    </row>
    <row r="1150" spans="1:12" x14ac:dyDescent="0.3">
      <c r="A1150" s="4" t="s">
        <v>5465</v>
      </c>
      <c r="B1150" s="10">
        <v>23014</v>
      </c>
      <c r="C1150">
        <v>23210</v>
      </c>
      <c r="E1150" s="4" t="s">
        <v>31</v>
      </c>
      <c r="F1150" s="4" t="s">
        <v>31</v>
      </c>
      <c r="H1150" s="80" t="s">
        <v>33</v>
      </c>
      <c r="I1150" s="11" t="s">
        <v>33</v>
      </c>
      <c r="J1150" s="11" t="s">
        <v>33</v>
      </c>
      <c r="L1150" t="s">
        <v>33</v>
      </c>
    </row>
    <row r="1151" spans="1:12" x14ac:dyDescent="0.3">
      <c r="A1151" s="4" t="s">
        <v>5466</v>
      </c>
      <c r="B1151" s="10">
        <v>23015</v>
      </c>
      <c r="C1151">
        <v>23160</v>
      </c>
      <c r="E1151" s="4" t="s">
        <v>31</v>
      </c>
      <c r="F1151" s="4" t="s">
        <v>31</v>
      </c>
      <c r="H1151" s="80" t="s">
        <v>33</v>
      </c>
      <c r="I1151" s="11" t="s">
        <v>33</v>
      </c>
      <c r="J1151" s="11" t="s">
        <v>33</v>
      </c>
      <c r="L1151" t="s">
        <v>33</v>
      </c>
    </row>
    <row r="1152" spans="1:12" x14ac:dyDescent="0.3">
      <c r="A1152" s="4" t="s">
        <v>5467</v>
      </c>
      <c r="B1152" s="10">
        <v>23016</v>
      </c>
      <c r="C1152">
        <v>23120</v>
      </c>
      <c r="E1152" s="4" t="s">
        <v>31</v>
      </c>
      <c r="F1152" s="4" t="s">
        <v>31</v>
      </c>
      <c r="H1152" s="80" t="s">
        <v>33</v>
      </c>
      <c r="I1152" s="11" t="s">
        <v>33</v>
      </c>
      <c r="J1152" s="11" t="s">
        <v>33</v>
      </c>
    </row>
    <row r="1153" spans="1:12" x14ac:dyDescent="0.3">
      <c r="A1153" s="4" t="s">
        <v>5468</v>
      </c>
      <c r="B1153" s="10">
        <v>23017</v>
      </c>
      <c r="C1153">
        <v>23260</v>
      </c>
      <c r="E1153" s="4" t="s">
        <v>31</v>
      </c>
      <c r="F1153" s="4" t="s">
        <v>31</v>
      </c>
      <c r="H1153" s="80" t="s">
        <v>33</v>
      </c>
      <c r="I1153" s="11" t="s">
        <v>33</v>
      </c>
      <c r="J1153" s="11" t="s">
        <v>33</v>
      </c>
    </row>
    <row r="1154" spans="1:12" x14ac:dyDescent="0.3">
      <c r="A1154" s="4" t="s">
        <v>5469</v>
      </c>
      <c r="B1154" s="10">
        <v>23018</v>
      </c>
      <c r="C1154">
        <v>23160</v>
      </c>
      <c r="E1154" s="4" t="s">
        <v>31</v>
      </c>
      <c r="F1154" s="4" t="s">
        <v>31</v>
      </c>
      <c r="H1154" s="80" t="s">
        <v>33</v>
      </c>
      <c r="I1154" s="11" t="s">
        <v>33</v>
      </c>
      <c r="J1154" s="11" t="s">
        <v>33</v>
      </c>
      <c r="L1154" t="s">
        <v>33</v>
      </c>
    </row>
    <row r="1155" spans="1:12" x14ac:dyDescent="0.3">
      <c r="A1155" s="4" t="s">
        <v>5470</v>
      </c>
      <c r="B1155" s="10">
        <v>23019</v>
      </c>
      <c r="C1155">
        <v>23260</v>
      </c>
      <c r="E1155" s="4" t="s">
        <v>31</v>
      </c>
      <c r="F1155" s="4" t="s">
        <v>31</v>
      </c>
      <c r="H1155" s="80" t="s">
        <v>33</v>
      </c>
      <c r="I1155" s="11" t="s">
        <v>33</v>
      </c>
      <c r="J1155" s="11" t="s">
        <v>33</v>
      </c>
    </row>
    <row r="1156" spans="1:12" x14ac:dyDescent="0.3">
      <c r="A1156" s="4" t="s">
        <v>5471</v>
      </c>
      <c r="B1156" s="10">
        <v>23020</v>
      </c>
      <c r="C1156">
        <v>23190</v>
      </c>
      <c r="E1156" s="4" t="s">
        <v>31</v>
      </c>
      <c r="F1156" s="4" t="s">
        <v>31</v>
      </c>
      <c r="H1156" s="80" t="s">
        <v>33</v>
      </c>
      <c r="I1156" s="11" t="s">
        <v>33</v>
      </c>
      <c r="J1156" s="11" t="s">
        <v>33</v>
      </c>
    </row>
    <row r="1157" spans="1:12" x14ac:dyDescent="0.3">
      <c r="A1157" s="4" t="s">
        <v>5472</v>
      </c>
      <c r="B1157" s="10">
        <v>23021</v>
      </c>
      <c r="C1157">
        <v>23210</v>
      </c>
      <c r="E1157" s="4" t="s">
        <v>31</v>
      </c>
      <c r="F1157" s="4" t="s">
        <v>34</v>
      </c>
      <c r="H1157" s="80" t="s">
        <v>33</v>
      </c>
      <c r="I1157" s="11" t="s">
        <v>33</v>
      </c>
      <c r="J1157" s="11" t="s">
        <v>33</v>
      </c>
      <c r="L1157" t="s">
        <v>33</v>
      </c>
    </row>
    <row r="1158" spans="1:12" x14ac:dyDescent="0.3">
      <c r="A1158" s="4" t="s">
        <v>5473</v>
      </c>
      <c r="B1158" s="10">
        <v>23022</v>
      </c>
      <c r="C1158">
        <v>23270</v>
      </c>
      <c r="E1158" s="4" t="s">
        <v>31</v>
      </c>
      <c r="F1158" s="4" t="s">
        <v>31</v>
      </c>
      <c r="H1158" s="80" t="s">
        <v>33</v>
      </c>
      <c r="I1158" s="11" t="s">
        <v>33</v>
      </c>
      <c r="J1158" s="11" t="s">
        <v>33</v>
      </c>
      <c r="L1158" t="s">
        <v>33</v>
      </c>
    </row>
    <row r="1159" spans="1:12" x14ac:dyDescent="0.3">
      <c r="A1159" s="4" t="s">
        <v>5474</v>
      </c>
      <c r="B1159" s="10">
        <v>23023</v>
      </c>
      <c r="C1159">
        <v>23140</v>
      </c>
      <c r="E1159" s="4" t="s">
        <v>31</v>
      </c>
      <c r="F1159" s="4" t="s">
        <v>31</v>
      </c>
      <c r="H1159" s="80" t="s">
        <v>33</v>
      </c>
      <c r="I1159" s="11" t="s">
        <v>33</v>
      </c>
      <c r="J1159" s="11" t="s">
        <v>33</v>
      </c>
      <c r="L1159" t="s">
        <v>33</v>
      </c>
    </row>
    <row r="1160" spans="1:12" x14ac:dyDescent="0.3">
      <c r="A1160" s="4" t="s">
        <v>5475</v>
      </c>
      <c r="B1160" s="10">
        <v>23024</v>
      </c>
      <c r="C1160">
        <v>23200</v>
      </c>
      <c r="E1160" s="4" t="s">
        <v>31</v>
      </c>
      <c r="F1160" s="4" t="s">
        <v>31</v>
      </c>
      <c r="H1160" s="80" t="s">
        <v>33</v>
      </c>
      <c r="I1160" s="11" t="s">
        <v>33</v>
      </c>
      <c r="J1160" s="11" t="s">
        <v>33</v>
      </c>
    </row>
    <row r="1161" spans="1:12" x14ac:dyDescent="0.3">
      <c r="A1161" s="4" t="s">
        <v>5476</v>
      </c>
      <c r="B1161" s="10">
        <v>23025</v>
      </c>
      <c r="C1161">
        <v>23220</v>
      </c>
      <c r="E1161" s="4" t="s">
        <v>31</v>
      </c>
      <c r="F1161" s="4" t="s">
        <v>31</v>
      </c>
      <c r="H1161" s="80" t="s">
        <v>33</v>
      </c>
      <c r="I1161" s="11" t="s">
        <v>33</v>
      </c>
      <c r="J1161" s="11" t="s">
        <v>33</v>
      </c>
      <c r="L1161" t="s">
        <v>33</v>
      </c>
    </row>
    <row r="1162" spans="1:12" x14ac:dyDescent="0.3">
      <c r="A1162" s="4" t="s">
        <v>5477</v>
      </c>
      <c r="B1162" s="10">
        <v>23026</v>
      </c>
      <c r="C1162">
        <v>23230</v>
      </c>
      <c r="E1162" s="4" t="s">
        <v>31</v>
      </c>
      <c r="F1162" s="4" t="s">
        <v>31</v>
      </c>
      <c r="H1162" s="80" t="s">
        <v>33</v>
      </c>
      <c r="I1162" s="11" t="s">
        <v>33</v>
      </c>
      <c r="J1162" s="11" t="s">
        <v>33</v>
      </c>
      <c r="L1162" t="s">
        <v>33</v>
      </c>
    </row>
    <row r="1163" spans="1:12" x14ac:dyDescent="0.3">
      <c r="A1163" s="4" t="s">
        <v>5478</v>
      </c>
      <c r="B1163" s="10">
        <v>23027</v>
      </c>
      <c r="C1163">
        <v>23400</v>
      </c>
      <c r="E1163" s="4" t="s">
        <v>31</v>
      </c>
      <c r="F1163" s="4" t="s">
        <v>31</v>
      </c>
      <c r="H1163" s="80" t="s">
        <v>33</v>
      </c>
      <c r="I1163" s="11" t="s">
        <v>33</v>
      </c>
      <c r="J1163" s="11" t="s">
        <v>33</v>
      </c>
      <c r="L1163" t="s">
        <v>33</v>
      </c>
    </row>
    <row r="1164" spans="1:12" x14ac:dyDescent="0.3">
      <c r="A1164" s="4" t="s">
        <v>5479</v>
      </c>
      <c r="B1164" s="10">
        <v>23028</v>
      </c>
      <c r="C1164">
        <v>23200</v>
      </c>
      <c r="E1164" s="4" t="s">
        <v>31</v>
      </c>
      <c r="F1164" s="4" t="s">
        <v>31</v>
      </c>
      <c r="H1164" s="80" t="s">
        <v>33</v>
      </c>
      <c r="I1164" s="11" t="s">
        <v>33</v>
      </c>
      <c r="J1164" s="11" t="s">
        <v>33</v>
      </c>
    </row>
    <row r="1165" spans="1:12" x14ac:dyDescent="0.3">
      <c r="A1165" s="4" t="s">
        <v>5480</v>
      </c>
      <c r="B1165" s="10">
        <v>23029</v>
      </c>
      <c r="C1165">
        <v>23220</v>
      </c>
      <c r="E1165" s="4" t="s">
        <v>31</v>
      </c>
      <c r="F1165" s="4" t="s">
        <v>31</v>
      </c>
      <c r="H1165" s="80" t="s">
        <v>33</v>
      </c>
      <c r="I1165" s="11" t="s">
        <v>33</v>
      </c>
      <c r="J1165" s="11" t="s">
        <v>33</v>
      </c>
      <c r="L1165" t="s">
        <v>33</v>
      </c>
    </row>
    <row r="1166" spans="1:12" x14ac:dyDescent="0.3">
      <c r="A1166" s="4" t="s">
        <v>5481</v>
      </c>
      <c r="B1166" s="10">
        <v>23030</v>
      </c>
      <c r="C1166">
        <v>23400</v>
      </c>
      <c r="E1166" s="4" t="s">
        <v>31</v>
      </c>
      <c r="F1166" s="4" t="s">
        <v>34</v>
      </c>
      <c r="H1166" s="80" t="s">
        <v>33</v>
      </c>
      <c r="I1166" s="11" t="s">
        <v>33</v>
      </c>
      <c r="J1166" s="11" t="s">
        <v>33</v>
      </c>
      <c r="L1166" t="s">
        <v>33</v>
      </c>
    </row>
    <row r="1167" spans="1:12" x14ac:dyDescent="0.3">
      <c r="A1167" s="4" t="s">
        <v>5482</v>
      </c>
      <c r="B1167" s="10">
        <v>23031</v>
      </c>
      <c r="C1167">
        <v>23600</v>
      </c>
      <c r="E1167" s="4" t="s">
        <v>31</v>
      </c>
      <c r="F1167" s="4" t="s">
        <v>34</v>
      </c>
      <c r="H1167" s="80" t="s">
        <v>33</v>
      </c>
      <c r="I1167" s="11" t="s">
        <v>33</v>
      </c>
      <c r="J1167" s="11" t="s">
        <v>33</v>
      </c>
      <c r="L1167" t="s">
        <v>33</v>
      </c>
    </row>
    <row r="1168" spans="1:12" x14ac:dyDescent="0.3">
      <c r="A1168" s="4" t="s">
        <v>5483</v>
      </c>
      <c r="B1168" s="10">
        <v>23032</v>
      </c>
      <c r="C1168">
        <v>23600</v>
      </c>
      <c r="E1168" s="4" t="s">
        <v>31</v>
      </c>
      <c r="F1168" s="4" t="s">
        <v>34</v>
      </c>
      <c r="H1168" s="80" t="s">
        <v>33</v>
      </c>
      <c r="I1168" s="11" t="s">
        <v>33</v>
      </c>
      <c r="J1168" s="11" t="s">
        <v>33</v>
      </c>
      <c r="L1168" t="s">
        <v>33</v>
      </c>
    </row>
    <row r="1169" spans="1:12" x14ac:dyDescent="0.3">
      <c r="A1169" s="4" t="s">
        <v>5484</v>
      </c>
      <c r="B1169" s="10">
        <v>23033</v>
      </c>
      <c r="C1169">
        <v>23000</v>
      </c>
      <c r="E1169" s="4" t="s">
        <v>31</v>
      </c>
      <c r="F1169" s="4" t="s">
        <v>31</v>
      </c>
      <c r="H1169" s="80" t="s">
        <v>33</v>
      </c>
      <c r="I1169" s="11" t="s">
        <v>32</v>
      </c>
      <c r="J1169" s="11" t="s">
        <v>35</v>
      </c>
      <c r="L1169" t="s">
        <v>33</v>
      </c>
    </row>
    <row r="1170" spans="1:12" x14ac:dyDescent="0.3">
      <c r="A1170" s="4" t="s">
        <v>5485</v>
      </c>
      <c r="B1170" s="10">
        <v>23034</v>
      </c>
      <c r="C1170">
        <v>23700</v>
      </c>
      <c r="E1170" s="4" t="s">
        <v>31</v>
      </c>
      <c r="F1170" s="4" t="s">
        <v>31</v>
      </c>
      <c r="H1170" s="80" t="s">
        <v>33</v>
      </c>
      <c r="I1170" s="11" t="s">
        <v>33</v>
      </c>
      <c r="J1170" s="11" t="s">
        <v>33</v>
      </c>
    </row>
    <row r="1171" spans="1:12" x14ac:dyDescent="0.3">
      <c r="A1171" s="4" t="s">
        <v>5486</v>
      </c>
      <c r="B1171" s="10">
        <v>23035</v>
      </c>
      <c r="C1171">
        <v>23170</v>
      </c>
      <c r="E1171" s="4" t="s">
        <v>31</v>
      </c>
      <c r="F1171" s="4" t="s">
        <v>31</v>
      </c>
      <c r="H1171" s="80" t="s">
        <v>33</v>
      </c>
      <c r="I1171" s="11" t="s">
        <v>33</v>
      </c>
      <c r="J1171" s="11" t="s">
        <v>33</v>
      </c>
    </row>
    <row r="1172" spans="1:12" x14ac:dyDescent="0.3">
      <c r="A1172" s="4" t="s">
        <v>5487</v>
      </c>
      <c r="B1172" s="10">
        <v>23036</v>
      </c>
      <c r="C1172">
        <v>23320</v>
      </c>
      <c r="E1172" s="4" t="s">
        <v>31</v>
      </c>
      <c r="F1172" s="4" t="s">
        <v>31</v>
      </c>
      <c r="H1172" s="80" t="s">
        <v>33</v>
      </c>
      <c r="I1172" s="11" t="s">
        <v>32</v>
      </c>
      <c r="J1172" s="11" t="s">
        <v>35</v>
      </c>
      <c r="L1172" t="s">
        <v>33</v>
      </c>
    </row>
    <row r="1173" spans="1:12" x14ac:dyDescent="0.3">
      <c r="A1173" s="4" t="s">
        <v>5488</v>
      </c>
      <c r="B1173" s="10">
        <v>23037</v>
      </c>
      <c r="C1173">
        <v>23700</v>
      </c>
      <c r="E1173" s="4" t="s">
        <v>31</v>
      </c>
      <c r="F1173" s="4" t="s">
        <v>31</v>
      </c>
      <c r="H1173" s="80" t="s">
        <v>33</v>
      </c>
      <c r="I1173" s="11" t="s">
        <v>33</v>
      </c>
      <c r="J1173" s="11" t="s">
        <v>33</v>
      </c>
    </row>
    <row r="1174" spans="1:12" x14ac:dyDescent="0.3">
      <c r="A1174" s="4" t="s">
        <v>5489</v>
      </c>
      <c r="B1174" s="10">
        <v>23038</v>
      </c>
      <c r="C1174">
        <v>23600</v>
      </c>
      <c r="E1174" s="4" t="s">
        <v>31</v>
      </c>
      <c r="F1174" s="4" t="s">
        <v>31</v>
      </c>
      <c r="H1174" s="80" t="s">
        <v>33</v>
      </c>
      <c r="I1174" s="11" t="s">
        <v>33</v>
      </c>
      <c r="J1174" s="11" t="s">
        <v>33</v>
      </c>
      <c r="L1174" t="s">
        <v>33</v>
      </c>
    </row>
    <row r="1175" spans="1:12" x14ac:dyDescent="0.3">
      <c r="A1175" s="4" t="s">
        <v>5490</v>
      </c>
      <c r="B1175" s="10">
        <v>23039</v>
      </c>
      <c r="C1175">
        <v>23800</v>
      </c>
      <c r="E1175" s="4" t="s">
        <v>31</v>
      </c>
      <c r="F1175" s="4" t="s">
        <v>31</v>
      </c>
      <c r="H1175" s="80" t="s">
        <v>33</v>
      </c>
      <c r="I1175" s="11" t="s">
        <v>33</v>
      </c>
      <c r="J1175" s="11" t="s">
        <v>33</v>
      </c>
      <c r="L1175" t="s">
        <v>33</v>
      </c>
    </row>
    <row r="1176" spans="1:12" x14ac:dyDescent="0.3">
      <c r="A1176" s="4" t="s">
        <v>5491</v>
      </c>
      <c r="B1176" s="10">
        <v>23040</v>
      </c>
      <c r="C1176">
        <v>23230</v>
      </c>
      <c r="E1176" s="4" t="s">
        <v>34</v>
      </c>
      <c r="F1176" s="4" t="s">
        <v>31</v>
      </c>
      <c r="H1176" s="80" t="s">
        <v>33</v>
      </c>
      <c r="I1176" s="11" t="s">
        <v>33</v>
      </c>
      <c r="J1176" s="11" t="s">
        <v>33</v>
      </c>
      <c r="L1176" t="s">
        <v>33</v>
      </c>
    </row>
    <row r="1177" spans="1:12" x14ac:dyDescent="0.3">
      <c r="A1177" s="4" t="s">
        <v>5492</v>
      </c>
      <c r="B1177" s="10">
        <v>23041</v>
      </c>
      <c r="C1177">
        <v>23350</v>
      </c>
      <c r="E1177" s="4" t="s">
        <v>31</v>
      </c>
      <c r="F1177" s="4" t="s">
        <v>31</v>
      </c>
      <c r="H1177" s="80" t="s">
        <v>33</v>
      </c>
      <c r="I1177" s="11" t="s">
        <v>33</v>
      </c>
      <c r="J1177" s="11" t="s">
        <v>33</v>
      </c>
      <c r="L1177" t="s">
        <v>33</v>
      </c>
    </row>
    <row r="1178" spans="1:12" x14ac:dyDescent="0.3">
      <c r="A1178" s="4" t="s">
        <v>5493</v>
      </c>
      <c r="B1178" s="10">
        <v>23042</v>
      </c>
      <c r="C1178">
        <v>23210</v>
      </c>
      <c r="E1178" s="4" t="s">
        <v>31</v>
      </c>
      <c r="F1178" s="4" t="s">
        <v>31</v>
      </c>
      <c r="H1178" s="80" t="s">
        <v>33</v>
      </c>
      <c r="I1178" s="11" t="s">
        <v>33</v>
      </c>
      <c r="J1178" s="11" t="s">
        <v>33</v>
      </c>
      <c r="L1178" t="s">
        <v>33</v>
      </c>
    </row>
    <row r="1179" spans="1:12" x14ac:dyDescent="0.3">
      <c r="A1179" s="4" t="s">
        <v>5494</v>
      </c>
      <c r="B1179" s="10">
        <v>23043</v>
      </c>
      <c r="C1179">
        <v>23480</v>
      </c>
      <c r="E1179" s="4" t="s">
        <v>31</v>
      </c>
      <c r="F1179" s="4" t="s">
        <v>31</v>
      </c>
      <c r="H1179" s="80" t="s">
        <v>33</v>
      </c>
      <c r="I1179" s="11" t="s">
        <v>33</v>
      </c>
      <c r="J1179" s="11" t="s">
        <v>33</v>
      </c>
    </row>
    <row r="1180" spans="1:12" x14ac:dyDescent="0.3">
      <c r="A1180" s="4" t="s">
        <v>5495</v>
      </c>
      <c r="B1180" s="10">
        <v>23044</v>
      </c>
      <c r="C1180">
        <v>23220</v>
      </c>
      <c r="E1180" s="4" t="s">
        <v>31</v>
      </c>
      <c r="F1180" s="4" t="s">
        <v>31</v>
      </c>
      <c r="H1180" s="80" t="s">
        <v>33</v>
      </c>
      <c r="I1180" s="11" t="s">
        <v>33</v>
      </c>
      <c r="J1180" s="11" t="s">
        <v>33</v>
      </c>
      <c r="L1180" t="s">
        <v>33</v>
      </c>
    </row>
    <row r="1181" spans="1:12" x14ac:dyDescent="0.3">
      <c r="A1181" s="4" t="s">
        <v>5496</v>
      </c>
      <c r="B1181" s="10">
        <v>23045</v>
      </c>
      <c r="C1181">
        <v>23170</v>
      </c>
      <c r="E1181" s="4" t="s">
        <v>31</v>
      </c>
      <c r="F1181" s="4" t="s">
        <v>31</v>
      </c>
      <c r="H1181" s="80" t="s">
        <v>33</v>
      </c>
      <c r="I1181" s="11" t="s">
        <v>33</v>
      </c>
      <c r="J1181" s="11" t="s">
        <v>33</v>
      </c>
    </row>
    <row r="1182" spans="1:12" x14ac:dyDescent="0.3">
      <c r="A1182" s="4" t="s">
        <v>5497</v>
      </c>
      <c r="B1182" s="10">
        <v>23046</v>
      </c>
      <c r="C1182">
        <v>23110</v>
      </c>
      <c r="E1182" s="4" t="s">
        <v>31</v>
      </c>
      <c r="F1182" s="4" t="s">
        <v>31</v>
      </c>
      <c r="H1182" s="80" t="s">
        <v>33</v>
      </c>
      <c r="I1182" s="11" t="s">
        <v>33</v>
      </c>
      <c r="J1182" s="11" t="s">
        <v>33</v>
      </c>
    </row>
    <row r="1183" spans="1:12" x14ac:dyDescent="0.3">
      <c r="A1183" s="4" t="s">
        <v>5498</v>
      </c>
      <c r="B1183" s="10">
        <v>23047</v>
      </c>
      <c r="C1183">
        <v>23240</v>
      </c>
      <c r="E1183" s="4" t="s">
        <v>31</v>
      </c>
      <c r="F1183" s="4" t="s">
        <v>31</v>
      </c>
      <c r="H1183" s="80" t="s">
        <v>33</v>
      </c>
      <c r="I1183" s="11" t="s">
        <v>33</v>
      </c>
      <c r="J1183" s="11" t="s">
        <v>33</v>
      </c>
      <c r="L1183" t="s">
        <v>33</v>
      </c>
    </row>
    <row r="1184" spans="1:12" x14ac:dyDescent="0.3">
      <c r="A1184" s="4" t="s">
        <v>5499</v>
      </c>
      <c r="B1184" s="10">
        <v>23048</v>
      </c>
      <c r="C1184">
        <v>23190</v>
      </c>
      <c r="E1184" s="4" t="s">
        <v>31</v>
      </c>
      <c r="F1184" s="4" t="s">
        <v>31</v>
      </c>
      <c r="H1184" s="80" t="s">
        <v>33</v>
      </c>
      <c r="I1184" s="11" t="s">
        <v>33</v>
      </c>
      <c r="J1184" s="11" t="s">
        <v>33</v>
      </c>
    </row>
    <row r="1185" spans="1:12" x14ac:dyDescent="0.3">
      <c r="A1185" s="4" t="s">
        <v>5500</v>
      </c>
      <c r="B1185" s="10">
        <v>23049</v>
      </c>
      <c r="C1185">
        <v>23220</v>
      </c>
      <c r="E1185" s="4" t="s">
        <v>31</v>
      </c>
      <c r="F1185" s="4" t="s">
        <v>31</v>
      </c>
      <c r="H1185" s="80" t="s">
        <v>33</v>
      </c>
      <c r="I1185" s="11" t="s">
        <v>33</v>
      </c>
      <c r="J1185" s="11" t="s">
        <v>33</v>
      </c>
      <c r="L1185" t="s">
        <v>33</v>
      </c>
    </row>
    <row r="1186" spans="1:12" x14ac:dyDescent="0.3">
      <c r="A1186" s="4" t="s">
        <v>5501</v>
      </c>
      <c r="B1186" s="10">
        <v>23050</v>
      </c>
      <c r="C1186">
        <v>23160</v>
      </c>
      <c r="E1186" s="4" t="s">
        <v>31</v>
      </c>
      <c r="F1186" s="4" t="s">
        <v>31</v>
      </c>
      <c r="H1186" s="80" t="s">
        <v>33</v>
      </c>
      <c r="I1186" s="11" t="s">
        <v>33</v>
      </c>
      <c r="J1186" s="11" t="s">
        <v>33</v>
      </c>
      <c r="L1186" t="s">
        <v>33</v>
      </c>
    </row>
    <row r="1187" spans="1:12" x14ac:dyDescent="0.3">
      <c r="A1187" s="4" t="s">
        <v>5502</v>
      </c>
      <c r="B1187" s="10">
        <v>23051</v>
      </c>
      <c r="C1187">
        <v>23250</v>
      </c>
      <c r="E1187" s="4" t="s">
        <v>31</v>
      </c>
      <c r="F1187" s="4" t="s">
        <v>31</v>
      </c>
      <c r="H1187" s="80" t="s">
        <v>33</v>
      </c>
      <c r="I1187" s="11" t="s">
        <v>33</v>
      </c>
      <c r="J1187" s="11" t="s">
        <v>33</v>
      </c>
      <c r="L1187" t="s">
        <v>33</v>
      </c>
    </row>
    <row r="1188" spans="1:12" x14ac:dyDescent="0.3">
      <c r="A1188" s="4" t="s">
        <v>5503</v>
      </c>
      <c r="B1188" s="10">
        <v>23052</v>
      </c>
      <c r="C1188">
        <v>23000</v>
      </c>
      <c r="E1188" s="4" t="s">
        <v>31</v>
      </c>
      <c r="F1188" s="4" t="s">
        <v>31</v>
      </c>
      <c r="H1188" s="80" t="s">
        <v>33</v>
      </c>
      <c r="I1188" s="11" t="s">
        <v>5176</v>
      </c>
      <c r="J1188" s="11" t="s">
        <v>5177</v>
      </c>
      <c r="L1188" t="s">
        <v>33</v>
      </c>
    </row>
    <row r="1189" spans="1:12" x14ac:dyDescent="0.3">
      <c r="A1189" s="4" t="s">
        <v>5504</v>
      </c>
      <c r="B1189" s="10">
        <v>23053</v>
      </c>
      <c r="C1189">
        <v>23700</v>
      </c>
      <c r="E1189" s="4" t="s">
        <v>31</v>
      </c>
      <c r="F1189" s="4" t="s">
        <v>31</v>
      </c>
      <c r="H1189" s="80" t="s">
        <v>33</v>
      </c>
      <c r="I1189" s="11" t="s">
        <v>33</v>
      </c>
      <c r="J1189" s="11" t="s">
        <v>33</v>
      </c>
    </row>
    <row r="1190" spans="1:12" x14ac:dyDescent="0.3">
      <c r="A1190" s="4" t="s">
        <v>5505</v>
      </c>
      <c r="B1190" s="10">
        <v>23054</v>
      </c>
      <c r="C1190">
        <v>23700</v>
      </c>
      <c r="E1190" s="4" t="s">
        <v>31</v>
      </c>
      <c r="F1190" s="4" t="s">
        <v>31</v>
      </c>
      <c r="H1190" s="80" t="s">
        <v>33</v>
      </c>
      <c r="I1190" s="11" t="s">
        <v>33</v>
      </c>
      <c r="J1190" s="11" t="s">
        <v>33</v>
      </c>
    </row>
    <row r="1191" spans="1:12" x14ac:dyDescent="0.3">
      <c r="A1191" s="4" t="s">
        <v>5506</v>
      </c>
      <c r="B1191" s="10">
        <v>23055</v>
      </c>
      <c r="C1191">
        <v>23700</v>
      </c>
      <c r="E1191" s="4" t="s">
        <v>31</v>
      </c>
      <c r="F1191" s="4" t="s">
        <v>31</v>
      </c>
      <c r="H1191" s="80" t="s">
        <v>33</v>
      </c>
      <c r="I1191" s="11" t="s">
        <v>33</v>
      </c>
      <c r="J1191" s="11" t="s">
        <v>33</v>
      </c>
    </row>
    <row r="1192" spans="1:12" x14ac:dyDescent="0.3">
      <c r="A1192" s="4" t="s">
        <v>5507</v>
      </c>
      <c r="B1192" s="10">
        <v>23056</v>
      </c>
      <c r="C1192">
        <v>23430</v>
      </c>
      <c r="E1192" s="4" t="s">
        <v>31</v>
      </c>
      <c r="F1192" s="4" t="s">
        <v>31</v>
      </c>
      <c r="H1192" s="80" t="s">
        <v>33</v>
      </c>
      <c r="I1192" s="11" t="s">
        <v>33</v>
      </c>
      <c r="J1192" s="11" t="s">
        <v>33</v>
      </c>
      <c r="L1192" t="s">
        <v>33</v>
      </c>
    </row>
    <row r="1193" spans="1:12" x14ac:dyDescent="0.3">
      <c r="A1193" s="4" t="s">
        <v>5508</v>
      </c>
      <c r="B1193" s="10">
        <v>23057</v>
      </c>
      <c r="C1193">
        <v>23270</v>
      </c>
      <c r="E1193" s="4" t="s">
        <v>31</v>
      </c>
      <c r="F1193" s="4" t="s">
        <v>31</v>
      </c>
      <c r="H1193" s="80" t="s">
        <v>33</v>
      </c>
      <c r="I1193" s="11" t="s">
        <v>33</v>
      </c>
      <c r="J1193" s="11" t="s">
        <v>33</v>
      </c>
      <c r="L1193" t="s">
        <v>33</v>
      </c>
    </row>
    <row r="1194" spans="1:12" x14ac:dyDescent="0.3">
      <c r="A1194" s="4" t="s">
        <v>5509</v>
      </c>
      <c r="B1194" s="10">
        <v>23058</v>
      </c>
      <c r="C1194">
        <v>23130</v>
      </c>
      <c r="E1194" s="4" t="s">
        <v>31</v>
      </c>
      <c r="F1194" s="4" t="s">
        <v>31</v>
      </c>
      <c r="H1194" s="80" t="s">
        <v>33</v>
      </c>
      <c r="I1194" s="11" t="s">
        <v>33</v>
      </c>
      <c r="J1194" s="11" t="s">
        <v>33</v>
      </c>
    </row>
    <row r="1195" spans="1:12" x14ac:dyDescent="0.3">
      <c r="A1195" s="4" t="s">
        <v>5510</v>
      </c>
      <c r="B1195" s="10">
        <v>23059</v>
      </c>
      <c r="C1195">
        <v>23200</v>
      </c>
      <c r="E1195" s="4" t="s">
        <v>31</v>
      </c>
      <c r="F1195" s="4" t="s">
        <v>31</v>
      </c>
      <c r="H1195" s="80" t="s">
        <v>33</v>
      </c>
      <c r="I1195" s="11" t="s">
        <v>33</v>
      </c>
      <c r="J1195" s="11" t="s">
        <v>33</v>
      </c>
    </row>
    <row r="1196" spans="1:12" x14ac:dyDescent="0.3">
      <c r="A1196" s="4" t="s">
        <v>5511</v>
      </c>
      <c r="B1196" s="10">
        <v>23060</v>
      </c>
      <c r="C1196">
        <v>23250</v>
      </c>
      <c r="E1196" s="4" t="s">
        <v>31</v>
      </c>
      <c r="F1196" s="4" t="s">
        <v>31</v>
      </c>
      <c r="H1196" s="80" t="s">
        <v>33</v>
      </c>
      <c r="I1196" s="11" t="s">
        <v>33</v>
      </c>
      <c r="J1196" s="11" t="s">
        <v>33</v>
      </c>
    </row>
    <row r="1197" spans="1:12" x14ac:dyDescent="0.3">
      <c r="A1197" s="4" t="s">
        <v>5512</v>
      </c>
      <c r="B1197" s="10">
        <v>23061</v>
      </c>
      <c r="C1197">
        <v>23130</v>
      </c>
      <c r="E1197" s="4" t="s">
        <v>34</v>
      </c>
      <c r="F1197" s="4" t="s">
        <v>31</v>
      </c>
      <c r="H1197" s="80" t="s">
        <v>33</v>
      </c>
      <c r="I1197" s="11" t="s">
        <v>33</v>
      </c>
      <c r="J1197" s="11" t="s">
        <v>33</v>
      </c>
    </row>
    <row r="1198" spans="1:12" x14ac:dyDescent="0.3">
      <c r="A1198" s="4" t="s">
        <v>5513</v>
      </c>
      <c r="B1198" s="10">
        <v>23062</v>
      </c>
      <c r="C1198">
        <v>23220</v>
      </c>
      <c r="E1198" s="4" t="s">
        <v>31</v>
      </c>
      <c r="F1198" s="4" t="s">
        <v>31</v>
      </c>
      <c r="H1198" s="80" t="s">
        <v>33</v>
      </c>
      <c r="I1198" s="11" t="s">
        <v>33</v>
      </c>
      <c r="J1198" s="11" t="s">
        <v>33</v>
      </c>
      <c r="L1198" t="s">
        <v>33</v>
      </c>
    </row>
    <row r="1199" spans="1:12" x14ac:dyDescent="0.3">
      <c r="A1199" s="4" t="s">
        <v>5514</v>
      </c>
      <c r="B1199" s="10">
        <v>23063</v>
      </c>
      <c r="C1199">
        <v>23500</v>
      </c>
      <c r="E1199" s="4" t="s">
        <v>34</v>
      </c>
      <c r="F1199" s="4" t="s">
        <v>34</v>
      </c>
      <c r="H1199" s="80" t="s">
        <v>33</v>
      </c>
      <c r="I1199" s="11" t="s">
        <v>33</v>
      </c>
      <c r="J1199" s="11" t="s">
        <v>33</v>
      </c>
    </row>
    <row r="1200" spans="1:12" x14ac:dyDescent="0.3">
      <c r="A1200" s="4" t="s">
        <v>5515</v>
      </c>
      <c r="B1200" s="10">
        <v>23064</v>
      </c>
      <c r="C1200">
        <v>23270</v>
      </c>
      <c r="E1200" s="4" t="s">
        <v>31</v>
      </c>
      <c r="F1200" s="4" t="s">
        <v>31</v>
      </c>
      <c r="H1200" s="80" t="s">
        <v>33</v>
      </c>
      <c r="I1200" s="11" t="s">
        <v>33</v>
      </c>
      <c r="J1200" s="11" t="s">
        <v>33</v>
      </c>
      <c r="L1200" t="s">
        <v>33</v>
      </c>
    </row>
    <row r="1201" spans="1:12" x14ac:dyDescent="0.3">
      <c r="A1201" s="4" t="s">
        <v>5516</v>
      </c>
      <c r="B1201" s="10">
        <v>23065</v>
      </c>
      <c r="C1201">
        <v>23800</v>
      </c>
      <c r="E1201" s="4" t="s">
        <v>31</v>
      </c>
      <c r="F1201" s="4" t="s">
        <v>31</v>
      </c>
      <c r="H1201" s="80" t="s">
        <v>33</v>
      </c>
      <c r="I1201" s="11" t="s">
        <v>33</v>
      </c>
      <c r="J1201" s="11" t="s">
        <v>33</v>
      </c>
    </row>
    <row r="1202" spans="1:12" x14ac:dyDescent="0.3">
      <c r="A1202" s="4" t="s">
        <v>5517</v>
      </c>
      <c r="B1202" s="10">
        <v>23066</v>
      </c>
      <c r="C1202">
        <v>23700</v>
      </c>
      <c r="E1202" s="4" t="s">
        <v>31</v>
      </c>
      <c r="F1202" s="4" t="s">
        <v>31</v>
      </c>
      <c r="H1202" s="80" t="s">
        <v>33</v>
      </c>
      <c r="I1202" s="11" t="s">
        <v>33</v>
      </c>
      <c r="J1202" s="11" t="s">
        <v>33</v>
      </c>
    </row>
    <row r="1203" spans="1:12" x14ac:dyDescent="0.3">
      <c r="A1203" s="4" t="s">
        <v>5518</v>
      </c>
      <c r="B1203" s="10">
        <v>23067</v>
      </c>
      <c r="C1203">
        <v>23100</v>
      </c>
      <c r="E1203" s="4" t="s">
        <v>34</v>
      </c>
      <c r="F1203" s="4" t="s">
        <v>34</v>
      </c>
      <c r="H1203" s="80" t="s">
        <v>33</v>
      </c>
      <c r="I1203" s="11" t="s">
        <v>33</v>
      </c>
      <c r="J1203" s="11" t="s">
        <v>33</v>
      </c>
    </row>
    <row r="1204" spans="1:12" x14ac:dyDescent="0.3">
      <c r="A1204" s="4" t="s">
        <v>5519</v>
      </c>
      <c r="B1204" s="10">
        <v>23068</v>
      </c>
      <c r="C1204">
        <v>23140</v>
      </c>
      <c r="E1204" s="4" t="s">
        <v>31</v>
      </c>
      <c r="F1204" s="4" t="s">
        <v>31</v>
      </c>
      <c r="H1204" s="80" t="s">
        <v>33</v>
      </c>
      <c r="I1204" s="11" t="s">
        <v>33</v>
      </c>
      <c r="J1204" s="11" t="s">
        <v>33</v>
      </c>
      <c r="L1204" t="s">
        <v>33</v>
      </c>
    </row>
    <row r="1205" spans="1:12" x14ac:dyDescent="0.3">
      <c r="A1205" s="4" t="s">
        <v>5520</v>
      </c>
      <c r="B1205" s="10">
        <v>23069</v>
      </c>
      <c r="C1205">
        <v>23260</v>
      </c>
      <c r="E1205" s="4" t="s">
        <v>31</v>
      </c>
      <c r="F1205" s="4" t="s">
        <v>31</v>
      </c>
      <c r="H1205" s="80" t="s">
        <v>33</v>
      </c>
      <c r="I1205" s="11" t="s">
        <v>33</v>
      </c>
      <c r="J1205" s="11" t="s">
        <v>33</v>
      </c>
    </row>
    <row r="1206" spans="1:12" x14ac:dyDescent="0.3">
      <c r="A1206" s="4" t="s">
        <v>5521</v>
      </c>
      <c r="B1206" s="10">
        <v>23070</v>
      </c>
      <c r="C1206">
        <v>23160</v>
      </c>
      <c r="E1206" s="4" t="s">
        <v>31</v>
      </c>
      <c r="F1206" s="4" t="s">
        <v>31</v>
      </c>
      <c r="H1206" s="80" t="s">
        <v>33</v>
      </c>
      <c r="I1206" s="11" t="s">
        <v>33</v>
      </c>
      <c r="J1206" s="11" t="s">
        <v>33</v>
      </c>
      <c r="L1206" t="s">
        <v>33</v>
      </c>
    </row>
    <row r="1207" spans="1:12" x14ac:dyDescent="0.3">
      <c r="A1207" s="4" t="s">
        <v>5522</v>
      </c>
      <c r="B1207" s="10">
        <v>23071</v>
      </c>
      <c r="C1207">
        <v>23500</v>
      </c>
      <c r="E1207" s="4" t="s">
        <v>34</v>
      </c>
      <c r="F1207" s="4" t="s">
        <v>34</v>
      </c>
      <c r="H1207" s="80" t="s">
        <v>33</v>
      </c>
      <c r="I1207" s="11" t="s">
        <v>33</v>
      </c>
      <c r="J1207" s="11" t="s">
        <v>33</v>
      </c>
    </row>
    <row r="1208" spans="1:12" x14ac:dyDescent="0.3">
      <c r="A1208" s="4" t="s">
        <v>5523</v>
      </c>
      <c r="B1208" s="10">
        <v>23072</v>
      </c>
      <c r="C1208">
        <v>23140</v>
      </c>
      <c r="E1208" s="4" t="s">
        <v>31</v>
      </c>
      <c r="F1208" s="4" t="s">
        <v>31</v>
      </c>
      <c r="H1208" s="80" t="s">
        <v>33</v>
      </c>
      <c r="I1208" s="11" t="s">
        <v>33</v>
      </c>
      <c r="J1208" s="11" t="s">
        <v>33</v>
      </c>
      <c r="L1208" t="s">
        <v>33</v>
      </c>
    </row>
    <row r="1209" spans="1:12" x14ac:dyDescent="0.3">
      <c r="A1209" s="4" t="s">
        <v>5524</v>
      </c>
      <c r="B1209" s="10">
        <v>23073</v>
      </c>
      <c r="C1209">
        <v>23700</v>
      </c>
      <c r="E1209" s="4" t="s">
        <v>31</v>
      </c>
      <c r="F1209" s="4" t="s">
        <v>31</v>
      </c>
      <c r="H1209" s="80" t="s">
        <v>33</v>
      </c>
      <c r="I1209" s="11" t="s">
        <v>33</v>
      </c>
      <c r="J1209" s="11" t="s">
        <v>33</v>
      </c>
    </row>
    <row r="1210" spans="1:12" x14ac:dyDescent="0.3">
      <c r="A1210" s="4" t="s">
        <v>5525</v>
      </c>
      <c r="B1210" s="10">
        <v>23074</v>
      </c>
      <c r="C1210">
        <v>23480</v>
      </c>
      <c r="E1210" s="4" t="s">
        <v>31</v>
      </c>
      <c r="F1210" s="4" t="s">
        <v>31</v>
      </c>
      <c r="H1210" s="80" t="s">
        <v>33</v>
      </c>
      <c r="I1210" s="11" t="s">
        <v>33</v>
      </c>
      <c r="J1210" s="11" t="s">
        <v>33</v>
      </c>
    </row>
    <row r="1211" spans="1:12" x14ac:dyDescent="0.3">
      <c r="A1211" s="4" t="s">
        <v>5526</v>
      </c>
      <c r="B1211" s="10">
        <v>23075</v>
      </c>
      <c r="C1211">
        <v>23800</v>
      </c>
      <c r="E1211" s="4" t="s">
        <v>34</v>
      </c>
      <c r="F1211" s="4" t="s">
        <v>31</v>
      </c>
      <c r="H1211" s="80" t="s">
        <v>33</v>
      </c>
      <c r="I1211" s="11" t="s">
        <v>33</v>
      </c>
      <c r="J1211" s="11" t="s">
        <v>33</v>
      </c>
      <c r="L1211" t="s">
        <v>33</v>
      </c>
    </row>
    <row r="1212" spans="1:12" x14ac:dyDescent="0.3">
      <c r="A1212" s="4" t="s">
        <v>5527</v>
      </c>
      <c r="B1212" s="10">
        <v>23076</v>
      </c>
      <c r="C1212">
        <v>23110</v>
      </c>
      <c r="E1212" s="4" t="s">
        <v>31</v>
      </c>
      <c r="F1212" s="4" t="s">
        <v>31</v>
      </c>
      <c r="H1212" s="80" t="s">
        <v>33</v>
      </c>
      <c r="I1212" s="11" t="s">
        <v>33</v>
      </c>
      <c r="J1212" s="11" t="s">
        <v>33</v>
      </c>
    </row>
    <row r="1213" spans="1:12" x14ac:dyDescent="0.3">
      <c r="A1213" s="4" t="s">
        <v>5528</v>
      </c>
      <c r="B1213" s="10">
        <v>23077</v>
      </c>
      <c r="C1213">
        <v>23340</v>
      </c>
      <c r="E1213" s="4" t="s">
        <v>31</v>
      </c>
      <c r="F1213" s="4" t="s">
        <v>31</v>
      </c>
      <c r="H1213" s="80" t="s">
        <v>33</v>
      </c>
      <c r="I1213" s="11" t="s">
        <v>33</v>
      </c>
      <c r="J1213" s="11" t="s">
        <v>33</v>
      </c>
    </row>
    <row r="1214" spans="1:12" x14ac:dyDescent="0.3">
      <c r="A1214" s="4" t="s">
        <v>5529</v>
      </c>
      <c r="B1214" s="10">
        <v>23078</v>
      </c>
      <c r="C1214">
        <v>23400</v>
      </c>
      <c r="E1214" s="4" t="s">
        <v>31</v>
      </c>
      <c r="F1214" s="4" t="s">
        <v>31</v>
      </c>
      <c r="H1214" s="80" t="s">
        <v>33</v>
      </c>
      <c r="I1214" s="11" t="s">
        <v>33</v>
      </c>
      <c r="J1214" s="11" t="s">
        <v>33</v>
      </c>
      <c r="L1214" t="s">
        <v>33</v>
      </c>
    </row>
    <row r="1215" spans="1:12" x14ac:dyDescent="0.3">
      <c r="A1215" s="4" t="s">
        <v>5530</v>
      </c>
      <c r="B1215" s="10">
        <v>23079</v>
      </c>
      <c r="C1215">
        <v>23500</v>
      </c>
      <c r="E1215" s="4" t="s">
        <v>34</v>
      </c>
      <c r="F1215" s="4" t="s">
        <v>34</v>
      </c>
      <c r="H1215" s="80" t="s">
        <v>33</v>
      </c>
      <c r="I1215" s="11" t="s">
        <v>33</v>
      </c>
      <c r="J1215" s="11" t="s">
        <v>33</v>
      </c>
    </row>
    <row r="1216" spans="1:12" x14ac:dyDescent="0.3">
      <c r="A1216" s="4" t="s">
        <v>5531</v>
      </c>
      <c r="B1216" s="10">
        <v>23080</v>
      </c>
      <c r="C1216">
        <v>23100</v>
      </c>
      <c r="E1216" s="4" t="s">
        <v>31</v>
      </c>
      <c r="F1216" s="4" t="s">
        <v>31</v>
      </c>
      <c r="H1216" s="80" t="s">
        <v>33</v>
      </c>
      <c r="I1216" s="11" t="s">
        <v>33</v>
      </c>
      <c r="J1216" s="11" t="s">
        <v>33</v>
      </c>
    </row>
    <row r="1217" spans="1:12" x14ac:dyDescent="0.3">
      <c r="A1217" s="4" t="s">
        <v>5532</v>
      </c>
      <c r="B1217" s="10">
        <v>23081</v>
      </c>
      <c r="C1217">
        <v>23260</v>
      </c>
      <c r="E1217" s="4" t="s">
        <v>31</v>
      </c>
      <c r="F1217" s="4" t="s">
        <v>31</v>
      </c>
      <c r="H1217" s="80" t="s">
        <v>33</v>
      </c>
      <c r="I1217" s="11" t="s">
        <v>33</v>
      </c>
      <c r="J1217" s="11" t="s">
        <v>33</v>
      </c>
    </row>
    <row r="1218" spans="1:12" x14ac:dyDescent="0.3">
      <c r="A1218" s="4" t="s">
        <v>5533</v>
      </c>
      <c r="B1218" s="10">
        <v>23082</v>
      </c>
      <c r="C1218">
        <v>23320</v>
      </c>
      <c r="E1218" s="4" t="s">
        <v>34</v>
      </c>
      <c r="F1218" s="4" t="s">
        <v>31</v>
      </c>
      <c r="H1218" s="80" t="s">
        <v>33</v>
      </c>
      <c r="I1218" s="11" t="s">
        <v>33</v>
      </c>
      <c r="J1218" s="11" t="s">
        <v>33</v>
      </c>
      <c r="L1218" t="s">
        <v>33</v>
      </c>
    </row>
    <row r="1219" spans="1:12" x14ac:dyDescent="0.3">
      <c r="A1219" s="4" t="s">
        <v>5534</v>
      </c>
      <c r="B1219" s="10">
        <v>23083</v>
      </c>
      <c r="C1219">
        <v>23110</v>
      </c>
      <c r="E1219" s="4" t="s">
        <v>31</v>
      </c>
      <c r="F1219" s="4" t="s">
        <v>31</v>
      </c>
      <c r="H1219" s="80" t="s">
        <v>33</v>
      </c>
      <c r="I1219" s="11" t="s">
        <v>33</v>
      </c>
      <c r="J1219" s="11" t="s">
        <v>33</v>
      </c>
    </row>
    <row r="1220" spans="1:12" x14ac:dyDescent="0.3">
      <c r="A1220" s="4" t="s">
        <v>5535</v>
      </c>
      <c r="B1220" s="10">
        <v>23084</v>
      </c>
      <c r="C1220">
        <v>23360</v>
      </c>
      <c r="E1220" s="4" t="s">
        <v>31</v>
      </c>
      <c r="F1220" s="4" t="s">
        <v>31</v>
      </c>
      <c r="H1220" s="80" t="s">
        <v>33</v>
      </c>
      <c r="I1220" s="11" t="s">
        <v>33</v>
      </c>
      <c r="J1220" s="11" t="s">
        <v>33</v>
      </c>
      <c r="L1220" t="s">
        <v>33</v>
      </c>
    </row>
    <row r="1221" spans="1:12" x14ac:dyDescent="0.3">
      <c r="A1221" s="4" t="s">
        <v>5536</v>
      </c>
      <c r="B1221" s="10">
        <v>23086</v>
      </c>
      <c r="C1221">
        <v>23480</v>
      </c>
      <c r="E1221" s="4" t="s">
        <v>31</v>
      </c>
      <c r="F1221" s="4" t="s">
        <v>31</v>
      </c>
      <c r="H1221" s="80" t="s">
        <v>33</v>
      </c>
      <c r="I1221" s="11" t="s">
        <v>33</v>
      </c>
      <c r="J1221" s="11" t="s">
        <v>33</v>
      </c>
    </row>
    <row r="1222" spans="1:12" x14ac:dyDescent="0.3">
      <c r="A1222" s="4" t="s">
        <v>5537</v>
      </c>
      <c r="B1222" s="10">
        <v>23087</v>
      </c>
      <c r="C1222">
        <v>23450</v>
      </c>
      <c r="E1222" s="4" t="s">
        <v>31</v>
      </c>
      <c r="F1222" s="4" t="s">
        <v>31</v>
      </c>
      <c r="H1222" s="80" t="s">
        <v>33</v>
      </c>
      <c r="I1222" s="11" t="s">
        <v>33</v>
      </c>
      <c r="J1222" s="11" t="s">
        <v>33</v>
      </c>
      <c r="L1222" t="s">
        <v>33</v>
      </c>
    </row>
    <row r="1223" spans="1:12" x14ac:dyDescent="0.3">
      <c r="A1223" s="4" t="s">
        <v>5538</v>
      </c>
      <c r="B1223" s="10">
        <v>23088</v>
      </c>
      <c r="C1223">
        <v>23320</v>
      </c>
      <c r="E1223" s="4" t="s">
        <v>31</v>
      </c>
      <c r="F1223" s="4" t="s">
        <v>31</v>
      </c>
      <c r="H1223" s="80" t="s">
        <v>33</v>
      </c>
      <c r="I1223" s="11" t="s">
        <v>32</v>
      </c>
      <c r="J1223" s="11" t="s">
        <v>35</v>
      </c>
      <c r="L1223" t="s">
        <v>33</v>
      </c>
    </row>
    <row r="1224" spans="1:12" x14ac:dyDescent="0.3">
      <c r="A1224" s="4" t="s">
        <v>5539</v>
      </c>
      <c r="B1224" s="10">
        <v>23089</v>
      </c>
      <c r="C1224">
        <v>23350</v>
      </c>
      <c r="E1224" s="4" t="s">
        <v>31</v>
      </c>
      <c r="F1224" s="4" t="s">
        <v>31</v>
      </c>
      <c r="H1224" s="80" t="s">
        <v>33</v>
      </c>
      <c r="I1224" s="11" t="s">
        <v>33</v>
      </c>
      <c r="J1224" s="11" t="s">
        <v>33</v>
      </c>
      <c r="L1224" t="s">
        <v>33</v>
      </c>
    </row>
    <row r="1225" spans="1:12" x14ac:dyDescent="0.3">
      <c r="A1225" s="4" t="s">
        <v>5540</v>
      </c>
      <c r="B1225" s="10">
        <v>23090</v>
      </c>
      <c r="C1225">
        <v>23340</v>
      </c>
      <c r="E1225" s="4" t="s">
        <v>31</v>
      </c>
      <c r="F1225" s="4" t="s">
        <v>31</v>
      </c>
      <c r="H1225" s="80" t="s">
        <v>33</v>
      </c>
      <c r="I1225" s="11" t="s">
        <v>33</v>
      </c>
      <c r="J1225" s="11" t="s">
        <v>33</v>
      </c>
    </row>
    <row r="1226" spans="1:12" x14ac:dyDescent="0.3">
      <c r="A1226" s="4" t="s">
        <v>5541</v>
      </c>
      <c r="B1226" s="10">
        <v>23091</v>
      </c>
      <c r="C1226">
        <v>23500</v>
      </c>
      <c r="E1226" s="4" t="s">
        <v>31</v>
      </c>
      <c r="F1226" s="4" t="s">
        <v>31</v>
      </c>
      <c r="H1226" s="80" t="s">
        <v>33</v>
      </c>
      <c r="I1226" s="11" t="s">
        <v>33</v>
      </c>
      <c r="J1226" s="11" t="s">
        <v>33</v>
      </c>
    </row>
    <row r="1227" spans="1:12" x14ac:dyDescent="0.3">
      <c r="A1227" s="4" t="s">
        <v>5542</v>
      </c>
      <c r="B1227" s="10">
        <v>23092</v>
      </c>
      <c r="C1227">
        <v>23380</v>
      </c>
      <c r="E1227" s="4" t="s">
        <v>34</v>
      </c>
      <c r="F1227" s="4" t="s">
        <v>31</v>
      </c>
      <c r="H1227" s="80" t="s">
        <v>33</v>
      </c>
      <c r="I1227" s="11" t="s">
        <v>32</v>
      </c>
      <c r="J1227" s="11" t="s">
        <v>35</v>
      </c>
      <c r="L1227" t="s">
        <v>33</v>
      </c>
    </row>
    <row r="1228" spans="1:12" x14ac:dyDescent="0.3">
      <c r="A1228" s="4" t="s">
        <v>5543</v>
      </c>
      <c r="B1228" s="10">
        <v>23093</v>
      </c>
      <c r="C1228">
        <v>23230</v>
      </c>
      <c r="E1228" s="4" t="s">
        <v>34</v>
      </c>
      <c r="F1228" s="4" t="s">
        <v>34</v>
      </c>
      <c r="H1228" s="80" t="s">
        <v>33</v>
      </c>
      <c r="I1228" s="11" t="s">
        <v>33</v>
      </c>
      <c r="J1228" s="11" t="s">
        <v>33</v>
      </c>
      <c r="L1228" t="s">
        <v>33</v>
      </c>
    </row>
    <row r="1229" spans="1:12" x14ac:dyDescent="0.3">
      <c r="A1229" s="4" t="s">
        <v>5544</v>
      </c>
      <c r="B1229" s="10">
        <v>23095</v>
      </c>
      <c r="C1229">
        <v>23240</v>
      </c>
      <c r="E1229" s="4" t="s">
        <v>34</v>
      </c>
      <c r="F1229" s="4" t="s">
        <v>34</v>
      </c>
      <c r="H1229" s="80" t="s">
        <v>33</v>
      </c>
      <c r="I1229" s="11" t="s">
        <v>33</v>
      </c>
      <c r="J1229" s="11" t="s">
        <v>33</v>
      </c>
      <c r="L1229" t="s">
        <v>33</v>
      </c>
    </row>
    <row r="1230" spans="1:12" x14ac:dyDescent="0.3">
      <c r="A1230" s="4" t="s">
        <v>5545</v>
      </c>
      <c r="B1230" s="10">
        <v>23096</v>
      </c>
      <c r="C1230">
        <v>23000</v>
      </c>
      <c r="E1230" s="4" t="s">
        <v>34</v>
      </c>
      <c r="F1230" s="4" t="s">
        <v>34</v>
      </c>
      <c r="H1230" s="80" t="s">
        <v>33</v>
      </c>
      <c r="I1230" s="11" t="s">
        <v>32</v>
      </c>
      <c r="J1230" s="11" t="s">
        <v>35</v>
      </c>
      <c r="L1230" t="s">
        <v>33</v>
      </c>
    </row>
    <row r="1231" spans="1:12" x14ac:dyDescent="0.3">
      <c r="A1231" s="4" t="s">
        <v>5546</v>
      </c>
      <c r="B1231" s="10">
        <v>23097</v>
      </c>
      <c r="C1231">
        <v>23130</v>
      </c>
      <c r="E1231" s="4" t="s">
        <v>31</v>
      </c>
      <c r="F1231" s="4" t="s">
        <v>31</v>
      </c>
      <c r="H1231" s="80" t="s">
        <v>33</v>
      </c>
      <c r="I1231" s="11" t="s">
        <v>33</v>
      </c>
      <c r="J1231" s="11" t="s">
        <v>33</v>
      </c>
    </row>
    <row r="1232" spans="1:12" x14ac:dyDescent="0.3">
      <c r="A1232" s="4" t="s">
        <v>5547</v>
      </c>
      <c r="B1232" s="10">
        <v>23098</v>
      </c>
      <c r="C1232">
        <v>23270</v>
      </c>
      <c r="E1232" s="4" t="s">
        <v>31</v>
      </c>
      <c r="F1232" s="4" t="s">
        <v>31</v>
      </c>
      <c r="H1232" s="80" t="s">
        <v>33</v>
      </c>
      <c r="I1232" s="11" t="s">
        <v>33</v>
      </c>
      <c r="J1232" s="11" t="s">
        <v>33</v>
      </c>
      <c r="L1232" t="s">
        <v>33</v>
      </c>
    </row>
    <row r="1233" spans="1:12" x14ac:dyDescent="0.3">
      <c r="A1233" s="4" t="s">
        <v>5548</v>
      </c>
      <c r="B1233" s="10">
        <v>23099</v>
      </c>
      <c r="C1233">
        <v>23250</v>
      </c>
      <c r="E1233" s="4" t="s">
        <v>31</v>
      </c>
      <c r="F1233" s="4" t="s">
        <v>31</v>
      </c>
      <c r="H1233" s="80" t="s">
        <v>33</v>
      </c>
      <c r="I1233" s="11" t="s">
        <v>33</v>
      </c>
      <c r="J1233" s="11" t="s">
        <v>33</v>
      </c>
      <c r="L1233" t="s">
        <v>33</v>
      </c>
    </row>
    <row r="1234" spans="1:12" x14ac:dyDescent="0.3">
      <c r="A1234" s="4" t="s">
        <v>5549</v>
      </c>
      <c r="B1234" s="10">
        <v>23100</v>
      </c>
      <c r="C1234">
        <v>23140</v>
      </c>
      <c r="E1234" s="4" t="s">
        <v>34</v>
      </c>
      <c r="F1234" s="4" t="s">
        <v>34</v>
      </c>
      <c r="H1234" s="80" t="s">
        <v>33</v>
      </c>
      <c r="I1234" s="11" t="s">
        <v>33</v>
      </c>
      <c r="J1234" s="11" t="s">
        <v>33</v>
      </c>
      <c r="L1234" t="s">
        <v>33</v>
      </c>
    </row>
    <row r="1235" spans="1:12" x14ac:dyDescent="0.3">
      <c r="A1235" s="4" t="s">
        <v>5550</v>
      </c>
      <c r="B1235" s="10">
        <v>23101</v>
      </c>
      <c r="C1235">
        <v>23220</v>
      </c>
      <c r="E1235" s="4" t="s">
        <v>31</v>
      </c>
      <c r="F1235" s="4" t="s">
        <v>31</v>
      </c>
      <c r="H1235" s="80" t="s">
        <v>33</v>
      </c>
      <c r="I1235" s="11" t="s">
        <v>32</v>
      </c>
      <c r="J1235" s="11" t="s">
        <v>35</v>
      </c>
      <c r="L1235" t="s">
        <v>33</v>
      </c>
    </row>
    <row r="1236" spans="1:12" x14ac:dyDescent="0.3">
      <c r="A1236" s="4" t="s">
        <v>5551</v>
      </c>
      <c r="B1236" s="10">
        <v>23102</v>
      </c>
      <c r="C1236">
        <v>23270</v>
      </c>
      <c r="E1236" s="4" t="s">
        <v>31</v>
      </c>
      <c r="F1236" s="4" t="s">
        <v>34</v>
      </c>
      <c r="H1236" s="80" t="s">
        <v>33</v>
      </c>
      <c r="I1236" s="11" t="s">
        <v>33</v>
      </c>
      <c r="J1236" s="11" t="s">
        <v>33</v>
      </c>
      <c r="L1236" t="s">
        <v>33</v>
      </c>
    </row>
    <row r="1237" spans="1:12" x14ac:dyDescent="0.3">
      <c r="A1237" s="4" t="s">
        <v>5552</v>
      </c>
      <c r="B1237" s="10">
        <v>23103</v>
      </c>
      <c r="C1237">
        <v>23800</v>
      </c>
      <c r="E1237" s="4" t="s">
        <v>31</v>
      </c>
      <c r="F1237" s="4" t="s">
        <v>31</v>
      </c>
      <c r="H1237" s="80" t="s">
        <v>33</v>
      </c>
      <c r="I1237" s="11" t="s">
        <v>33</v>
      </c>
      <c r="J1237" s="11" t="s">
        <v>33</v>
      </c>
      <c r="L1237" t="s">
        <v>33</v>
      </c>
    </row>
    <row r="1238" spans="1:12" x14ac:dyDescent="0.3">
      <c r="A1238" s="4" t="s">
        <v>5553</v>
      </c>
      <c r="B1238" s="10">
        <v>23104</v>
      </c>
      <c r="C1238">
        <v>23600</v>
      </c>
      <c r="E1238" s="4" t="s">
        <v>31</v>
      </c>
      <c r="F1238" s="4" t="s">
        <v>31</v>
      </c>
      <c r="H1238" s="80" t="s">
        <v>33</v>
      </c>
      <c r="I1238" s="11" t="s">
        <v>33</v>
      </c>
      <c r="J1238" s="11" t="s">
        <v>33</v>
      </c>
      <c r="L1238" t="s">
        <v>33</v>
      </c>
    </row>
    <row r="1239" spans="1:12" x14ac:dyDescent="0.3">
      <c r="A1239" s="4" t="s">
        <v>5554</v>
      </c>
      <c r="B1239" s="10">
        <v>23105</v>
      </c>
      <c r="C1239">
        <v>23150</v>
      </c>
      <c r="E1239" s="4" t="s">
        <v>31</v>
      </c>
      <c r="F1239" s="4" t="s">
        <v>31</v>
      </c>
      <c r="H1239" s="80" t="s">
        <v>33</v>
      </c>
      <c r="I1239" s="11" t="s">
        <v>33</v>
      </c>
      <c r="J1239" s="11" t="s">
        <v>33</v>
      </c>
    </row>
    <row r="1240" spans="1:12" x14ac:dyDescent="0.3">
      <c r="A1240" s="4" t="s">
        <v>5555</v>
      </c>
      <c r="B1240" s="10">
        <v>23106</v>
      </c>
      <c r="C1240">
        <v>23170</v>
      </c>
      <c r="E1240" s="4" t="s">
        <v>31</v>
      </c>
      <c r="F1240" s="4" t="s">
        <v>31</v>
      </c>
      <c r="H1240" s="80" t="s">
        <v>33</v>
      </c>
      <c r="I1240" s="11" t="s">
        <v>33</v>
      </c>
      <c r="J1240" s="11" t="s">
        <v>33</v>
      </c>
    </row>
    <row r="1241" spans="1:12" x14ac:dyDescent="0.3">
      <c r="A1241" s="4" t="s">
        <v>5556</v>
      </c>
      <c r="B1241" s="10">
        <v>23107</v>
      </c>
      <c r="C1241">
        <v>23150</v>
      </c>
      <c r="E1241" s="4" t="s">
        <v>31</v>
      </c>
      <c r="F1241" s="4" t="s">
        <v>31</v>
      </c>
      <c r="H1241" s="80" t="s">
        <v>33</v>
      </c>
      <c r="I1241" s="11" t="s">
        <v>33</v>
      </c>
      <c r="J1241" s="11" t="s">
        <v>33</v>
      </c>
      <c r="L1241" t="s">
        <v>33</v>
      </c>
    </row>
    <row r="1242" spans="1:12" x14ac:dyDescent="0.3">
      <c r="A1242" s="4" t="s">
        <v>5557</v>
      </c>
      <c r="B1242" s="10">
        <v>23108</v>
      </c>
      <c r="C1242">
        <v>23600</v>
      </c>
      <c r="E1242" s="4" t="s">
        <v>31</v>
      </c>
      <c r="F1242" s="4" t="s">
        <v>31</v>
      </c>
      <c r="H1242" s="80" t="s">
        <v>33</v>
      </c>
      <c r="I1242" s="11" t="s">
        <v>33</v>
      </c>
      <c r="J1242" s="11" t="s">
        <v>33</v>
      </c>
      <c r="L1242" t="s">
        <v>33</v>
      </c>
    </row>
    <row r="1243" spans="1:12" x14ac:dyDescent="0.3">
      <c r="A1243" s="4" t="s">
        <v>5558</v>
      </c>
      <c r="B1243" s="10">
        <v>23109</v>
      </c>
      <c r="C1243">
        <v>23220</v>
      </c>
      <c r="E1243" s="4" t="s">
        <v>31</v>
      </c>
      <c r="F1243" s="4" t="s">
        <v>31</v>
      </c>
      <c r="H1243" s="80" t="s">
        <v>33</v>
      </c>
      <c r="I1243" s="11" t="s">
        <v>33</v>
      </c>
      <c r="J1243" s="11" t="s">
        <v>33</v>
      </c>
      <c r="L1243" t="s">
        <v>33</v>
      </c>
    </row>
    <row r="1244" spans="1:12" x14ac:dyDescent="0.3">
      <c r="A1244" s="4" t="s">
        <v>5559</v>
      </c>
      <c r="B1244" s="10">
        <v>23110</v>
      </c>
      <c r="C1244">
        <v>23700</v>
      </c>
      <c r="E1244" s="4" t="s">
        <v>31</v>
      </c>
      <c r="F1244" s="4" t="s">
        <v>31</v>
      </c>
      <c r="H1244" s="80" t="s">
        <v>33</v>
      </c>
      <c r="I1244" s="11" t="s">
        <v>33</v>
      </c>
      <c r="J1244" s="11" t="s">
        <v>33</v>
      </c>
    </row>
    <row r="1245" spans="1:12" x14ac:dyDescent="0.3">
      <c r="A1245" s="4" t="s">
        <v>5560</v>
      </c>
      <c r="B1245" s="10">
        <v>23111</v>
      </c>
      <c r="C1245">
        <v>23240</v>
      </c>
      <c r="E1245" s="4" t="s">
        <v>34</v>
      </c>
      <c r="F1245" s="4" t="s">
        <v>34</v>
      </c>
      <c r="H1245" s="80" t="s">
        <v>33</v>
      </c>
      <c r="I1245" s="11" t="s">
        <v>33</v>
      </c>
      <c r="J1245" s="11" t="s">
        <v>33</v>
      </c>
      <c r="L1245" t="s">
        <v>33</v>
      </c>
    </row>
    <row r="1246" spans="1:12" x14ac:dyDescent="0.3">
      <c r="A1246" s="4" t="s">
        <v>5561</v>
      </c>
      <c r="B1246" s="10">
        <v>23112</v>
      </c>
      <c r="C1246">
        <v>23360</v>
      </c>
      <c r="E1246" s="4" t="s">
        <v>31</v>
      </c>
      <c r="F1246" s="4" t="s">
        <v>31</v>
      </c>
      <c r="H1246" s="80" t="s">
        <v>33</v>
      </c>
      <c r="I1246" s="11" t="s">
        <v>33</v>
      </c>
      <c r="J1246" s="11" t="s">
        <v>33</v>
      </c>
      <c r="L1246" t="s">
        <v>33</v>
      </c>
    </row>
    <row r="1247" spans="1:12" x14ac:dyDescent="0.3">
      <c r="A1247" s="4" t="s">
        <v>5562</v>
      </c>
      <c r="B1247" s="10">
        <v>23113</v>
      </c>
      <c r="C1247">
        <v>23190</v>
      </c>
      <c r="E1247" s="4" t="s">
        <v>31</v>
      </c>
      <c r="F1247" s="4" t="s">
        <v>31</v>
      </c>
      <c r="H1247" s="80" t="s">
        <v>33</v>
      </c>
      <c r="I1247" s="11" t="s">
        <v>33</v>
      </c>
      <c r="J1247" s="11" t="s">
        <v>33</v>
      </c>
    </row>
    <row r="1248" spans="1:12" x14ac:dyDescent="0.3">
      <c r="A1248" s="4" t="s">
        <v>5563</v>
      </c>
      <c r="B1248" s="10">
        <v>23114</v>
      </c>
      <c r="C1248">
        <v>23170</v>
      </c>
      <c r="E1248" s="4" t="s">
        <v>31</v>
      </c>
      <c r="F1248" s="4" t="s">
        <v>31</v>
      </c>
      <c r="H1248" s="80" t="s">
        <v>33</v>
      </c>
      <c r="I1248" s="11" t="s">
        <v>33</v>
      </c>
      <c r="J1248" s="11" t="s">
        <v>33</v>
      </c>
    </row>
    <row r="1249" spans="1:12" x14ac:dyDescent="0.3">
      <c r="A1249" s="4" t="s">
        <v>5564</v>
      </c>
      <c r="B1249" s="10">
        <v>23115</v>
      </c>
      <c r="C1249">
        <v>23260</v>
      </c>
      <c r="E1249" s="4" t="s">
        <v>31</v>
      </c>
      <c r="F1249" s="4" t="s">
        <v>31</v>
      </c>
      <c r="H1249" s="80" t="s">
        <v>33</v>
      </c>
      <c r="I1249" s="11" t="s">
        <v>33</v>
      </c>
      <c r="J1249" s="11" t="s">
        <v>33</v>
      </c>
    </row>
    <row r="1250" spans="1:12" x14ac:dyDescent="0.3">
      <c r="A1250" s="4" t="s">
        <v>5565</v>
      </c>
      <c r="B1250" s="10">
        <v>23116</v>
      </c>
      <c r="C1250">
        <v>23700</v>
      </c>
      <c r="E1250" s="4" t="s">
        <v>31</v>
      </c>
      <c r="F1250" s="4" t="s">
        <v>31</v>
      </c>
      <c r="H1250" s="80" t="s">
        <v>33</v>
      </c>
      <c r="I1250" s="11" t="s">
        <v>33</v>
      </c>
      <c r="J1250" s="11" t="s">
        <v>33</v>
      </c>
    </row>
    <row r="1251" spans="1:12" x14ac:dyDescent="0.3">
      <c r="A1251" s="4" t="s">
        <v>5566</v>
      </c>
      <c r="B1251" s="10">
        <v>23117</v>
      </c>
      <c r="C1251">
        <v>23800</v>
      </c>
      <c r="E1251" s="4" t="s">
        <v>31</v>
      </c>
      <c r="F1251" s="4" t="s">
        <v>31</v>
      </c>
      <c r="H1251" s="80" t="s">
        <v>33</v>
      </c>
      <c r="I1251" s="11" t="s">
        <v>33</v>
      </c>
      <c r="J1251" s="11" t="s">
        <v>33</v>
      </c>
      <c r="L1251" t="s">
        <v>33</v>
      </c>
    </row>
    <row r="1252" spans="1:12" x14ac:dyDescent="0.3">
      <c r="A1252" s="4" t="s">
        <v>5567</v>
      </c>
      <c r="B1252" s="10">
        <v>23118</v>
      </c>
      <c r="C1252">
        <v>23150</v>
      </c>
      <c r="E1252" s="4" t="s">
        <v>31</v>
      </c>
      <c r="F1252" s="4" t="s">
        <v>31</v>
      </c>
      <c r="H1252" s="80" t="s">
        <v>33</v>
      </c>
      <c r="I1252" s="11" t="s">
        <v>33</v>
      </c>
      <c r="J1252" s="11" t="s">
        <v>33</v>
      </c>
      <c r="L1252" t="s">
        <v>33</v>
      </c>
    </row>
    <row r="1253" spans="1:12" x14ac:dyDescent="0.3">
      <c r="A1253" s="4" t="s">
        <v>5568</v>
      </c>
      <c r="B1253" s="10">
        <v>23119</v>
      </c>
      <c r="C1253">
        <v>23260</v>
      </c>
      <c r="E1253" s="4" t="s">
        <v>31</v>
      </c>
      <c r="F1253" s="4" t="s">
        <v>31</v>
      </c>
      <c r="H1253" s="80" t="s">
        <v>33</v>
      </c>
      <c r="I1253" s="11" t="s">
        <v>33</v>
      </c>
      <c r="J1253" s="11" t="s">
        <v>33</v>
      </c>
    </row>
    <row r="1254" spans="1:12" x14ac:dyDescent="0.3">
      <c r="A1254" s="4" t="s">
        <v>5569</v>
      </c>
      <c r="B1254" s="10">
        <v>23120</v>
      </c>
      <c r="C1254">
        <v>23600</v>
      </c>
      <c r="E1254" s="4" t="s">
        <v>31</v>
      </c>
      <c r="F1254" s="4" t="s">
        <v>31</v>
      </c>
      <c r="H1254" s="80" t="s">
        <v>33</v>
      </c>
      <c r="I1254" s="11" t="s">
        <v>33</v>
      </c>
      <c r="J1254" s="11" t="s">
        <v>33</v>
      </c>
      <c r="L1254" t="s">
        <v>33</v>
      </c>
    </row>
    <row r="1255" spans="1:12" x14ac:dyDescent="0.3">
      <c r="A1255" s="4" t="s">
        <v>5570</v>
      </c>
      <c r="B1255" s="10">
        <v>23121</v>
      </c>
      <c r="C1255">
        <v>23220</v>
      </c>
      <c r="E1255" s="4" t="s">
        <v>31</v>
      </c>
      <c r="F1255" s="4" t="s">
        <v>31</v>
      </c>
      <c r="H1255" s="80" t="s">
        <v>33</v>
      </c>
      <c r="I1255" s="11" t="s">
        <v>33</v>
      </c>
      <c r="J1255" s="11" t="s">
        <v>33</v>
      </c>
      <c r="L1255" t="s">
        <v>33</v>
      </c>
    </row>
    <row r="1256" spans="1:12" x14ac:dyDescent="0.3">
      <c r="A1256" s="4" t="s">
        <v>5571</v>
      </c>
      <c r="B1256" s="10">
        <v>23122</v>
      </c>
      <c r="C1256">
        <v>23400</v>
      </c>
      <c r="E1256" s="4" t="s">
        <v>31</v>
      </c>
      <c r="F1256" s="4" t="s">
        <v>31</v>
      </c>
      <c r="H1256" s="80" t="s">
        <v>33</v>
      </c>
      <c r="I1256" s="11" t="s">
        <v>33</v>
      </c>
      <c r="J1256" s="11" t="s">
        <v>33</v>
      </c>
      <c r="L1256" t="s">
        <v>33</v>
      </c>
    </row>
    <row r="1257" spans="1:12" x14ac:dyDescent="0.3">
      <c r="A1257" s="4" t="s">
        <v>5572</v>
      </c>
      <c r="B1257" s="10">
        <v>23123</v>
      </c>
      <c r="C1257">
        <v>23700</v>
      </c>
      <c r="E1257" s="4" t="s">
        <v>31</v>
      </c>
      <c r="F1257" s="4" t="s">
        <v>31</v>
      </c>
      <c r="H1257" s="80" t="s">
        <v>33</v>
      </c>
      <c r="I1257" s="11" t="s">
        <v>33</v>
      </c>
      <c r="J1257" s="11" t="s">
        <v>33</v>
      </c>
    </row>
    <row r="1258" spans="1:12" x14ac:dyDescent="0.3">
      <c r="A1258" s="4" t="s">
        <v>5573</v>
      </c>
      <c r="B1258" s="10">
        <v>23124</v>
      </c>
      <c r="C1258">
        <v>23210</v>
      </c>
      <c r="E1258" s="4" t="s">
        <v>31</v>
      </c>
      <c r="F1258" s="4" t="s">
        <v>31</v>
      </c>
      <c r="H1258" s="80" t="s">
        <v>33</v>
      </c>
      <c r="I1258" s="11" t="s">
        <v>33</v>
      </c>
      <c r="J1258" s="11" t="s">
        <v>33</v>
      </c>
      <c r="L1258" t="s">
        <v>33</v>
      </c>
    </row>
    <row r="1259" spans="1:12" x14ac:dyDescent="0.3">
      <c r="A1259" s="4" t="s">
        <v>5574</v>
      </c>
      <c r="B1259" s="10">
        <v>23125</v>
      </c>
      <c r="C1259">
        <v>23100</v>
      </c>
      <c r="E1259" s="4" t="s">
        <v>31</v>
      </c>
      <c r="F1259" s="4" t="s">
        <v>31</v>
      </c>
      <c r="H1259" s="80" t="s">
        <v>33</v>
      </c>
      <c r="I1259" s="11" t="s">
        <v>33</v>
      </c>
      <c r="J1259" s="11" t="s">
        <v>33</v>
      </c>
    </row>
    <row r="1260" spans="1:12" x14ac:dyDescent="0.3">
      <c r="A1260" s="4" t="s">
        <v>5575</v>
      </c>
      <c r="B1260" s="10">
        <v>23126</v>
      </c>
      <c r="C1260">
        <v>23400</v>
      </c>
      <c r="E1260" s="4" t="s">
        <v>31</v>
      </c>
      <c r="F1260" s="4" t="s">
        <v>34</v>
      </c>
      <c r="H1260" s="80" t="s">
        <v>33</v>
      </c>
      <c r="I1260" s="11" t="s">
        <v>33</v>
      </c>
      <c r="J1260" s="11" t="s">
        <v>33</v>
      </c>
      <c r="L1260" t="s">
        <v>33</v>
      </c>
    </row>
    <row r="1261" spans="1:12" x14ac:dyDescent="0.3">
      <c r="A1261" s="4" t="s">
        <v>5576</v>
      </c>
      <c r="B1261" s="10">
        <v>23127</v>
      </c>
      <c r="C1261">
        <v>23190</v>
      </c>
      <c r="E1261" s="4" t="s">
        <v>31</v>
      </c>
      <c r="F1261" s="4" t="s">
        <v>31</v>
      </c>
      <c r="H1261" s="80" t="s">
        <v>33</v>
      </c>
      <c r="I1261" s="11" t="s">
        <v>33</v>
      </c>
      <c r="J1261" s="11" t="s">
        <v>33</v>
      </c>
    </row>
    <row r="1262" spans="1:12" x14ac:dyDescent="0.3">
      <c r="A1262" s="4" t="s">
        <v>5577</v>
      </c>
      <c r="B1262" s="10">
        <v>23128</v>
      </c>
      <c r="C1262">
        <v>23150</v>
      </c>
      <c r="E1262" s="4" t="s">
        <v>31</v>
      </c>
      <c r="F1262" s="4" t="s">
        <v>31</v>
      </c>
      <c r="H1262" s="80" t="s">
        <v>33</v>
      </c>
      <c r="I1262" s="11" t="s">
        <v>33</v>
      </c>
      <c r="J1262" s="11" t="s">
        <v>33</v>
      </c>
      <c r="L1262" t="s">
        <v>33</v>
      </c>
    </row>
    <row r="1263" spans="1:12" x14ac:dyDescent="0.3">
      <c r="A1263" s="4" t="s">
        <v>5578</v>
      </c>
      <c r="B1263" s="10">
        <v>23129</v>
      </c>
      <c r="C1263">
        <v>23260</v>
      </c>
      <c r="E1263" s="4" t="s">
        <v>31</v>
      </c>
      <c r="F1263" s="4" t="s">
        <v>31</v>
      </c>
      <c r="H1263" s="80" t="s">
        <v>33</v>
      </c>
      <c r="I1263" s="11" t="s">
        <v>33</v>
      </c>
      <c r="J1263" s="11" t="s">
        <v>33</v>
      </c>
    </row>
    <row r="1264" spans="1:12" x14ac:dyDescent="0.3">
      <c r="A1264" s="4" t="s">
        <v>5579</v>
      </c>
      <c r="B1264" s="10">
        <v>23130</v>
      </c>
      <c r="C1264">
        <v>23360</v>
      </c>
      <c r="E1264" s="4" t="s">
        <v>31</v>
      </c>
      <c r="F1264" s="4" t="s">
        <v>31</v>
      </c>
      <c r="H1264" s="80" t="s">
        <v>33</v>
      </c>
      <c r="I1264" s="11" t="s">
        <v>33</v>
      </c>
      <c r="J1264" s="11" t="s">
        <v>33</v>
      </c>
      <c r="L1264" t="s">
        <v>33</v>
      </c>
    </row>
    <row r="1265" spans="1:12" x14ac:dyDescent="0.3">
      <c r="A1265" s="4" t="s">
        <v>5580</v>
      </c>
      <c r="B1265" s="10">
        <v>23131</v>
      </c>
      <c r="C1265">
        <v>23420</v>
      </c>
      <c r="E1265" s="4" t="s">
        <v>31</v>
      </c>
      <c r="F1265" s="4" t="s">
        <v>31</v>
      </c>
      <c r="H1265" s="80" t="s">
        <v>33</v>
      </c>
      <c r="I1265" s="11" t="s">
        <v>33</v>
      </c>
      <c r="J1265" s="11" t="s">
        <v>33</v>
      </c>
    </row>
    <row r="1266" spans="1:12" x14ac:dyDescent="0.3">
      <c r="A1266" s="4" t="s">
        <v>5581</v>
      </c>
      <c r="B1266" s="10">
        <v>23132</v>
      </c>
      <c r="C1266">
        <v>23320</v>
      </c>
      <c r="E1266" s="4" t="s">
        <v>31</v>
      </c>
      <c r="F1266" s="4" t="s">
        <v>31</v>
      </c>
      <c r="H1266" s="80" t="s">
        <v>33</v>
      </c>
      <c r="I1266" s="11" t="s">
        <v>32</v>
      </c>
      <c r="J1266" s="11" t="s">
        <v>35</v>
      </c>
      <c r="L1266" t="s">
        <v>33</v>
      </c>
    </row>
    <row r="1267" spans="1:12" x14ac:dyDescent="0.3">
      <c r="A1267" s="4" t="s">
        <v>5582</v>
      </c>
      <c r="B1267" s="10">
        <v>23133</v>
      </c>
      <c r="C1267">
        <v>23400</v>
      </c>
      <c r="E1267" s="4" t="s">
        <v>31</v>
      </c>
      <c r="F1267" s="4" t="s">
        <v>31</v>
      </c>
      <c r="H1267" s="80" t="s">
        <v>33</v>
      </c>
      <c r="I1267" s="11" t="s">
        <v>33</v>
      </c>
      <c r="J1267" s="11" t="s">
        <v>33</v>
      </c>
      <c r="L1267" t="s">
        <v>33</v>
      </c>
    </row>
    <row r="1268" spans="1:12" x14ac:dyDescent="0.3">
      <c r="A1268" s="4" t="s">
        <v>5583</v>
      </c>
      <c r="B1268" s="10">
        <v>23134</v>
      </c>
      <c r="C1268">
        <v>23460</v>
      </c>
      <c r="E1268" s="4" t="s">
        <v>31</v>
      </c>
      <c r="F1268" s="4" t="s">
        <v>31</v>
      </c>
      <c r="H1268" s="80" t="s">
        <v>33</v>
      </c>
      <c r="I1268" s="11" t="s">
        <v>33</v>
      </c>
      <c r="J1268" s="11" t="s">
        <v>33</v>
      </c>
    </row>
    <row r="1269" spans="1:12" x14ac:dyDescent="0.3">
      <c r="A1269" s="4" t="s">
        <v>5584</v>
      </c>
      <c r="B1269" s="10">
        <v>23136</v>
      </c>
      <c r="C1269">
        <v>23220</v>
      </c>
      <c r="E1269" s="4" t="s">
        <v>31</v>
      </c>
      <c r="F1269" s="4" t="s">
        <v>31</v>
      </c>
      <c r="H1269" s="80" t="s">
        <v>33</v>
      </c>
      <c r="I1269" s="11" t="s">
        <v>33</v>
      </c>
      <c r="J1269" s="11" t="s">
        <v>33</v>
      </c>
      <c r="L1269" t="s">
        <v>33</v>
      </c>
    </row>
    <row r="1270" spans="1:12" x14ac:dyDescent="0.3">
      <c r="A1270" s="4" t="s">
        <v>5585</v>
      </c>
      <c r="B1270" s="10">
        <v>23137</v>
      </c>
      <c r="C1270">
        <v>23210</v>
      </c>
      <c r="E1270" s="4" t="s">
        <v>31</v>
      </c>
      <c r="F1270" s="4" t="s">
        <v>31</v>
      </c>
      <c r="H1270" s="80" t="s">
        <v>33</v>
      </c>
      <c r="I1270" s="11" t="s">
        <v>33</v>
      </c>
      <c r="J1270" s="11" t="s">
        <v>33</v>
      </c>
      <c r="L1270" t="s">
        <v>33</v>
      </c>
    </row>
    <row r="1271" spans="1:12" x14ac:dyDescent="0.3">
      <c r="A1271" s="4" t="s">
        <v>5586</v>
      </c>
      <c r="B1271" s="10">
        <v>23138</v>
      </c>
      <c r="C1271">
        <v>23150</v>
      </c>
      <c r="E1271" s="4" t="s">
        <v>31</v>
      </c>
      <c r="F1271" s="4" t="s">
        <v>31</v>
      </c>
      <c r="H1271" s="80" t="s">
        <v>33</v>
      </c>
      <c r="I1271" s="11" t="s">
        <v>33</v>
      </c>
      <c r="J1271" s="11" t="s">
        <v>33</v>
      </c>
      <c r="L1271" t="s">
        <v>33</v>
      </c>
    </row>
    <row r="1272" spans="1:12" x14ac:dyDescent="0.3">
      <c r="A1272" s="4" t="s">
        <v>5587</v>
      </c>
      <c r="B1272" s="10">
        <v>23139</v>
      </c>
      <c r="C1272">
        <v>23220</v>
      </c>
      <c r="E1272" s="4" t="s">
        <v>31</v>
      </c>
      <c r="F1272" s="4" t="s">
        <v>31</v>
      </c>
      <c r="H1272" s="80" t="s">
        <v>33</v>
      </c>
      <c r="I1272" s="11" t="s">
        <v>33</v>
      </c>
      <c r="J1272" s="11" t="s">
        <v>33</v>
      </c>
      <c r="L1272" t="s">
        <v>33</v>
      </c>
    </row>
    <row r="1273" spans="1:12" x14ac:dyDescent="0.3">
      <c r="A1273" s="4" t="s">
        <v>5588</v>
      </c>
      <c r="B1273" s="10">
        <v>23140</v>
      </c>
      <c r="C1273">
        <v>23200</v>
      </c>
      <c r="E1273" s="4" t="s">
        <v>34</v>
      </c>
      <c r="F1273" s="4" t="s">
        <v>31</v>
      </c>
      <c r="H1273" s="80" t="s">
        <v>33</v>
      </c>
      <c r="I1273" s="11" t="s">
        <v>33</v>
      </c>
      <c r="J1273" s="11" t="s">
        <v>33</v>
      </c>
    </row>
    <row r="1274" spans="1:12" x14ac:dyDescent="0.3">
      <c r="A1274" s="4" t="s">
        <v>5589</v>
      </c>
      <c r="B1274" s="10">
        <v>23141</v>
      </c>
      <c r="C1274">
        <v>23800</v>
      </c>
      <c r="E1274" s="4" t="s">
        <v>34</v>
      </c>
      <c r="F1274" s="4" t="s">
        <v>31</v>
      </c>
      <c r="H1274" s="80" t="s">
        <v>33</v>
      </c>
      <c r="I1274" s="11" t="s">
        <v>33</v>
      </c>
      <c r="J1274" s="11" t="s">
        <v>33</v>
      </c>
      <c r="L1274" t="s">
        <v>33</v>
      </c>
    </row>
    <row r="1275" spans="1:12" x14ac:dyDescent="0.3">
      <c r="A1275" s="4" t="s">
        <v>5590</v>
      </c>
      <c r="B1275" s="10">
        <v>23142</v>
      </c>
      <c r="C1275">
        <v>23200</v>
      </c>
      <c r="E1275" s="4" t="s">
        <v>31</v>
      </c>
      <c r="F1275" s="4" t="s">
        <v>31</v>
      </c>
      <c r="H1275" s="80" t="s">
        <v>33</v>
      </c>
      <c r="I1275" s="11" t="s">
        <v>33</v>
      </c>
      <c r="J1275" s="11" t="s">
        <v>33</v>
      </c>
    </row>
    <row r="1276" spans="1:12" x14ac:dyDescent="0.3">
      <c r="A1276" s="4" t="s">
        <v>5591</v>
      </c>
      <c r="B1276" s="10">
        <v>23143</v>
      </c>
      <c r="C1276">
        <v>23300</v>
      </c>
      <c r="E1276" s="4" t="s">
        <v>31</v>
      </c>
      <c r="F1276" s="4" t="s">
        <v>31</v>
      </c>
      <c r="H1276" s="80" t="s">
        <v>33</v>
      </c>
      <c r="I1276" s="11" t="s">
        <v>33</v>
      </c>
      <c r="J1276" s="11" t="s">
        <v>33</v>
      </c>
      <c r="L1276" t="s">
        <v>33</v>
      </c>
    </row>
    <row r="1277" spans="1:12" x14ac:dyDescent="0.3">
      <c r="A1277" s="4" t="s">
        <v>5592</v>
      </c>
      <c r="B1277" s="10">
        <v>23144</v>
      </c>
      <c r="C1277">
        <v>23500</v>
      </c>
      <c r="E1277" s="4" t="s">
        <v>31</v>
      </c>
      <c r="F1277" s="4" t="s">
        <v>34</v>
      </c>
      <c r="H1277" s="80" t="s">
        <v>33</v>
      </c>
      <c r="I1277" s="11" t="s">
        <v>33</v>
      </c>
      <c r="J1277" s="11" t="s">
        <v>33</v>
      </c>
    </row>
    <row r="1278" spans="1:12" x14ac:dyDescent="0.3">
      <c r="A1278" s="4" t="s">
        <v>5593</v>
      </c>
      <c r="B1278" s="10">
        <v>23145</v>
      </c>
      <c r="C1278">
        <v>23170</v>
      </c>
      <c r="E1278" s="4" t="s">
        <v>31</v>
      </c>
      <c r="F1278" s="4" t="s">
        <v>31</v>
      </c>
      <c r="H1278" s="80" t="s">
        <v>33</v>
      </c>
      <c r="I1278" s="11" t="s">
        <v>33</v>
      </c>
      <c r="J1278" s="11" t="s">
        <v>33</v>
      </c>
    </row>
    <row r="1279" spans="1:12" x14ac:dyDescent="0.3">
      <c r="A1279" s="4" t="s">
        <v>5594</v>
      </c>
      <c r="B1279" s="10">
        <v>23146</v>
      </c>
      <c r="C1279">
        <v>23600</v>
      </c>
      <c r="E1279" s="4" t="s">
        <v>31</v>
      </c>
      <c r="F1279" s="4" t="s">
        <v>31</v>
      </c>
      <c r="H1279" s="80" t="s">
        <v>33</v>
      </c>
      <c r="I1279" s="11" t="s">
        <v>33</v>
      </c>
      <c r="J1279" s="11" t="s">
        <v>33</v>
      </c>
      <c r="L1279" t="s">
        <v>33</v>
      </c>
    </row>
    <row r="1280" spans="1:12" x14ac:dyDescent="0.3">
      <c r="A1280" s="4" t="s">
        <v>5595</v>
      </c>
      <c r="B1280" s="10">
        <v>23147</v>
      </c>
      <c r="C1280">
        <v>23360</v>
      </c>
      <c r="E1280" s="4" t="s">
        <v>31</v>
      </c>
      <c r="F1280" s="4" t="s">
        <v>31</v>
      </c>
      <c r="H1280" s="80" t="s">
        <v>33</v>
      </c>
      <c r="I1280" s="11" t="s">
        <v>33</v>
      </c>
      <c r="J1280" s="11" t="s">
        <v>33</v>
      </c>
      <c r="L1280" t="s">
        <v>33</v>
      </c>
    </row>
    <row r="1281" spans="1:12" x14ac:dyDescent="0.3">
      <c r="A1281" s="4" t="s">
        <v>5596</v>
      </c>
      <c r="B1281" s="10">
        <v>23148</v>
      </c>
      <c r="C1281">
        <v>23350</v>
      </c>
      <c r="E1281" s="4" t="s">
        <v>31</v>
      </c>
      <c r="F1281" s="4" t="s">
        <v>31</v>
      </c>
      <c r="H1281" s="80" t="s">
        <v>33</v>
      </c>
      <c r="I1281" s="11" t="s">
        <v>33</v>
      </c>
      <c r="J1281" s="11" t="s">
        <v>33</v>
      </c>
      <c r="L1281" t="s">
        <v>33</v>
      </c>
    </row>
    <row r="1282" spans="1:12" x14ac:dyDescent="0.3">
      <c r="A1282" s="4" t="s">
        <v>5597</v>
      </c>
      <c r="B1282" s="10">
        <v>23149</v>
      </c>
      <c r="C1282">
        <v>23140</v>
      </c>
      <c r="E1282" s="4" t="s">
        <v>36</v>
      </c>
      <c r="F1282" s="4" t="s">
        <v>36</v>
      </c>
      <c r="H1282" s="80" t="s">
        <v>33</v>
      </c>
      <c r="I1282" s="11" t="s">
        <v>33</v>
      </c>
      <c r="J1282" s="11" t="s">
        <v>33</v>
      </c>
      <c r="L1282" t="s">
        <v>33</v>
      </c>
    </row>
    <row r="1283" spans="1:12" x14ac:dyDescent="0.3">
      <c r="A1283" s="4" t="s">
        <v>5598</v>
      </c>
      <c r="B1283" s="10">
        <v>23150</v>
      </c>
      <c r="C1283">
        <v>23000</v>
      </c>
      <c r="E1283" s="4" t="s">
        <v>31</v>
      </c>
      <c r="F1283" s="4" t="s">
        <v>31</v>
      </c>
      <c r="H1283" s="80" t="s">
        <v>33</v>
      </c>
      <c r="I1283" s="11" t="s">
        <v>33</v>
      </c>
      <c r="J1283" s="11" t="s">
        <v>33</v>
      </c>
      <c r="L1283" t="s">
        <v>33</v>
      </c>
    </row>
    <row r="1284" spans="1:12" x14ac:dyDescent="0.3">
      <c r="A1284" s="4" t="s">
        <v>5599</v>
      </c>
      <c r="B1284" s="10">
        <v>23151</v>
      </c>
      <c r="C1284">
        <v>23130</v>
      </c>
      <c r="E1284" s="4" t="s">
        <v>31</v>
      </c>
      <c r="F1284" s="4" t="s">
        <v>31</v>
      </c>
      <c r="H1284" s="80" t="s">
        <v>33</v>
      </c>
      <c r="I1284" s="11" t="s">
        <v>33</v>
      </c>
      <c r="J1284" s="11" t="s">
        <v>33</v>
      </c>
    </row>
    <row r="1285" spans="1:12" x14ac:dyDescent="0.3">
      <c r="A1285" s="4" t="s">
        <v>5600</v>
      </c>
      <c r="B1285" s="10">
        <v>23152</v>
      </c>
      <c r="C1285">
        <v>23130</v>
      </c>
      <c r="E1285" s="4" t="s">
        <v>31</v>
      </c>
      <c r="F1285" s="4" t="s">
        <v>31</v>
      </c>
      <c r="H1285" s="80" t="s">
        <v>33</v>
      </c>
      <c r="I1285" s="11" t="s">
        <v>33</v>
      </c>
      <c r="J1285" s="11" t="s">
        <v>33</v>
      </c>
      <c r="L1285" t="s">
        <v>33</v>
      </c>
    </row>
    <row r="1286" spans="1:12" x14ac:dyDescent="0.3">
      <c r="A1286" s="4" t="s">
        <v>5601</v>
      </c>
      <c r="B1286" s="10">
        <v>23154</v>
      </c>
      <c r="C1286">
        <v>23140</v>
      </c>
      <c r="E1286" s="4" t="s">
        <v>34</v>
      </c>
      <c r="F1286" s="4" t="s">
        <v>31</v>
      </c>
      <c r="H1286" s="80" t="s">
        <v>33</v>
      </c>
      <c r="I1286" s="11" t="s">
        <v>33</v>
      </c>
      <c r="J1286" s="11" t="s">
        <v>33</v>
      </c>
      <c r="L1286" t="s">
        <v>33</v>
      </c>
    </row>
    <row r="1287" spans="1:12" x14ac:dyDescent="0.3">
      <c r="A1287" s="4" t="s">
        <v>5602</v>
      </c>
      <c r="B1287" s="10">
        <v>23155</v>
      </c>
      <c r="C1287">
        <v>23250</v>
      </c>
      <c r="E1287" s="4" t="s">
        <v>31</v>
      </c>
      <c r="F1287" s="4" t="s">
        <v>31</v>
      </c>
      <c r="H1287" s="80" t="s">
        <v>33</v>
      </c>
      <c r="I1287" s="11" t="s">
        <v>33</v>
      </c>
      <c r="J1287" s="11" t="s">
        <v>33</v>
      </c>
      <c r="L1287" t="s">
        <v>33</v>
      </c>
    </row>
    <row r="1288" spans="1:12" x14ac:dyDescent="0.3">
      <c r="A1288" s="4" t="s">
        <v>5603</v>
      </c>
      <c r="B1288" s="10">
        <v>23156</v>
      </c>
      <c r="C1288">
        <v>23260</v>
      </c>
      <c r="E1288" s="4" t="s">
        <v>31</v>
      </c>
      <c r="F1288" s="4" t="s">
        <v>31</v>
      </c>
      <c r="H1288" s="80" t="s">
        <v>33</v>
      </c>
      <c r="I1288" s="11" t="s">
        <v>33</v>
      </c>
      <c r="J1288" s="11" t="s">
        <v>33</v>
      </c>
    </row>
    <row r="1289" spans="1:12" x14ac:dyDescent="0.3">
      <c r="A1289" s="4" t="s">
        <v>5604</v>
      </c>
      <c r="B1289" s="10">
        <v>23157</v>
      </c>
      <c r="C1289">
        <v>23250</v>
      </c>
      <c r="E1289" s="4" t="s">
        <v>31</v>
      </c>
      <c r="F1289" s="4" t="s">
        <v>31</v>
      </c>
      <c r="H1289" s="80" t="s">
        <v>33</v>
      </c>
      <c r="I1289" s="11" t="s">
        <v>33</v>
      </c>
      <c r="J1289" s="11" t="s">
        <v>33</v>
      </c>
      <c r="L1289" t="s">
        <v>33</v>
      </c>
    </row>
    <row r="1290" spans="1:12" x14ac:dyDescent="0.3">
      <c r="A1290" s="4" t="s">
        <v>5605</v>
      </c>
      <c r="B1290" s="10">
        <v>23158</v>
      </c>
      <c r="C1290">
        <v>23500</v>
      </c>
      <c r="E1290" s="4" t="s">
        <v>31</v>
      </c>
      <c r="F1290" s="4" t="s">
        <v>31</v>
      </c>
      <c r="H1290" s="80" t="s">
        <v>33</v>
      </c>
      <c r="I1290" s="11" t="s">
        <v>33</v>
      </c>
      <c r="J1290" s="11" t="s">
        <v>33</v>
      </c>
    </row>
    <row r="1291" spans="1:12" x14ac:dyDescent="0.3">
      <c r="A1291" s="4" t="s">
        <v>5606</v>
      </c>
      <c r="B1291" s="10">
        <v>23159</v>
      </c>
      <c r="C1291">
        <v>23130</v>
      </c>
      <c r="E1291" s="4" t="s">
        <v>31</v>
      </c>
      <c r="F1291" s="4" t="s">
        <v>31</v>
      </c>
      <c r="H1291" s="80" t="s">
        <v>33</v>
      </c>
      <c r="I1291" s="11" t="s">
        <v>33</v>
      </c>
      <c r="J1291" s="11" t="s">
        <v>33</v>
      </c>
    </row>
    <row r="1292" spans="1:12" x14ac:dyDescent="0.3">
      <c r="A1292" s="4" t="s">
        <v>5607</v>
      </c>
      <c r="B1292" s="10">
        <v>23160</v>
      </c>
      <c r="C1292">
        <v>23110</v>
      </c>
      <c r="E1292" s="4" t="s">
        <v>31</v>
      </c>
      <c r="F1292" s="4" t="s">
        <v>31</v>
      </c>
      <c r="H1292" s="80" t="s">
        <v>33</v>
      </c>
      <c r="I1292" s="11" t="s">
        <v>33</v>
      </c>
      <c r="J1292" s="11" t="s">
        <v>33</v>
      </c>
    </row>
    <row r="1293" spans="1:12" x14ac:dyDescent="0.3">
      <c r="A1293" s="4" t="s">
        <v>5608</v>
      </c>
      <c r="B1293" s="10">
        <v>23162</v>
      </c>
      <c r="C1293">
        <v>23270</v>
      </c>
      <c r="E1293" s="4" t="s">
        <v>31</v>
      </c>
      <c r="F1293" s="4" t="s">
        <v>31</v>
      </c>
      <c r="H1293" s="80" t="s">
        <v>33</v>
      </c>
      <c r="I1293" s="11" t="s">
        <v>33</v>
      </c>
      <c r="J1293" s="11" t="s">
        <v>33</v>
      </c>
      <c r="L1293" t="s">
        <v>33</v>
      </c>
    </row>
    <row r="1294" spans="1:12" x14ac:dyDescent="0.3">
      <c r="A1294" s="4" t="s">
        <v>5609</v>
      </c>
      <c r="B1294" s="10">
        <v>23164</v>
      </c>
      <c r="C1294">
        <v>23700</v>
      </c>
      <c r="E1294" s="4" t="s">
        <v>31</v>
      </c>
      <c r="F1294" s="4" t="s">
        <v>31</v>
      </c>
      <c r="H1294" s="80" t="s">
        <v>33</v>
      </c>
      <c r="I1294" s="11" t="s">
        <v>33</v>
      </c>
      <c r="J1294" s="11" t="s">
        <v>33</v>
      </c>
    </row>
    <row r="1295" spans="1:12" x14ac:dyDescent="0.3">
      <c r="A1295" s="4" t="s">
        <v>5610</v>
      </c>
      <c r="B1295" s="10">
        <v>23165</v>
      </c>
      <c r="C1295">
        <v>23460</v>
      </c>
      <c r="E1295" s="4" t="s">
        <v>31</v>
      </c>
      <c r="F1295" s="4" t="s">
        <v>34</v>
      </c>
      <c r="H1295" s="80" t="s">
        <v>33</v>
      </c>
      <c r="I1295" s="11" t="s">
        <v>33</v>
      </c>
      <c r="J1295" s="11" t="s">
        <v>33</v>
      </c>
    </row>
    <row r="1296" spans="1:12" x14ac:dyDescent="0.3">
      <c r="A1296" s="4" t="s">
        <v>5611</v>
      </c>
      <c r="B1296" s="10">
        <v>23166</v>
      </c>
      <c r="C1296">
        <v>23800</v>
      </c>
      <c r="E1296" s="4" t="s">
        <v>31</v>
      </c>
      <c r="F1296" s="4" t="s">
        <v>31</v>
      </c>
      <c r="H1296" s="80" t="s">
        <v>33</v>
      </c>
      <c r="I1296" s="11" t="s">
        <v>33</v>
      </c>
      <c r="J1296" s="11" t="s">
        <v>33</v>
      </c>
      <c r="L1296" t="s">
        <v>33</v>
      </c>
    </row>
    <row r="1297" spans="1:12" x14ac:dyDescent="0.3">
      <c r="A1297" s="4" t="s">
        <v>5612</v>
      </c>
      <c r="B1297" s="10">
        <v>23167</v>
      </c>
      <c r="C1297">
        <v>23110</v>
      </c>
      <c r="E1297" s="4" t="s">
        <v>31</v>
      </c>
      <c r="F1297" s="4" t="s">
        <v>31</v>
      </c>
      <c r="H1297" s="80" t="s">
        <v>33</v>
      </c>
      <c r="I1297" s="11" t="s">
        <v>33</v>
      </c>
      <c r="J1297" s="11" t="s">
        <v>33</v>
      </c>
    </row>
    <row r="1298" spans="1:12" x14ac:dyDescent="0.3">
      <c r="A1298" s="4" t="s">
        <v>5613</v>
      </c>
      <c r="B1298" s="10">
        <v>23168</v>
      </c>
      <c r="C1298">
        <v>23250</v>
      </c>
      <c r="E1298" s="4" t="s">
        <v>31</v>
      </c>
      <c r="F1298" s="4" t="s">
        <v>31</v>
      </c>
      <c r="H1298" s="80" t="s">
        <v>33</v>
      </c>
      <c r="I1298" s="11" t="s">
        <v>33</v>
      </c>
      <c r="J1298" s="11" t="s">
        <v>33</v>
      </c>
      <c r="L1298" t="s">
        <v>33</v>
      </c>
    </row>
    <row r="1299" spans="1:12" x14ac:dyDescent="0.3">
      <c r="A1299" s="4" t="s">
        <v>5614</v>
      </c>
      <c r="B1299" s="10">
        <v>23169</v>
      </c>
      <c r="C1299">
        <v>23000</v>
      </c>
      <c r="E1299" s="4" t="s">
        <v>31</v>
      </c>
      <c r="F1299" s="4" t="s">
        <v>31</v>
      </c>
      <c r="H1299" s="80" t="s">
        <v>33</v>
      </c>
      <c r="I1299" s="11" t="s">
        <v>32</v>
      </c>
      <c r="J1299" s="11" t="s">
        <v>35</v>
      </c>
      <c r="L1299" t="s">
        <v>33</v>
      </c>
    </row>
    <row r="1300" spans="1:12" x14ac:dyDescent="0.3">
      <c r="A1300" s="4" t="s">
        <v>5615</v>
      </c>
      <c r="B1300" s="10">
        <v>23170</v>
      </c>
      <c r="C1300">
        <v>23000</v>
      </c>
      <c r="E1300" s="4" t="s">
        <v>31</v>
      </c>
      <c r="F1300" s="4" t="s">
        <v>31</v>
      </c>
      <c r="H1300" s="80" t="s">
        <v>33</v>
      </c>
      <c r="I1300" s="11" t="s">
        <v>5176</v>
      </c>
      <c r="J1300" s="11" t="s">
        <v>5177</v>
      </c>
      <c r="L1300" t="s">
        <v>33</v>
      </c>
    </row>
    <row r="1301" spans="1:12" x14ac:dyDescent="0.3">
      <c r="A1301" s="4" t="s">
        <v>5616</v>
      </c>
      <c r="B1301" s="10">
        <v>23171</v>
      </c>
      <c r="C1301">
        <v>23700</v>
      </c>
      <c r="E1301" s="4" t="s">
        <v>31</v>
      </c>
      <c r="F1301" s="4" t="s">
        <v>31</v>
      </c>
      <c r="H1301" s="80" t="s">
        <v>33</v>
      </c>
      <c r="I1301" s="11" t="s">
        <v>33</v>
      </c>
      <c r="J1301" s="11" t="s">
        <v>33</v>
      </c>
    </row>
    <row r="1302" spans="1:12" x14ac:dyDescent="0.3">
      <c r="A1302" s="4" t="s">
        <v>5617</v>
      </c>
      <c r="B1302" s="10">
        <v>23172</v>
      </c>
      <c r="C1302">
        <v>23190</v>
      </c>
      <c r="E1302" s="4" t="s">
        <v>31</v>
      </c>
      <c r="F1302" s="4" t="s">
        <v>31</v>
      </c>
      <c r="H1302" s="80" t="s">
        <v>33</v>
      </c>
      <c r="I1302" s="11" t="s">
        <v>33</v>
      </c>
      <c r="J1302" s="11" t="s">
        <v>33</v>
      </c>
    </row>
    <row r="1303" spans="1:12" x14ac:dyDescent="0.3">
      <c r="A1303" s="4" t="s">
        <v>5618</v>
      </c>
      <c r="B1303" s="10">
        <v>23173</v>
      </c>
      <c r="C1303">
        <v>23250</v>
      </c>
      <c r="E1303" s="4" t="s">
        <v>31</v>
      </c>
      <c r="F1303" s="4" t="s">
        <v>31</v>
      </c>
      <c r="H1303" s="80" t="s">
        <v>33</v>
      </c>
      <c r="I1303" s="11" t="s">
        <v>33</v>
      </c>
      <c r="J1303" s="11" t="s">
        <v>33</v>
      </c>
      <c r="L1303" t="s">
        <v>33</v>
      </c>
    </row>
    <row r="1304" spans="1:12" x14ac:dyDescent="0.3">
      <c r="A1304" s="4" t="s">
        <v>5619</v>
      </c>
      <c r="B1304" s="10">
        <v>23174</v>
      </c>
      <c r="C1304">
        <v>23600</v>
      </c>
      <c r="E1304" s="4" t="s">
        <v>31</v>
      </c>
      <c r="F1304" s="4" t="s">
        <v>31</v>
      </c>
      <c r="H1304" s="80" t="s">
        <v>33</v>
      </c>
      <c r="I1304" s="11" t="s">
        <v>33</v>
      </c>
      <c r="J1304" s="11" t="s">
        <v>33</v>
      </c>
      <c r="L1304" t="s">
        <v>33</v>
      </c>
    </row>
    <row r="1305" spans="1:12" x14ac:dyDescent="0.3">
      <c r="A1305" s="4" t="s">
        <v>5620</v>
      </c>
      <c r="B1305" s="10">
        <v>23175</v>
      </c>
      <c r="C1305">
        <v>23150</v>
      </c>
      <c r="E1305" s="4" t="s">
        <v>31</v>
      </c>
      <c r="F1305" s="4" t="s">
        <v>31</v>
      </c>
      <c r="H1305" s="80" t="s">
        <v>33</v>
      </c>
      <c r="I1305" s="11" t="s">
        <v>33</v>
      </c>
      <c r="J1305" s="11" t="s">
        <v>33</v>
      </c>
    </row>
    <row r="1306" spans="1:12" x14ac:dyDescent="0.3">
      <c r="A1306" s="4" t="s">
        <v>5621</v>
      </c>
      <c r="B1306" s="10">
        <v>23176</v>
      </c>
      <c r="C1306">
        <v>23300</v>
      </c>
      <c r="E1306" s="4" t="s">
        <v>34</v>
      </c>
      <c r="F1306" s="4" t="s">
        <v>34</v>
      </c>
      <c r="H1306" s="80" t="s">
        <v>33</v>
      </c>
      <c r="I1306" s="11" t="s">
        <v>33</v>
      </c>
      <c r="J1306" s="11" t="s">
        <v>33</v>
      </c>
      <c r="L1306" t="s">
        <v>33</v>
      </c>
    </row>
    <row r="1307" spans="1:12" x14ac:dyDescent="0.3">
      <c r="A1307" s="4" t="s">
        <v>5622</v>
      </c>
      <c r="B1307" s="10">
        <v>23177</v>
      </c>
      <c r="C1307">
        <v>23300</v>
      </c>
      <c r="E1307" s="4" t="s">
        <v>34</v>
      </c>
      <c r="F1307" s="4" t="s">
        <v>34</v>
      </c>
      <c r="H1307" s="80" t="s">
        <v>33</v>
      </c>
      <c r="I1307" s="11" t="s">
        <v>33</v>
      </c>
      <c r="J1307" s="11" t="s">
        <v>33</v>
      </c>
      <c r="L1307" t="s">
        <v>33</v>
      </c>
    </row>
    <row r="1308" spans="1:12" x14ac:dyDescent="0.3">
      <c r="A1308" s="4" t="s">
        <v>5623</v>
      </c>
      <c r="B1308" s="10">
        <v>23178</v>
      </c>
      <c r="C1308">
        <v>23260</v>
      </c>
      <c r="E1308" s="4" t="s">
        <v>31</v>
      </c>
      <c r="F1308" s="4" t="s">
        <v>31</v>
      </c>
      <c r="H1308" s="80" t="s">
        <v>33</v>
      </c>
      <c r="I1308" s="11" t="s">
        <v>33</v>
      </c>
      <c r="J1308" s="11" t="s">
        <v>33</v>
      </c>
    </row>
    <row r="1309" spans="1:12" x14ac:dyDescent="0.3">
      <c r="A1309" s="4" t="s">
        <v>5624</v>
      </c>
      <c r="B1309" s="10">
        <v>23179</v>
      </c>
      <c r="C1309">
        <v>23200</v>
      </c>
      <c r="E1309" s="4" t="s">
        <v>31</v>
      </c>
      <c r="F1309" s="4" t="s">
        <v>31</v>
      </c>
      <c r="H1309" s="80" t="s">
        <v>33</v>
      </c>
      <c r="I1309" s="11" t="s">
        <v>33</v>
      </c>
      <c r="J1309" s="11" t="s">
        <v>33</v>
      </c>
    </row>
    <row r="1310" spans="1:12" x14ac:dyDescent="0.3">
      <c r="A1310" s="4" t="s">
        <v>5625</v>
      </c>
      <c r="B1310" s="10">
        <v>23180</v>
      </c>
      <c r="C1310">
        <v>23200</v>
      </c>
      <c r="E1310" s="4" t="s">
        <v>31</v>
      </c>
      <c r="F1310" s="4" t="s">
        <v>31</v>
      </c>
      <c r="H1310" s="80" t="s">
        <v>33</v>
      </c>
      <c r="I1310" s="11" t="s">
        <v>33</v>
      </c>
      <c r="J1310" s="11" t="s">
        <v>33</v>
      </c>
    </row>
    <row r="1311" spans="1:12" x14ac:dyDescent="0.3">
      <c r="A1311" s="4" t="s">
        <v>5626</v>
      </c>
      <c r="B1311" s="10">
        <v>23181</v>
      </c>
      <c r="C1311">
        <v>23400</v>
      </c>
      <c r="E1311" s="4" t="s">
        <v>31</v>
      </c>
      <c r="F1311" s="4" t="s">
        <v>31</v>
      </c>
      <c r="H1311" s="80" t="s">
        <v>33</v>
      </c>
      <c r="I1311" s="11" t="s">
        <v>33</v>
      </c>
      <c r="J1311" s="11" t="s">
        <v>33</v>
      </c>
      <c r="L1311" t="s">
        <v>33</v>
      </c>
    </row>
    <row r="1312" spans="1:12" x14ac:dyDescent="0.3">
      <c r="A1312" s="4" t="s">
        <v>5627</v>
      </c>
      <c r="B1312" s="10">
        <v>23182</v>
      </c>
      <c r="C1312">
        <v>23200</v>
      </c>
      <c r="E1312" s="4" t="s">
        <v>31</v>
      </c>
      <c r="F1312" s="4" t="s">
        <v>31</v>
      </c>
      <c r="H1312" s="80" t="s">
        <v>33</v>
      </c>
      <c r="I1312" s="11" t="s">
        <v>33</v>
      </c>
      <c r="J1312" s="11" t="s">
        <v>33</v>
      </c>
    </row>
    <row r="1313" spans="1:12" x14ac:dyDescent="0.3">
      <c r="A1313" s="4" t="s">
        <v>5628</v>
      </c>
      <c r="B1313" s="10">
        <v>23183</v>
      </c>
      <c r="C1313">
        <v>23480</v>
      </c>
      <c r="E1313" s="4" t="s">
        <v>31</v>
      </c>
      <c r="F1313" s="4" t="s">
        <v>31</v>
      </c>
      <c r="H1313" s="80" t="s">
        <v>33</v>
      </c>
      <c r="I1313" s="11" t="s">
        <v>33</v>
      </c>
      <c r="J1313" s="11" t="s">
        <v>33</v>
      </c>
    </row>
    <row r="1314" spans="1:12" x14ac:dyDescent="0.3">
      <c r="A1314" s="4" t="s">
        <v>5629</v>
      </c>
      <c r="B1314" s="10">
        <v>23184</v>
      </c>
      <c r="C1314">
        <v>23260</v>
      </c>
      <c r="E1314" s="4" t="s">
        <v>31</v>
      </c>
      <c r="F1314" s="4" t="s">
        <v>31</v>
      </c>
      <c r="H1314" s="80" t="s">
        <v>33</v>
      </c>
      <c r="I1314" s="11" t="s">
        <v>33</v>
      </c>
      <c r="J1314" s="11" t="s">
        <v>33</v>
      </c>
    </row>
    <row r="1315" spans="1:12" x14ac:dyDescent="0.3">
      <c r="A1315" s="4" t="s">
        <v>5630</v>
      </c>
      <c r="B1315" s="10">
        <v>23185</v>
      </c>
      <c r="C1315">
        <v>23130</v>
      </c>
      <c r="E1315" s="4" t="s">
        <v>34</v>
      </c>
      <c r="F1315" s="4" t="s">
        <v>31</v>
      </c>
      <c r="H1315" s="80" t="s">
        <v>33</v>
      </c>
      <c r="I1315" s="11" t="s">
        <v>33</v>
      </c>
      <c r="J1315" s="11" t="s">
        <v>33</v>
      </c>
    </row>
    <row r="1316" spans="1:12" x14ac:dyDescent="0.3">
      <c r="A1316" s="4" t="s">
        <v>5631</v>
      </c>
      <c r="B1316" s="10">
        <v>23186</v>
      </c>
      <c r="C1316">
        <v>23000</v>
      </c>
      <c r="E1316" s="4" t="s">
        <v>31</v>
      </c>
      <c r="F1316" s="4" t="s">
        <v>31</v>
      </c>
      <c r="H1316" s="80" t="s">
        <v>33</v>
      </c>
      <c r="I1316" s="11" t="s">
        <v>5176</v>
      </c>
      <c r="J1316" s="11" t="s">
        <v>5177</v>
      </c>
      <c r="L1316" t="s">
        <v>33</v>
      </c>
    </row>
    <row r="1317" spans="1:12" x14ac:dyDescent="0.3">
      <c r="A1317" s="4" t="s">
        <v>5632</v>
      </c>
      <c r="B1317" s="10">
        <v>23187</v>
      </c>
      <c r="C1317">
        <v>23130</v>
      </c>
      <c r="E1317" s="4" t="s">
        <v>31</v>
      </c>
      <c r="F1317" s="4" t="s">
        <v>31</v>
      </c>
      <c r="H1317" s="80" t="s">
        <v>33</v>
      </c>
      <c r="I1317" s="11" t="s">
        <v>33</v>
      </c>
      <c r="J1317" s="11" t="s">
        <v>33</v>
      </c>
    </row>
    <row r="1318" spans="1:12" x14ac:dyDescent="0.3">
      <c r="A1318" s="4" t="s">
        <v>5633</v>
      </c>
      <c r="B1318" s="10">
        <v>23188</v>
      </c>
      <c r="C1318">
        <v>23270</v>
      </c>
      <c r="E1318" s="4" t="s">
        <v>31</v>
      </c>
      <c r="F1318" s="4" t="s">
        <v>31</v>
      </c>
      <c r="H1318" s="80" t="s">
        <v>33</v>
      </c>
      <c r="I1318" s="11" t="s">
        <v>33</v>
      </c>
      <c r="J1318" s="11" t="s">
        <v>33</v>
      </c>
      <c r="L1318" t="s">
        <v>33</v>
      </c>
    </row>
    <row r="1319" spans="1:12" x14ac:dyDescent="0.3">
      <c r="A1319" s="4" t="s">
        <v>5634</v>
      </c>
      <c r="B1319" s="10">
        <v>23189</v>
      </c>
      <c r="C1319">
        <v>23400</v>
      </c>
      <c r="E1319" s="4" t="s">
        <v>31</v>
      </c>
      <c r="F1319" s="4" t="s">
        <v>31</v>
      </c>
      <c r="H1319" s="80" t="s">
        <v>33</v>
      </c>
      <c r="I1319" s="11" t="s">
        <v>33</v>
      </c>
      <c r="J1319" s="11" t="s">
        <v>33</v>
      </c>
      <c r="L1319" t="s">
        <v>33</v>
      </c>
    </row>
    <row r="1320" spans="1:12" x14ac:dyDescent="0.3">
      <c r="A1320" s="4" t="s">
        <v>5635</v>
      </c>
      <c r="B1320" s="10">
        <v>23190</v>
      </c>
      <c r="C1320">
        <v>23190</v>
      </c>
      <c r="E1320" s="4" t="s">
        <v>31</v>
      </c>
      <c r="F1320" s="4" t="s">
        <v>31</v>
      </c>
      <c r="H1320" s="80" t="s">
        <v>33</v>
      </c>
      <c r="I1320" s="11" t="s">
        <v>33</v>
      </c>
      <c r="J1320" s="11" t="s">
        <v>33</v>
      </c>
    </row>
    <row r="1321" spans="1:12" x14ac:dyDescent="0.3">
      <c r="A1321" s="4" t="s">
        <v>5636</v>
      </c>
      <c r="B1321" s="10">
        <v>23191</v>
      </c>
      <c r="C1321">
        <v>23000</v>
      </c>
      <c r="E1321" s="4" t="s">
        <v>31</v>
      </c>
      <c r="F1321" s="4" t="s">
        <v>31</v>
      </c>
      <c r="H1321" s="80" t="s">
        <v>33</v>
      </c>
      <c r="I1321" s="11" t="s">
        <v>5176</v>
      </c>
      <c r="J1321" s="11" t="s">
        <v>5177</v>
      </c>
      <c r="L1321" t="s">
        <v>33</v>
      </c>
    </row>
    <row r="1322" spans="1:12" x14ac:dyDescent="0.3">
      <c r="A1322" s="4" t="s">
        <v>5637</v>
      </c>
      <c r="B1322" s="10">
        <v>23192</v>
      </c>
      <c r="C1322">
        <v>23290</v>
      </c>
      <c r="E1322" s="4" t="s">
        <v>31</v>
      </c>
      <c r="F1322" s="4" t="s">
        <v>31</v>
      </c>
      <c r="H1322" s="80" t="s">
        <v>33</v>
      </c>
      <c r="I1322" s="11" t="s">
        <v>33</v>
      </c>
      <c r="J1322" s="11" t="s">
        <v>33</v>
      </c>
    </row>
    <row r="1323" spans="1:12" x14ac:dyDescent="0.3">
      <c r="A1323" s="4" t="s">
        <v>5638</v>
      </c>
      <c r="B1323" s="10">
        <v>23193</v>
      </c>
      <c r="C1323">
        <v>23000</v>
      </c>
      <c r="E1323" s="4" t="s">
        <v>31</v>
      </c>
      <c r="F1323" s="4" t="s">
        <v>34</v>
      </c>
      <c r="H1323" s="80" t="s">
        <v>33</v>
      </c>
      <c r="I1323" s="11" t="s">
        <v>32</v>
      </c>
      <c r="J1323" s="11" t="s">
        <v>35</v>
      </c>
      <c r="L1323" t="s">
        <v>33</v>
      </c>
    </row>
    <row r="1324" spans="1:12" x14ac:dyDescent="0.3">
      <c r="A1324" s="4" t="s">
        <v>5639</v>
      </c>
      <c r="B1324" s="10">
        <v>23194</v>
      </c>
      <c r="C1324">
        <v>23500</v>
      </c>
      <c r="E1324" s="4" t="s">
        <v>31</v>
      </c>
      <c r="F1324" s="4" t="s">
        <v>31</v>
      </c>
      <c r="H1324" s="80" t="s">
        <v>33</v>
      </c>
      <c r="I1324" s="11" t="s">
        <v>33</v>
      </c>
      <c r="J1324" s="11" t="s">
        <v>33</v>
      </c>
    </row>
    <row r="1325" spans="1:12" x14ac:dyDescent="0.3">
      <c r="A1325" s="4" t="s">
        <v>5640</v>
      </c>
      <c r="B1325" s="10">
        <v>23195</v>
      </c>
      <c r="C1325">
        <v>23000</v>
      </c>
      <c r="E1325" s="4" t="s">
        <v>34</v>
      </c>
      <c r="F1325" s="4" t="s">
        <v>34</v>
      </c>
      <c r="H1325" s="80" t="s">
        <v>33</v>
      </c>
      <c r="I1325" s="11" t="s">
        <v>32</v>
      </c>
      <c r="J1325" s="11" t="s">
        <v>35</v>
      </c>
      <c r="L1325" t="s">
        <v>33</v>
      </c>
    </row>
    <row r="1326" spans="1:12" x14ac:dyDescent="0.3">
      <c r="A1326" s="4" t="s">
        <v>5641</v>
      </c>
      <c r="B1326" s="10">
        <v>23196</v>
      </c>
      <c r="C1326">
        <v>23500</v>
      </c>
      <c r="E1326" s="4" t="s">
        <v>31</v>
      </c>
      <c r="F1326" s="4" t="s">
        <v>31</v>
      </c>
      <c r="H1326" s="80" t="s">
        <v>33</v>
      </c>
      <c r="I1326" s="11" t="s">
        <v>33</v>
      </c>
      <c r="J1326" s="11" t="s">
        <v>33</v>
      </c>
    </row>
    <row r="1327" spans="1:12" x14ac:dyDescent="0.3">
      <c r="A1327" s="4" t="s">
        <v>5642</v>
      </c>
      <c r="B1327" s="10">
        <v>23197</v>
      </c>
      <c r="C1327">
        <v>23250</v>
      </c>
      <c r="E1327" s="4" t="s">
        <v>31</v>
      </c>
      <c r="F1327" s="4" t="s">
        <v>31</v>
      </c>
      <c r="H1327" s="80" t="s">
        <v>33</v>
      </c>
      <c r="I1327" s="11" t="s">
        <v>33</v>
      </c>
      <c r="J1327" s="11" t="s">
        <v>33</v>
      </c>
      <c r="L1327" t="s">
        <v>33</v>
      </c>
    </row>
    <row r="1328" spans="1:12" x14ac:dyDescent="0.3">
      <c r="A1328" s="4" t="s">
        <v>5643</v>
      </c>
      <c r="B1328" s="10">
        <v>23198</v>
      </c>
      <c r="C1328">
        <v>23500</v>
      </c>
      <c r="E1328" s="4" t="s">
        <v>31</v>
      </c>
      <c r="F1328" s="4" t="s">
        <v>31</v>
      </c>
      <c r="H1328" s="80" t="s">
        <v>33</v>
      </c>
      <c r="I1328" s="11" t="s">
        <v>33</v>
      </c>
      <c r="J1328" s="11" t="s">
        <v>33</v>
      </c>
    </row>
    <row r="1329" spans="1:12" x14ac:dyDescent="0.3">
      <c r="A1329" s="4" t="s">
        <v>5644</v>
      </c>
      <c r="B1329" s="10">
        <v>23199</v>
      </c>
      <c r="C1329">
        <v>23160</v>
      </c>
      <c r="E1329" s="4" t="s">
        <v>31</v>
      </c>
      <c r="F1329" s="4" t="s">
        <v>31</v>
      </c>
      <c r="H1329" s="80" t="s">
        <v>33</v>
      </c>
      <c r="I1329" s="11" t="s">
        <v>33</v>
      </c>
      <c r="J1329" s="11" t="s">
        <v>33</v>
      </c>
      <c r="L1329" t="s">
        <v>33</v>
      </c>
    </row>
    <row r="1330" spans="1:12" x14ac:dyDescent="0.3">
      <c r="A1330" s="4" t="s">
        <v>5645</v>
      </c>
      <c r="B1330" s="10">
        <v>23200</v>
      </c>
      <c r="C1330">
        <v>23430</v>
      </c>
      <c r="E1330" s="4" t="s">
        <v>31</v>
      </c>
      <c r="F1330" s="4" t="s">
        <v>31</v>
      </c>
      <c r="H1330" s="80" t="s">
        <v>33</v>
      </c>
      <c r="I1330" s="11" t="s">
        <v>33</v>
      </c>
      <c r="J1330" s="11" t="s">
        <v>33</v>
      </c>
      <c r="L1330" t="s">
        <v>33</v>
      </c>
    </row>
    <row r="1331" spans="1:12" x14ac:dyDescent="0.3">
      <c r="A1331" s="4" t="s">
        <v>5646</v>
      </c>
      <c r="B1331" s="10">
        <v>23201</v>
      </c>
      <c r="C1331">
        <v>23150</v>
      </c>
      <c r="E1331" s="4" t="s">
        <v>31</v>
      </c>
      <c r="F1331" s="4" t="s">
        <v>31</v>
      </c>
      <c r="H1331" s="80" t="s">
        <v>33</v>
      </c>
      <c r="I1331" s="11" t="s">
        <v>33</v>
      </c>
      <c r="J1331" s="11" t="s">
        <v>33</v>
      </c>
      <c r="L1331" t="s">
        <v>33</v>
      </c>
    </row>
    <row r="1332" spans="1:12" x14ac:dyDescent="0.3">
      <c r="A1332" s="4" t="s">
        <v>5647</v>
      </c>
      <c r="B1332" s="10">
        <v>23202</v>
      </c>
      <c r="C1332">
        <v>23250</v>
      </c>
      <c r="E1332" s="4" t="s">
        <v>31</v>
      </c>
      <c r="F1332" s="4" t="s">
        <v>31</v>
      </c>
      <c r="H1332" s="80" t="s">
        <v>33</v>
      </c>
      <c r="I1332" s="11" t="s">
        <v>33</v>
      </c>
      <c r="J1332" s="11" t="s">
        <v>33</v>
      </c>
      <c r="L1332" t="s">
        <v>33</v>
      </c>
    </row>
    <row r="1333" spans="1:12" x14ac:dyDescent="0.3">
      <c r="A1333" s="4" t="s">
        <v>5648</v>
      </c>
      <c r="B1333" s="10">
        <v>23203</v>
      </c>
      <c r="C1333">
        <v>23110</v>
      </c>
      <c r="E1333" s="4" t="s">
        <v>31</v>
      </c>
      <c r="F1333" s="4" t="s">
        <v>31</v>
      </c>
      <c r="H1333" s="80" t="s">
        <v>33</v>
      </c>
      <c r="I1333" s="11" t="s">
        <v>33</v>
      </c>
      <c r="J1333" s="11" t="s">
        <v>33</v>
      </c>
    </row>
    <row r="1334" spans="1:12" x14ac:dyDescent="0.3">
      <c r="A1334" s="4" t="s">
        <v>5649</v>
      </c>
      <c r="B1334" s="10">
        <v>23204</v>
      </c>
      <c r="C1334">
        <v>23130</v>
      </c>
      <c r="E1334" s="4" t="s">
        <v>31</v>
      </c>
      <c r="F1334" s="4" t="s">
        <v>31</v>
      </c>
      <c r="H1334" s="80" t="s">
        <v>33</v>
      </c>
      <c r="I1334" s="11" t="s">
        <v>33</v>
      </c>
      <c r="J1334" s="11" t="s">
        <v>33</v>
      </c>
    </row>
    <row r="1335" spans="1:12" x14ac:dyDescent="0.3">
      <c r="A1335" s="4" t="s">
        <v>5650</v>
      </c>
      <c r="B1335" s="10">
        <v>23205</v>
      </c>
      <c r="C1335">
        <v>23400</v>
      </c>
      <c r="E1335" s="4" t="s">
        <v>31</v>
      </c>
      <c r="F1335" s="4" t="s">
        <v>34</v>
      </c>
      <c r="H1335" s="80" t="s">
        <v>33</v>
      </c>
      <c r="I1335" s="11" t="s">
        <v>33</v>
      </c>
      <c r="J1335" s="11" t="s">
        <v>33</v>
      </c>
    </row>
    <row r="1336" spans="1:12" x14ac:dyDescent="0.3">
      <c r="A1336" s="4" t="s">
        <v>5651</v>
      </c>
      <c r="B1336" s="10">
        <v>23206</v>
      </c>
      <c r="C1336">
        <v>23000</v>
      </c>
      <c r="E1336" s="4" t="s">
        <v>31</v>
      </c>
      <c r="F1336" s="4" t="s">
        <v>31</v>
      </c>
      <c r="H1336" s="80" t="s">
        <v>33</v>
      </c>
      <c r="I1336" s="11" t="s">
        <v>32</v>
      </c>
      <c r="J1336" s="11" t="s">
        <v>35</v>
      </c>
      <c r="L1336" t="s">
        <v>33</v>
      </c>
    </row>
    <row r="1337" spans="1:12" x14ac:dyDescent="0.3">
      <c r="A1337" s="4" t="s">
        <v>5652</v>
      </c>
      <c r="B1337" s="10">
        <v>23207</v>
      </c>
      <c r="C1337">
        <v>23300</v>
      </c>
      <c r="E1337" s="4" t="s">
        <v>31</v>
      </c>
      <c r="F1337" s="4" t="s">
        <v>31</v>
      </c>
      <c r="H1337" s="80" t="s">
        <v>33</v>
      </c>
      <c r="I1337" s="11" t="s">
        <v>33</v>
      </c>
      <c r="J1337" s="11" t="s">
        <v>33</v>
      </c>
      <c r="L1337" t="s">
        <v>33</v>
      </c>
    </row>
    <row r="1338" spans="1:12" x14ac:dyDescent="0.3">
      <c r="A1338" s="4" t="s">
        <v>5653</v>
      </c>
      <c r="B1338" s="10">
        <v>23208</v>
      </c>
      <c r="C1338">
        <v>23000</v>
      </c>
      <c r="E1338" s="4" t="s">
        <v>31</v>
      </c>
      <c r="F1338" s="4" t="s">
        <v>31</v>
      </c>
      <c r="H1338" s="80" t="s">
        <v>33</v>
      </c>
      <c r="I1338" s="11" t="s">
        <v>5176</v>
      </c>
      <c r="J1338" s="11" t="s">
        <v>5177</v>
      </c>
      <c r="L1338" t="s">
        <v>33</v>
      </c>
    </row>
    <row r="1339" spans="1:12" x14ac:dyDescent="0.3">
      <c r="A1339" s="4" t="s">
        <v>5654</v>
      </c>
      <c r="B1339" s="10">
        <v>23209</v>
      </c>
      <c r="C1339">
        <v>23130</v>
      </c>
      <c r="E1339" s="4" t="s">
        <v>31</v>
      </c>
      <c r="F1339" s="4" t="s">
        <v>31</v>
      </c>
      <c r="H1339" s="80" t="s">
        <v>33</v>
      </c>
      <c r="I1339" s="11" t="s">
        <v>33</v>
      </c>
      <c r="J1339" s="11" t="s">
        <v>33</v>
      </c>
    </row>
    <row r="1340" spans="1:12" x14ac:dyDescent="0.3">
      <c r="A1340" s="4" t="s">
        <v>5655</v>
      </c>
      <c r="B1340" s="10">
        <v>23210</v>
      </c>
      <c r="C1340">
        <v>23200</v>
      </c>
      <c r="E1340" s="4" t="s">
        <v>31</v>
      </c>
      <c r="F1340" s="4" t="s">
        <v>31</v>
      </c>
      <c r="H1340" s="80" t="s">
        <v>33</v>
      </c>
      <c r="I1340" s="11" t="s">
        <v>33</v>
      </c>
      <c r="J1340" s="11" t="s">
        <v>33</v>
      </c>
    </row>
    <row r="1341" spans="1:12" x14ac:dyDescent="0.3">
      <c r="A1341" s="4" t="s">
        <v>5656</v>
      </c>
      <c r="B1341" s="10">
        <v>23211</v>
      </c>
      <c r="C1341">
        <v>23200</v>
      </c>
      <c r="E1341" s="4" t="s">
        <v>31</v>
      </c>
      <c r="F1341" s="4" t="s">
        <v>31</v>
      </c>
      <c r="H1341" s="80" t="s">
        <v>33</v>
      </c>
      <c r="I1341" s="11" t="s">
        <v>33</v>
      </c>
      <c r="J1341" s="11" t="s">
        <v>33</v>
      </c>
    </row>
    <row r="1342" spans="1:12" x14ac:dyDescent="0.3">
      <c r="A1342" s="4" t="s">
        <v>5657</v>
      </c>
      <c r="B1342" s="10">
        <v>23212</v>
      </c>
      <c r="C1342">
        <v>23460</v>
      </c>
      <c r="E1342" s="4" t="s">
        <v>31</v>
      </c>
      <c r="F1342" s="4" t="s">
        <v>34</v>
      </c>
      <c r="H1342" s="80" t="s">
        <v>33</v>
      </c>
      <c r="I1342" s="11" t="s">
        <v>33</v>
      </c>
      <c r="J1342" s="11" t="s">
        <v>33</v>
      </c>
    </row>
    <row r="1343" spans="1:12" x14ac:dyDescent="0.3">
      <c r="A1343" s="4" t="s">
        <v>5658</v>
      </c>
      <c r="B1343" s="10">
        <v>23213</v>
      </c>
      <c r="C1343">
        <v>23600</v>
      </c>
      <c r="E1343" s="4" t="s">
        <v>31</v>
      </c>
      <c r="F1343" s="4" t="s">
        <v>31</v>
      </c>
      <c r="H1343" s="80" t="s">
        <v>33</v>
      </c>
      <c r="I1343" s="11" t="s">
        <v>33</v>
      </c>
      <c r="J1343" s="11" t="s">
        <v>33</v>
      </c>
      <c r="L1343" t="s">
        <v>33</v>
      </c>
    </row>
    <row r="1344" spans="1:12" x14ac:dyDescent="0.3">
      <c r="A1344" s="4" t="s">
        <v>5659</v>
      </c>
      <c r="B1344" s="10">
        <v>23214</v>
      </c>
      <c r="C1344">
        <v>23150</v>
      </c>
      <c r="E1344" s="4" t="s">
        <v>34</v>
      </c>
      <c r="F1344" s="4" t="s">
        <v>31</v>
      </c>
      <c r="H1344" s="80" t="s">
        <v>33</v>
      </c>
      <c r="I1344" s="11" t="s">
        <v>33</v>
      </c>
      <c r="J1344" s="11" t="s">
        <v>33</v>
      </c>
    </row>
    <row r="1345" spans="1:12" x14ac:dyDescent="0.3">
      <c r="A1345" s="4" t="s">
        <v>5660</v>
      </c>
      <c r="B1345" s="10">
        <v>23215</v>
      </c>
      <c r="C1345">
        <v>23100</v>
      </c>
      <c r="E1345" s="4" t="s">
        <v>31</v>
      </c>
      <c r="F1345" s="4" t="s">
        <v>31</v>
      </c>
      <c r="H1345" s="80" t="s">
        <v>33</v>
      </c>
      <c r="I1345" s="11" t="s">
        <v>33</v>
      </c>
      <c r="J1345" s="11" t="s">
        <v>33</v>
      </c>
    </row>
    <row r="1346" spans="1:12" x14ac:dyDescent="0.3">
      <c r="A1346" s="4" t="s">
        <v>5661</v>
      </c>
      <c r="B1346" s="10">
        <v>23216</v>
      </c>
      <c r="C1346">
        <v>23460</v>
      </c>
      <c r="E1346" s="4" t="s">
        <v>31</v>
      </c>
      <c r="F1346" s="4" t="s">
        <v>34</v>
      </c>
      <c r="H1346" s="80" t="s">
        <v>33</v>
      </c>
      <c r="I1346" s="11" t="s">
        <v>33</v>
      </c>
      <c r="J1346" s="11" t="s">
        <v>33</v>
      </c>
    </row>
    <row r="1347" spans="1:12" x14ac:dyDescent="0.3">
      <c r="A1347" s="4" t="s">
        <v>5662</v>
      </c>
      <c r="B1347" s="10">
        <v>23217</v>
      </c>
      <c r="C1347">
        <v>23430</v>
      </c>
      <c r="E1347" s="4" t="s">
        <v>31</v>
      </c>
      <c r="F1347" s="4" t="s">
        <v>31</v>
      </c>
      <c r="H1347" s="80" t="s">
        <v>33</v>
      </c>
      <c r="I1347" s="11" t="s">
        <v>33</v>
      </c>
      <c r="J1347" s="11" t="s">
        <v>33</v>
      </c>
      <c r="L1347" t="s">
        <v>33</v>
      </c>
    </row>
    <row r="1348" spans="1:12" x14ac:dyDescent="0.3">
      <c r="A1348" s="4" t="s">
        <v>5663</v>
      </c>
      <c r="B1348" s="10">
        <v>23218</v>
      </c>
      <c r="C1348">
        <v>23260</v>
      </c>
      <c r="E1348" s="4" t="s">
        <v>31</v>
      </c>
      <c r="F1348" s="4" t="s">
        <v>31</v>
      </c>
      <c r="H1348" s="80" t="s">
        <v>33</v>
      </c>
      <c r="I1348" s="11" t="s">
        <v>33</v>
      </c>
      <c r="J1348" s="11" t="s">
        <v>33</v>
      </c>
    </row>
    <row r="1349" spans="1:12" x14ac:dyDescent="0.3">
      <c r="A1349" s="4" t="s">
        <v>5664</v>
      </c>
      <c r="B1349" s="10">
        <v>23219</v>
      </c>
      <c r="C1349">
        <v>23300</v>
      </c>
      <c r="E1349" s="4" t="s">
        <v>34</v>
      </c>
      <c r="F1349" s="4" t="s">
        <v>34</v>
      </c>
      <c r="H1349" s="80" t="s">
        <v>33</v>
      </c>
      <c r="I1349" s="11" t="s">
        <v>33</v>
      </c>
      <c r="J1349" s="11" t="s">
        <v>33</v>
      </c>
      <c r="L1349" t="s">
        <v>33</v>
      </c>
    </row>
    <row r="1350" spans="1:12" x14ac:dyDescent="0.3">
      <c r="A1350" s="4" t="s">
        <v>5665</v>
      </c>
      <c r="B1350" s="10">
        <v>23220</v>
      </c>
      <c r="C1350">
        <v>23200</v>
      </c>
      <c r="E1350" s="4" t="s">
        <v>34</v>
      </c>
      <c r="F1350" s="4" t="s">
        <v>31</v>
      </c>
      <c r="H1350" s="80" t="s">
        <v>33</v>
      </c>
      <c r="I1350" s="11" t="s">
        <v>33</v>
      </c>
      <c r="J1350" s="11" t="s">
        <v>33</v>
      </c>
    </row>
    <row r="1351" spans="1:12" x14ac:dyDescent="0.3">
      <c r="A1351" s="4" t="s">
        <v>5666</v>
      </c>
      <c r="B1351" s="10">
        <v>23221</v>
      </c>
      <c r="C1351">
        <v>23100</v>
      </c>
      <c r="E1351" s="4" t="s">
        <v>31</v>
      </c>
      <c r="F1351" s="4" t="s">
        <v>31</v>
      </c>
      <c r="H1351" s="80" t="s">
        <v>33</v>
      </c>
      <c r="I1351" s="11" t="s">
        <v>33</v>
      </c>
      <c r="J1351" s="11" t="s">
        <v>33</v>
      </c>
    </row>
    <row r="1352" spans="1:12" x14ac:dyDescent="0.3">
      <c r="A1352" s="4" t="s">
        <v>5667</v>
      </c>
      <c r="B1352" s="10">
        <v>23222</v>
      </c>
      <c r="C1352">
        <v>23480</v>
      </c>
      <c r="E1352" s="4" t="s">
        <v>31</v>
      </c>
      <c r="F1352" s="4" t="s">
        <v>31</v>
      </c>
      <c r="H1352" s="80" t="s">
        <v>33</v>
      </c>
      <c r="I1352" s="11" t="s">
        <v>33</v>
      </c>
      <c r="J1352" s="11" t="s">
        <v>33</v>
      </c>
    </row>
    <row r="1353" spans="1:12" x14ac:dyDescent="0.3">
      <c r="A1353" s="4" t="s">
        <v>5668</v>
      </c>
      <c r="B1353" s="10">
        <v>23223</v>
      </c>
      <c r="C1353">
        <v>23400</v>
      </c>
      <c r="E1353" s="4" t="s">
        <v>31</v>
      </c>
      <c r="F1353" s="4" t="s">
        <v>31</v>
      </c>
      <c r="H1353" s="80" t="s">
        <v>33</v>
      </c>
      <c r="I1353" s="11" t="s">
        <v>33</v>
      </c>
      <c r="J1353" s="11" t="s">
        <v>33</v>
      </c>
    </row>
    <row r="1354" spans="1:12" x14ac:dyDescent="0.3">
      <c r="A1354" s="4" t="s">
        <v>5669</v>
      </c>
      <c r="B1354" s="10">
        <v>23224</v>
      </c>
      <c r="C1354">
        <v>23100</v>
      </c>
      <c r="E1354" s="4" t="s">
        <v>31</v>
      </c>
      <c r="F1354" s="4" t="s">
        <v>31</v>
      </c>
      <c r="H1354" s="80" t="s">
        <v>33</v>
      </c>
      <c r="I1354" s="11" t="s">
        <v>33</v>
      </c>
      <c r="J1354" s="11" t="s">
        <v>33</v>
      </c>
    </row>
    <row r="1355" spans="1:12" x14ac:dyDescent="0.3">
      <c r="A1355" s="4" t="s">
        <v>5670</v>
      </c>
      <c r="B1355" s="10">
        <v>23225</v>
      </c>
      <c r="C1355">
        <v>23260</v>
      </c>
      <c r="E1355" s="4" t="s">
        <v>31</v>
      </c>
      <c r="F1355" s="4" t="s">
        <v>31</v>
      </c>
      <c r="H1355" s="80" t="s">
        <v>33</v>
      </c>
      <c r="I1355" s="11" t="s">
        <v>33</v>
      </c>
      <c r="J1355" s="11" t="s">
        <v>33</v>
      </c>
    </row>
    <row r="1356" spans="1:12" x14ac:dyDescent="0.3">
      <c r="A1356" s="4" t="s">
        <v>5671</v>
      </c>
      <c r="B1356" s="10">
        <v>23226</v>
      </c>
      <c r="C1356">
        <v>23260</v>
      </c>
      <c r="E1356" s="4" t="s">
        <v>31</v>
      </c>
      <c r="F1356" s="4" t="s">
        <v>31</v>
      </c>
      <c r="H1356" s="80" t="s">
        <v>33</v>
      </c>
      <c r="I1356" s="11" t="s">
        <v>33</v>
      </c>
      <c r="J1356" s="11" t="s">
        <v>33</v>
      </c>
    </row>
    <row r="1357" spans="1:12" x14ac:dyDescent="0.3">
      <c r="A1357" s="4" t="s">
        <v>5672</v>
      </c>
      <c r="B1357" s="10">
        <v>23227</v>
      </c>
      <c r="C1357">
        <v>23400</v>
      </c>
      <c r="E1357" s="4" t="s">
        <v>31</v>
      </c>
      <c r="F1357" s="4" t="s">
        <v>31</v>
      </c>
      <c r="H1357" s="80" t="s">
        <v>33</v>
      </c>
      <c r="I1357" s="11" t="s">
        <v>33</v>
      </c>
      <c r="J1357" s="11" t="s">
        <v>33</v>
      </c>
    </row>
    <row r="1358" spans="1:12" x14ac:dyDescent="0.3">
      <c r="A1358" s="4" t="s">
        <v>5673</v>
      </c>
      <c r="B1358" s="10">
        <v>23228</v>
      </c>
      <c r="C1358">
        <v>23200</v>
      </c>
      <c r="E1358" s="4" t="s">
        <v>31</v>
      </c>
      <c r="F1358" s="4" t="s">
        <v>31</v>
      </c>
      <c r="H1358" s="80" t="s">
        <v>33</v>
      </c>
      <c r="I1358" s="11" t="s">
        <v>33</v>
      </c>
      <c r="J1358" s="11" t="s">
        <v>33</v>
      </c>
    </row>
    <row r="1359" spans="1:12" x14ac:dyDescent="0.3">
      <c r="A1359" s="4" t="s">
        <v>5674</v>
      </c>
      <c r="B1359" s="10">
        <v>23229</v>
      </c>
      <c r="C1359">
        <v>23150</v>
      </c>
      <c r="E1359" s="4" t="s">
        <v>34</v>
      </c>
      <c r="F1359" s="4" t="s">
        <v>31</v>
      </c>
      <c r="H1359" s="80" t="s">
        <v>33</v>
      </c>
      <c r="I1359" s="11" t="s">
        <v>33</v>
      </c>
      <c r="J1359" s="11" t="s">
        <v>33</v>
      </c>
    </row>
    <row r="1360" spans="1:12" x14ac:dyDescent="0.3">
      <c r="A1360" s="4" t="s">
        <v>5675</v>
      </c>
      <c r="B1360" s="10">
        <v>23230</v>
      </c>
      <c r="C1360">
        <v>23430</v>
      </c>
      <c r="E1360" s="4" t="s">
        <v>31</v>
      </c>
      <c r="F1360" s="4" t="s">
        <v>31</v>
      </c>
      <c r="H1360" s="80" t="s">
        <v>33</v>
      </c>
      <c r="I1360" s="11" t="s">
        <v>33</v>
      </c>
      <c r="J1360" s="11" t="s">
        <v>33</v>
      </c>
      <c r="L1360" t="s">
        <v>33</v>
      </c>
    </row>
    <row r="1361" spans="1:12" x14ac:dyDescent="0.3">
      <c r="A1361" s="4" t="s">
        <v>5676</v>
      </c>
      <c r="B1361" s="10">
        <v>23232</v>
      </c>
      <c r="C1361">
        <v>23460</v>
      </c>
      <c r="E1361" s="4" t="s">
        <v>31</v>
      </c>
      <c r="F1361" s="4" t="s">
        <v>31</v>
      </c>
      <c r="H1361" s="80" t="s">
        <v>33</v>
      </c>
      <c r="I1361" s="11" t="s">
        <v>33</v>
      </c>
      <c r="J1361" s="11" t="s">
        <v>33</v>
      </c>
    </row>
    <row r="1362" spans="1:12" x14ac:dyDescent="0.3">
      <c r="A1362" s="4" t="s">
        <v>5677</v>
      </c>
      <c r="B1362" s="10">
        <v>23233</v>
      </c>
      <c r="C1362">
        <v>23600</v>
      </c>
      <c r="E1362" s="4" t="s">
        <v>31</v>
      </c>
      <c r="F1362" s="4" t="s">
        <v>31</v>
      </c>
      <c r="H1362" s="80" t="s">
        <v>33</v>
      </c>
      <c r="I1362" s="11" t="s">
        <v>33</v>
      </c>
      <c r="J1362" s="11" t="s">
        <v>33</v>
      </c>
      <c r="L1362" t="s">
        <v>33</v>
      </c>
    </row>
    <row r="1363" spans="1:12" x14ac:dyDescent="0.3">
      <c r="A1363" s="4" t="s">
        <v>5678</v>
      </c>
      <c r="B1363" s="10">
        <v>23234</v>
      </c>
      <c r="C1363">
        <v>23110</v>
      </c>
      <c r="E1363" s="4" t="s">
        <v>31</v>
      </c>
      <c r="F1363" s="4" t="s">
        <v>31</v>
      </c>
      <c r="H1363" s="80" t="s">
        <v>33</v>
      </c>
      <c r="I1363" s="11" t="s">
        <v>33</v>
      </c>
      <c r="J1363" s="11" t="s">
        <v>33</v>
      </c>
    </row>
    <row r="1364" spans="1:12" x14ac:dyDescent="0.3">
      <c r="A1364" s="4" t="s">
        <v>5679</v>
      </c>
      <c r="B1364" s="10">
        <v>23235</v>
      </c>
      <c r="C1364">
        <v>23300</v>
      </c>
      <c r="E1364" s="4" t="s">
        <v>34</v>
      </c>
      <c r="F1364" s="4" t="s">
        <v>31</v>
      </c>
      <c r="H1364" s="80" t="s">
        <v>33</v>
      </c>
      <c r="I1364" s="11" t="s">
        <v>33</v>
      </c>
      <c r="J1364" s="11" t="s">
        <v>33</v>
      </c>
      <c r="L1364" t="s">
        <v>33</v>
      </c>
    </row>
    <row r="1365" spans="1:12" x14ac:dyDescent="0.3">
      <c r="A1365" s="4" t="s">
        <v>5680</v>
      </c>
      <c r="B1365" s="10">
        <v>23236</v>
      </c>
      <c r="C1365">
        <v>23240</v>
      </c>
      <c r="E1365" s="4" t="s">
        <v>34</v>
      </c>
      <c r="F1365" s="4" t="s">
        <v>31</v>
      </c>
      <c r="H1365" s="80" t="s">
        <v>33</v>
      </c>
      <c r="I1365" s="11" t="s">
        <v>33</v>
      </c>
      <c r="J1365" s="11" t="s">
        <v>33</v>
      </c>
      <c r="L1365" t="s">
        <v>33</v>
      </c>
    </row>
    <row r="1366" spans="1:12" x14ac:dyDescent="0.3">
      <c r="A1366" s="4" t="s">
        <v>5681</v>
      </c>
      <c r="B1366" s="10">
        <v>23237</v>
      </c>
      <c r="C1366">
        <v>23400</v>
      </c>
      <c r="E1366" s="4" t="s">
        <v>31</v>
      </c>
      <c r="F1366" s="4" t="s">
        <v>34</v>
      </c>
      <c r="H1366" s="80" t="s">
        <v>33</v>
      </c>
      <c r="I1366" s="11" t="s">
        <v>33</v>
      </c>
      <c r="J1366" s="11" t="s">
        <v>33</v>
      </c>
      <c r="L1366" t="s">
        <v>33</v>
      </c>
    </row>
    <row r="1367" spans="1:12" x14ac:dyDescent="0.3">
      <c r="A1367" s="4" t="s">
        <v>5682</v>
      </c>
      <c r="B1367" s="10">
        <v>23238</v>
      </c>
      <c r="C1367">
        <v>23500</v>
      </c>
      <c r="E1367" s="4" t="s">
        <v>34</v>
      </c>
      <c r="F1367" s="4" t="s">
        <v>34</v>
      </c>
      <c r="H1367" s="80" t="s">
        <v>33</v>
      </c>
      <c r="I1367" s="11" t="s">
        <v>33</v>
      </c>
      <c r="J1367" s="11" t="s">
        <v>33</v>
      </c>
    </row>
    <row r="1368" spans="1:12" x14ac:dyDescent="0.3">
      <c r="A1368" s="4" t="s">
        <v>5683</v>
      </c>
      <c r="B1368" s="10">
        <v>23239</v>
      </c>
      <c r="C1368">
        <v>23160</v>
      </c>
      <c r="E1368" s="4" t="s">
        <v>31</v>
      </c>
      <c r="F1368" s="4" t="s">
        <v>31</v>
      </c>
      <c r="H1368" s="80" t="s">
        <v>33</v>
      </c>
      <c r="I1368" s="11" t="s">
        <v>33</v>
      </c>
      <c r="J1368" s="11" t="s">
        <v>33</v>
      </c>
      <c r="L1368" t="s">
        <v>33</v>
      </c>
    </row>
    <row r="1369" spans="1:12" x14ac:dyDescent="0.3">
      <c r="A1369" s="4" t="s">
        <v>5684</v>
      </c>
      <c r="B1369" s="10">
        <v>23240</v>
      </c>
      <c r="C1369">
        <v>23600</v>
      </c>
      <c r="E1369" s="4" t="s">
        <v>31</v>
      </c>
      <c r="F1369" s="4" t="s">
        <v>34</v>
      </c>
      <c r="H1369" s="80" t="s">
        <v>33</v>
      </c>
      <c r="I1369" s="11" t="s">
        <v>33</v>
      </c>
      <c r="J1369" s="11" t="s">
        <v>33</v>
      </c>
      <c r="L1369" t="s">
        <v>33</v>
      </c>
    </row>
    <row r="1370" spans="1:12" x14ac:dyDescent="0.3">
      <c r="A1370" s="4" t="s">
        <v>5685</v>
      </c>
      <c r="B1370" s="10">
        <v>23241</v>
      </c>
      <c r="C1370">
        <v>23190</v>
      </c>
      <c r="E1370" s="4" t="s">
        <v>31</v>
      </c>
      <c r="F1370" s="4" t="s">
        <v>31</v>
      </c>
      <c r="H1370" s="80" t="s">
        <v>33</v>
      </c>
      <c r="I1370" s="11" t="s">
        <v>33</v>
      </c>
      <c r="J1370" s="11" t="s">
        <v>33</v>
      </c>
    </row>
    <row r="1371" spans="1:12" x14ac:dyDescent="0.3">
      <c r="A1371" s="4" t="s">
        <v>5686</v>
      </c>
      <c r="B1371" s="10">
        <v>23242</v>
      </c>
      <c r="C1371">
        <v>23320</v>
      </c>
      <c r="E1371" s="4" t="s">
        <v>31</v>
      </c>
      <c r="F1371" s="4" t="s">
        <v>31</v>
      </c>
      <c r="H1371" s="80" t="s">
        <v>33</v>
      </c>
      <c r="I1371" s="11" t="s">
        <v>32</v>
      </c>
      <c r="J1371" s="11" t="s">
        <v>35</v>
      </c>
      <c r="L1371" t="s">
        <v>33</v>
      </c>
    </row>
    <row r="1372" spans="1:12" x14ac:dyDescent="0.3">
      <c r="A1372" s="4" t="s">
        <v>5687</v>
      </c>
      <c r="B1372" s="10">
        <v>23243</v>
      </c>
      <c r="C1372">
        <v>23140</v>
      </c>
      <c r="E1372" s="4" t="s">
        <v>31</v>
      </c>
      <c r="F1372" s="4" t="s">
        <v>31</v>
      </c>
      <c r="H1372" s="80" t="s">
        <v>33</v>
      </c>
      <c r="I1372" s="11" t="s">
        <v>33</v>
      </c>
      <c r="J1372" s="11" t="s">
        <v>33</v>
      </c>
      <c r="L1372" t="s">
        <v>33</v>
      </c>
    </row>
    <row r="1373" spans="1:12" x14ac:dyDescent="0.3">
      <c r="A1373" s="4" t="s">
        <v>5688</v>
      </c>
      <c r="B1373" s="10">
        <v>23244</v>
      </c>
      <c r="C1373">
        <v>23800</v>
      </c>
      <c r="E1373" s="4" t="s">
        <v>31</v>
      </c>
      <c r="F1373" s="4" t="s">
        <v>31</v>
      </c>
      <c r="H1373" s="80" t="s">
        <v>33</v>
      </c>
      <c r="I1373" s="11" t="s">
        <v>33</v>
      </c>
      <c r="J1373" s="11" t="s">
        <v>33</v>
      </c>
      <c r="L1373" t="s">
        <v>33</v>
      </c>
    </row>
    <row r="1374" spans="1:12" x14ac:dyDescent="0.3">
      <c r="A1374" s="4" t="s">
        <v>5689</v>
      </c>
      <c r="B1374" s="10">
        <v>23245</v>
      </c>
      <c r="C1374">
        <v>23000</v>
      </c>
      <c r="E1374" s="4" t="s">
        <v>34</v>
      </c>
      <c r="F1374" s="4" t="s">
        <v>34</v>
      </c>
      <c r="H1374" s="80" t="s">
        <v>33</v>
      </c>
      <c r="I1374" s="11" t="s">
        <v>32</v>
      </c>
      <c r="J1374" s="11" t="s">
        <v>35</v>
      </c>
      <c r="L1374" t="s">
        <v>33</v>
      </c>
    </row>
    <row r="1375" spans="1:12" x14ac:dyDescent="0.3">
      <c r="A1375" s="4" t="s">
        <v>5690</v>
      </c>
      <c r="B1375" s="10">
        <v>23246</v>
      </c>
      <c r="C1375">
        <v>23480</v>
      </c>
      <c r="E1375" s="4" t="s">
        <v>31</v>
      </c>
      <c r="F1375" s="4" t="s">
        <v>31</v>
      </c>
      <c r="H1375" s="80" t="s">
        <v>33</v>
      </c>
      <c r="I1375" s="11" t="s">
        <v>33</v>
      </c>
      <c r="J1375" s="11" t="s">
        <v>33</v>
      </c>
    </row>
    <row r="1376" spans="1:12" x14ac:dyDescent="0.3">
      <c r="A1376" s="4" t="s">
        <v>5691</v>
      </c>
      <c r="B1376" s="10">
        <v>23247</v>
      </c>
      <c r="C1376">
        <v>23320</v>
      </c>
      <c r="E1376" s="4" t="s">
        <v>34</v>
      </c>
      <c r="F1376" s="4" t="s">
        <v>34</v>
      </c>
      <c r="H1376" s="80" t="s">
        <v>33</v>
      </c>
      <c r="I1376" s="11" t="s">
        <v>32</v>
      </c>
      <c r="J1376" s="11" t="s">
        <v>35</v>
      </c>
      <c r="L1376" t="s">
        <v>33</v>
      </c>
    </row>
    <row r="1377" spans="1:12" x14ac:dyDescent="0.3">
      <c r="A1377" s="4" t="s">
        <v>5692</v>
      </c>
      <c r="B1377" s="10">
        <v>23248</v>
      </c>
      <c r="C1377">
        <v>23000</v>
      </c>
      <c r="E1377" s="4" t="s">
        <v>31</v>
      </c>
      <c r="F1377" s="4" t="s">
        <v>31</v>
      </c>
      <c r="H1377" s="80" t="s">
        <v>33</v>
      </c>
      <c r="I1377" s="11" t="s">
        <v>5176</v>
      </c>
      <c r="J1377" s="11" t="s">
        <v>5177</v>
      </c>
      <c r="L1377" t="s">
        <v>33</v>
      </c>
    </row>
    <row r="1378" spans="1:12" x14ac:dyDescent="0.3">
      <c r="A1378" s="4" t="s">
        <v>5693</v>
      </c>
      <c r="B1378" s="10">
        <v>23249</v>
      </c>
      <c r="C1378">
        <v>23460</v>
      </c>
      <c r="E1378" s="4" t="s">
        <v>31</v>
      </c>
      <c r="F1378" s="4" t="s">
        <v>31</v>
      </c>
      <c r="H1378" s="80" t="s">
        <v>33</v>
      </c>
      <c r="I1378" s="11" t="s">
        <v>33</v>
      </c>
      <c r="J1378" s="11" t="s">
        <v>33</v>
      </c>
    </row>
    <row r="1379" spans="1:12" x14ac:dyDescent="0.3">
      <c r="A1379" s="4" t="s">
        <v>5694</v>
      </c>
      <c r="B1379" s="10">
        <v>23250</v>
      </c>
      <c r="C1379">
        <v>23150</v>
      </c>
      <c r="E1379" s="4" t="s">
        <v>31</v>
      </c>
      <c r="F1379" s="4" t="s">
        <v>31</v>
      </c>
      <c r="H1379" s="80" t="s">
        <v>33</v>
      </c>
      <c r="I1379" s="11" t="s">
        <v>33</v>
      </c>
      <c r="J1379" s="11" t="s">
        <v>33</v>
      </c>
      <c r="L1379" t="s">
        <v>33</v>
      </c>
    </row>
    <row r="1380" spans="1:12" x14ac:dyDescent="0.3">
      <c r="A1380" s="4" t="s">
        <v>5695</v>
      </c>
      <c r="B1380" s="10">
        <v>23251</v>
      </c>
      <c r="C1380">
        <v>23170</v>
      </c>
      <c r="E1380" s="4" t="s">
        <v>31</v>
      </c>
      <c r="F1380" s="4" t="s">
        <v>31</v>
      </c>
      <c r="H1380" s="80" t="s">
        <v>33</v>
      </c>
      <c r="I1380" s="11" t="s">
        <v>33</v>
      </c>
      <c r="J1380" s="11" t="s">
        <v>33</v>
      </c>
    </row>
    <row r="1381" spans="1:12" x14ac:dyDescent="0.3">
      <c r="A1381" s="4" t="s">
        <v>5696</v>
      </c>
      <c r="B1381" s="10">
        <v>23252</v>
      </c>
      <c r="C1381">
        <v>23350</v>
      </c>
      <c r="E1381" s="4" t="s">
        <v>31</v>
      </c>
      <c r="F1381" s="4" t="s">
        <v>31</v>
      </c>
      <c r="H1381" s="80" t="s">
        <v>33</v>
      </c>
      <c r="I1381" s="11" t="s">
        <v>33</v>
      </c>
      <c r="J1381" s="11" t="s">
        <v>33</v>
      </c>
      <c r="L1381" t="s">
        <v>33</v>
      </c>
    </row>
    <row r="1382" spans="1:12" x14ac:dyDescent="0.3">
      <c r="A1382" s="4" t="s">
        <v>5697</v>
      </c>
      <c r="B1382" s="10">
        <v>23253</v>
      </c>
      <c r="C1382">
        <v>23250</v>
      </c>
      <c r="E1382" s="4" t="s">
        <v>31</v>
      </c>
      <c r="F1382" s="4" t="s">
        <v>31</v>
      </c>
      <c r="H1382" s="80" t="s">
        <v>33</v>
      </c>
      <c r="I1382" s="11" t="s">
        <v>33</v>
      </c>
      <c r="J1382" s="11" t="s">
        <v>33</v>
      </c>
      <c r="L1382" t="s">
        <v>33</v>
      </c>
    </row>
    <row r="1383" spans="1:12" x14ac:dyDescent="0.3">
      <c r="A1383" s="4" t="s">
        <v>5698</v>
      </c>
      <c r="B1383" s="10">
        <v>23254</v>
      </c>
      <c r="C1383">
        <v>23600</v>
      </c>
      <c r="E1383" s="4" t="s">
        <v>31</v>
      </c>
      <c r="F1383" s="4" t="s">
        <v>34</v>
      </c>
      <c r="H1383" s="80" t="s">
        <v>33</v>
      </c>
      <c r="I1383" s="11" t="s">
        <v>33</v>
      </c>
      <c r="J1383" s="11" t="s">
        <v>33</v>
      </c>
      <c r="L1383" t="s">
        <v>33</v>
      </c>
    </row>
    <row r="1384" spans="1:12" x14ac:dyDescent="0.3">
      <c r="A1384" s="4" t="s">
        <v>5699</v>
      </c>
      <c r="B1384" s="10">
        <v>23255</v>
      </c>
      <c r="C1384">
        <v>23230</v>
      </c>
      <c r="E1384" s="4" t="s">
        <v>31</v>
      </c>
      <c r="F1384" s="4" t="s">
        <v>34</v>
      </c>
      <c r="H1384" s="80" t="s">
        <v>33</v>
      </c>
      <c r="I1384" s="11" t="s">
        <v>33</v>
      </c>
      <c r="J1384" s="11" t="s">
        <v>33</v>
      </c>
      <c r="L1384" t="s">
        <v>33</v>
      </c>
    </row>
    <row r="1385" spans="1:12" x14ac:dyDescent="0.3">
      <c r="A1385" s="4" t="s">
        <v>5700</v>
      </c>
      <c r="B1385" s="10">
        <v>23257</v>
      </c>
      <c r="C1385">
        <v>23120</v>
      </c>
      <c r="E1385" s="4" t="s">
        <v>31</v>
      </c>
      <c r="F1385" s="4" t="s">
        <v>31</v>
      </c>
      <c r="H1385" s="80" t="s">
        <v>33</v>
      </c>
      <c r="I1385" s="11" t="s">
        <v>33</v>
      </c>
      <c r="J1385" s="11" t="s">
        <v>33</v>
      </c>
    </row>
    <row r="1386" spans="1:12" x14ac:dyDescent="0.3">
      <c r="A1386" s="4" t="s">
        <v>5701</v>
      </c>
      <c r="B1386" s="10">
        <v>23258</v>
      </c>
      <c r="C1386">
        <v>23300</v>
      </c>
      <c r="E1386" s="4" t="s">
        <v>31</v>
      </c>
      <c r="F1386" s="4" t="s">
        <v>31</v>
      </c>
      <c r="H1386" s="80" t="s">
        <v>33</v>
      </c>
      <c r="I1386" s="11" t="s">
        <v>33</v>
      </c>
      <c r="J1386" s="11" t="s">
        <v>33</v>
      </c>
      <c r="L1386" t="s">
        <v>33</v>
      </c>
    </row>
    <row r="1387" spans="1:12" x14ac:dyDescent="0.3">
      <c r="A1387" s="4" t="s">
        <v>5702</v>
      </c>
      <c r="B1387" s="10">
        <v>23259</v>
      </c>
      <c r="C1387">
        <v>23170</v>
      </c>
      <c r="E1387" s="4" t="s">
        <v>31</v>
      </c>
      <c r="F1387" s="4" t="s">
        <v>31</v>
      </c>
      <c r="H1387" s="80" t="s">
        <v>33</v>
      </c>
      <c r="I1387" s="11" t="s">
        <v>33</v>
      </c>
      <c r="J1387" s="11" t="s">
        <v>33</v>
      </c>
    </row>
    <row r="1388" spans="1:12" x14ac:dyDescent="0.3">
      <c r="A1388" s="4" t="s">
        <v>5703</v>
      </c>
      <c r="B1388" s="10">
        <v>23260</v>
      </c>
      <c r="C1388">
        <v>23250</v>
      </c>
      <c r="E1388" s="4" t="s">
        <v>31</v>
      </c>
      <c r="F1388" s="4" t="s">
        <v>31</v>
      </c>
      <c r="H1388" s="80" t="s">
        <v>33</v>
      </c>
      <c r="I1388" s="11" t="s">
        <v>33</v>
      </c>
      <c r="J1388" s="11" t="s">
        <v>33</v>
      </c>
      <c r="L1388" t="s">
        <v>33</v>
      </c>
    </row>
    <row r="1389" spans="1:12" x14ac:dyDescent="0.3">
      <c r="A1389" s="4" t="s">
        <v>5704</v>
      </c>
      <c r="B1389" s="10">
        <v>23261</v>
      </c>
      <c r="C1389">
        <v>23170</v>
      </c>
      <c r="E1389" s="4" t="s">
        <v>31</v>
      </c>
      <c r="F1389" s="4" t="s">
        <v>31</v>
      </c>
      <c r="H1389" s="80" t="s">
        <v>33</v>
      </c>
      <c r="I1389" s="11" t="s">
        <v>33</v>
      </c>
      <c r="J1389" s="11" t="s">
        <v>33</v>
      </c>
    </row>
    <row r="1390" spans="1:12" x14ac:dyDescent="0.3">
      <c r="A1390" s="4" t="s">
        <v>5705</v>
      </c>
      <c r="B1390" s="10">
        <v>23262</v>
      </c>
      <c r="C1390">
        <v>23140</v>
      </c>
      <c r="E1390" s="4" t="s">
        <v>31</v>
      </c>
      <c r="F1390" s="4" t="s">
        <v>31</v>
      </c>
      <c r="H1390" s="80" t="s">
        <v>33</v>
      </c>
      <c r="I1390" s="11" t="s">
        <v>33</v>
      </c>
      <c r="J1390" s="11" t="s">
        <v>33</v>
      </c>
      <c r="L1390" t="s">
        <v>33</v>
      </c>
    </row>
    <row r="1391" spans="1:12" x14ac:dyDescent="0.3">
      <c r="A1391" s="4" t="s">
        <v>5706</v>
      </c>
      <c r="B1391" s="10">
        <v>23263</v>
      </c>
      <c r="C1391">
        <v>23800</v>
      </c>
      <c r="E1391" s="4" t="s">
        <v>31</v>
      </c>
      <c r="F1391" s="4" t="s">
        <v>31</v>
      </c>
      <c r="H1391" s="80" t="s">
        <v>33</v>
      </c>
      <c r="I1391" s="11" t="s">
        <v>33</v>
      </c>
      <c r="J1391" s="11" t="s">
        <v>33</v>
      </c>
      <c r="L1391" t="s">
        <v>33</v>
      </c>
    </row>
    <row r="1392" spans="1:12" x14ac:dyDescent="0.3">
      <c r="A1392" s="4" t="s">
        <v>5707</v>
      </c>
      <c r="B1392" s="10">
        <v>23264</v>
      </c>
      <c r="C1392">
        <v>23340</v>
      </c>
      <c r="E1392" s="4" t="s">
        <v>31</v>
      </c>
      <c r="F1392" s="4" t="s">
        <v>31</v>
      </c>
      <c r="H1392" s="80" t="s">
        <v>33</v>
      </c>
      <c r="I1392" s="11" t="s">
        <v>33</v>
      </c>
      <c r="J1392" s="11" t="s">
        <v>33</v>
      </c>
    </row>
    <row r="1393" spans="1:10" x14ac:dyDescent="0.3">
      <c r="A1393" s="4" t="s">
        <v>5708</v>
      </c>
      <c r="B1393" s="10">
        <v>23265</v>
      </c>
      <c r="C1393">
        <v>23260</v>
      </c>
      <c r="E1393" s="4" t="s">
        <v>31</v>
      </c>
      <c r="F1393" s="4" t="s">
        <v>31</v>
      </c>
      <c r="H1393" s="80" t="s">
        <v>33</v>
      </c>
      <c r="I1393" s="11" t="s">
        <v>33</v>
      </c>
      <c r="J1393" s="11" t="s">
        <v>33</v>
      </c>
    </row>
    <row r="1394" spans="1:10" x14ac:dyDescent="0.3">
      <c r="A1394" s="4" t="s">
        <v>5709</v>
      </c>
      <c r="B1394" s="10">
        <v>23266</v>
      </c>
      <c r="C1394">
        <v>23260</v>
      </c>
      <c r="E1394" s="4" t="s">
        <v>31</v>
      </c>
      <c r="F1394" s="4" t="s">
        <v>31</v>
      </c>
      <c r="H1394" s="80" t="s">
        <v>33</v>
      </c>
      <c r="I1394" s="11" t="s">
        <v>33</v>
      </c>
      <c r="J1394" s="11" t="s">
        <v>33</v>
      </c>
    </row>
    <row r="1395" spans="1:10" x14ac:dyDescent="0.3">
      <c r="A1395" s="4" t="s">
        <v>5710</v>
      </c>
      <c r="B1395" s="10">
        <v>24001</v>
      </c>
      <c r="C1395">
        <v>24300</v>
      </c>
      <c r="E1395" s="4" t="s">
        <v>31</v>
      </c>
      <c r="F1395" s="4" t="s">
        <v>31</v>
      </c>
      <c r="H1395" s="80" t="s">
        <v>33</v>
      </c>
      <c r="I1395" s="11" t="s">
        <v>33</v>
      </c>
      <c r="J1395" s="11" t="s">
        <v>33</v>
      </c>
    </row>
    <row r="1396" spans="1:10" x14ac:dyDescent="0.3">
      <c r="A1396" s="4" t="s">
        <v>5711</v>
      </c>
      <c r="B1396" s="10">
        <v>24002</v>
      </c>
      <c r="C1396">
        <v>24460</v>
      </c>
      <c r="E1396" s="4" t="s">
        <v>31</v>
      </c>
      <c r="F1396" s="4" t="s">
        <v>31</v>
      </c>
      <c r="H1396" s="80" t="s">
        <v>32</v>
      </c>
      <c r="I1396" s="11" t="s">
        <v>32</v>
      </c>
      <c r="J1396" s="11" t="s">
        <v>32</v>
      </c>
    </row>
    <row r="1397" spans="1:10" x14ac:dyDescent="0.3">
      <c r="A1397" s="4" t="s">
        <v>5712</v>
      </c>
      <c r="B1397" s="10">
        <v>24004</v>
      </c>
      <c r="C1397">
        <v>24210</v>
      </c>
      <c r="E1397" s="4" t="s">
        <v>34</v>
      </c>
      <c r="F1397" s="4" t="s">
        <v>31</v>
      </c>
      <c r="H1397" s="80" t="s">
        <v>33</v>
      </c>
      <c r="I1397" s="11" t="s">
        <v>33</v>
      </c>
      <c r="J1397" s="11" t="s">
        <v>33</v>
      </c>
    </row>
    <row r="1398" spans="1:10" x14ac:dyDescent="0.3">
      <c r="A1398" s="4" t="s">
        <v>5713</v>
      </c>
      <c r="B1398" s="10">
        <v>24005</v>
      </c>
      <c r="C1398">
        <v>24480</v>
      </c>
      <c r="E1398" s="4" t="s">
        <v>31</v>
      </c>
      <c r="F1398" s="4" t="s">
        <v>31</v>
      </c>
      <c r="H1398" s="80" t="s">
        <v>33</v>
      </c>
      <c r="I1398" s="11" t="s">
        <v>33</v>
      </c>
      <c r="J1398" s="11" t="s">
        <v>33</v>
      </c>
    </row>
    <row r="1399" spans="1:10" x14ac:dyDescent="0.3">
      <c r="A1399" s="4" t="s">
        <v>5714</v>
      </c>
      <c r="B1399" s="10">
        <v>24006</v>
      </c>
      <c r="C1399">
        <v>24220</v>
      </c>
      <c r="E1399" s="4" t="s">
        <v>31</v>
      </c>
      <c r="F1399" s="4" t="s">
        <v>31</v>
      </c>
      <c r="H1399" s="80" t="s">
        <v>32</v>
      </c>
      <c r="I1399" s="11" t="s">
        <v>33</v>
      </c>
      <c r="J1399" s="11" t="s">
        <v>33</v>
      </c>
    </row>
    <row r="1400" spans="1:10" x14ac:dyDescent="0.3">
      <c r="A1400" s="4" t="s">
        <v>5715</v>
      </c>
      <c r="B1400" s="10">
        <v>24007</v>
      </c>
      <c r="C1400">
        <v>24600</v>
      </c>
      <c r="E1400" s="4" t="s">
        <v>31</v>
      </c>
      <c r="F1400" s="4" t="s">
        <v>31</v>
      </c>
      <c r="H1400" s="80" t="s">
        <v>33</v>
      </c>
      <c r="I1400" s="11" t="s">
        <v>33</v>
      </c>
      <c r="J1400" s="11" t="s">
        <v>33</v>
      </c>
    </row>
    <row r="1401" spans="1:10" x14ac:dyDescent="0.3">
      <c r="A1401" s="4" t="s">
        <v>5716</v>
      </c>
      <c r="B1401" s="10">
        <v>24008</v>
      </c>
      <c r="C1401">
        <v>24270</v>
      </c>
      <c r="E1401" s="4" t="s">
        <v>31</v>
      </c>
      <c r="F1401" s="4" t="s">
        <v>31</v>
      </c>
      <c r="H1401" s="80" t="s">
        <v>33</v>
      </c>
      <c r="I1401" s="11" t="s">
        <v>33</v>
      </c>
      <c r="J1401" s="11" t="s">
        <v>33</v>
      </c>
    </row>
    <row r="1402" spans="1:10" x14ac:dyDescent="0.3">
      <c r="A1402" s="4" t="s">
        <v>5717</v>
      </c>
      <c r="B1402" s="10">
        <v>24009</v>
      </c>
      <c r="C1402">
        <v>24160</v>
      </c>
      <c r="E1402" s="4" t="s">
        <v>31</v>
      </c>
      <c r="F1402" s="4" t="s">
        <v>31</v>
      </c>
      <c r="H1402" s="80" t="s">
        <v>33</v>
      </c>
      <c r="I1402" s="11" t="s">
        <v>33</v>
      </c>
      <c r="J1402" s="11" t="s">
        <v>33</v>
      </c>
    </row>
    <row r="1403" spans="1:10" x14ac:dyDescent="0.3">
      <c r="A1403" s="4" t="s">
        <v>5718</v>
      </c>
      <c r="B1403" s="10">
        <v>24010</v>
      </c>
      <c r="C1403">
        <v>24430</v>
      </c>
      <c r="E1403" s="4" t="s">
        <v>34</v>
      </c>
      <c r="F1403" s="4" t="s">
        <v>34</v>
      </c>
      <c r="H1403" s="80" t="s">
        <v>32</v>
      </c>
      <c r="I1403" s="11" t="s">
        <v>32</v>
      </c>
      <c r="J1403" s="11" t="s">
        <v>32</v>
      </c>
    </row>
    <row r="1404" spans="1:10" x14ac:dyDescent="0.3">
      <c r="A1404" s="4" t="s">
        <v>5719</v>
      </c>
      <c r="B1404" s="10">
        <v>24011</v>
      </c>
      <c r="C1404">
        <v>24420</v>
      </c>
      <c r="E1404" s="4" t="s">
        <v>34</v>
      </c>
      <c r="F1404" s="4" t="s">
        <v>34</v>
      </c>
      <c r="H1404" s="80" t="s">
        <v>32</v>
      </c>
      <c r="I1404" s="11" t="s">
        <v>32</v>
      </c>
      <c r="J1404" s="11" t="s">
        <v>32</v>
      </c>
    </row>
    <row r="1405" spans="1:10" x14ac:dyDescent="0.3">
      <c r="A1405" s="4" t="s">
        <v>5720</v>
      </c>
      <c r="B1405" s="10">
        <v>24012</v>
      </c>
      <c r="C1405">
        <v>24590</v>
      </c>
      <c r="E1405" s="4" t="s">
        <v>31</v>
      </c>
      <c r="F1405" s="4" t="s">
        <v>31</v>
      </c>
      <c r="H1405" s="80" t="s">
        <v>33</v>
      </c>
      <c r="I1405" s="11" t="s">
        <v>33</v>
      </c>
      <c r="J1405" s="11" t="s">
        <v>33</v>
      </c>
    </row>
    <row r="1406" spans="1:10" x14ac:dyDescent="0.3">
      <c r="A1406" s="4" t="s">
        <v>5721</v>
      </c>
      <c r="B1406" s="10">
        <v>24014</v>
      </c>
      <c r="C1406">
        <v>24290</v>
      </c>
      <c r="E1406" s="4" t="s">
        <v>31</v>
      </c>
      <c r="F1406" s="4" t="s">
        <v>31</v>
      </c>
      <c r="H1406" s="80" t="s">
        <v>33</v>
      </c>
      <c r="I1406" s="11" t="s">
        <v>33</v>
      </c>
      <c r="J1406" s="11" t="s">
        <v>33</v>
      </c>
    </row>
    <row r="1407" spans="1:10" x14ac:dyDescent="0.3">
      <c r="A1407" s="4" t="s">
        <v>5722</v>
      </c>
      <c r="B1407" s="10">
        <v>24015</v>
      </c>
      <c r="C1407">
        <v>24260</v>
      </c>
      <c r="E1407" s="4" t="s">
        <v>31</v>
      </c>
      <c r="F1407" s="4" t="s">
        <v>31</v>
      </c>
      <c r="H1407" s="80" t="s">
        <v>32</v>
      </c>
      <c r="I1407" s="11" t="s">
        <v>33</v>
      </c>
      <c r="J1407" s="11" t="s">
        <v>33</v>
      </c>
    </row>
    <row r="1408" spans="1:10" x14ac:dyDescent="0.3">
      <c r="A1408" s="4" t="s">
        <v>5723</v>
      </c>
      <c r="B1408" s="10">
        <v>24016</v>
      </c>
      <c r="C1408">
        <v>24300</v>
      </c>
      <c r="E1408" s="4" t="s">
        <v>31</v>
      </c>
      <c r="F1408" s="4" t="s">
        <v>34</v>
      </c>
      <c r="H1408" s="80" t="s">
        <v>33</v>
      </c>
      <c r="I1408" s="11" t="s">
        <v>33</v>
      </c>
      <c r="J1408" s="11" t="s">
        <v>33</v>
      </c>
    </row>
    <row r="1409" spans="1:10" x14ac:dyDescent="0.3">
      <c r="A1409" s="4" t="s">
        <v>5724</v>
      </c>
      <c r="B1409" s="10">
        <v>24018</v>
      </c>
      <c r="C1409">
        <v>24290</v>
      </c>
      <c r="E1409" s="4" t="s">
        <v>31</v>
      </c>
      <c r="F1409" s="4" t="s">
        <v>31</v>
      </c>
      <c r="H1409" s="80" t="s">
        <v>33</v>
      </c>
      <c r="I1409" s="11" t="s">
        <v>33</v>
      </c>
      <c r="J1409" s="11" t="s">
        <v>33</v>
      </c>
    </row>
    <row r="1410" spans="1:10" x14ac:dyDescent="0.3">
      <c r="A1410" s="4" t="s">
        <v>5725</v>
      </c>
      <c r="B1410" s="10">
        <v>24019</v>
      </c>
      <c r="C1410">
        <v>24210</v>
      </c>
      <c r="E1410" s="4" t="s">
        <v>34</v>
      </c>
      <c r="F1410" s="4" t="s">
        <v>31</v>
      </c>
      <c r="H1410" s="80" t="s">
        <v>33</v>
      </c>
      <c r="I1410" s="11" t="s">
        <v>33</v>
      </c>
      <c r="J1410" s="11" t="s">
        <v>33</v>
      </c>
    </row>
    <row r="1411" spans="1:10" x14ac:dyDescent="0.3">
      <c r="A1411" s="4" t="s">
        <v>5726</v>
      </c>
      <c r="B1411" s="10">
        <v>24020</v>
      </c>
      <c r="C1411">
        <v>24210</v>
      </c>
      <c r="E1411" s="4" t="s">
        <v>34</v>
      </c>
      <c r="F1411" s="4" t="s">
        <v>31</v>
      </c>
      <c r="H1411" s="80" t="s">
        <v>33</v>
      </c>
      <c r="I1411" s="11" t="s">
        <v>33</v>
      </c>
      <c r="J1411" s="11" t="s">
        <v>33</v>
      </c>
    </row>
    <row r="1412" spans="1:10" x14ac:dyDescent="0.3">
      <c r="A1412" s="4" t="s">
        <v>5727</v>
      </c>
      <c r="B1412" s="10">
        <v>24021</v>
      </c>
      <c r="C1412">
        <v>24390</v>
      </c>
      <c r="E1412" s="4" t="s">
        <v>31</v>
      </c>
      <c r="F1412" s="4" t="s">
        <v>31</v>
      </c>
      <c r="H1412" s="80" t="s">
        <v>33</v>
      </c>
      <c r="I1412" s="11" t="s">
        <v>33</v>
      </c>
      <c r="J1412" s="11" t="s">
        <v>33</v>
      </c>
    </row>
    <row r="1413" spans="1:10" x14ac:dyDescent="0.3">
      <c r="A1413" s="4" t="s">
        <v>5728</v>
      </c>
      <c r="B1413" s="10">
        <v>24022</v>
      </c>
      <c r="C1413">
        <v>24150</v>
      </c>
      <c r="E1413" s="4" t="s">
        <v>31</v>
      </c>
      <c r="F1413" s="4" t="s">
        <v>31</v>
      </c>
      <c r="H1413" s="80" t="s">
        <v>33</v>
      </c>
      <c r="I1413" s="11" t="s">
        <v>33</v>
      </c>
      <c r="J1413" s="11" t="s">
        <v>33</v>
      </c>
    </row>
    <row r="1414" spans="1:10" x14ac:dyDescent="0.3">
      <c r="A1414" s="4" t="s">
        <v>5729</v>
      </c>
      <c r="B1414" s="10">
        <v>24023</v>
      </c>
      <c r="C1414">
        <v>24150</v>
      </c>
      <c r="E1414" s="4" t="s">
        <v>34</v>
      </c>
      <c r="F1414" s="4" t="s">
        <v>34</v>
      </c>
      <c r="H1414" s="80" t="s">
        <v>33</v>
      </c>
      <c r="I1414" s="11" t="s">
        <v>33</v>
      </c>
      <c r="J1414" s="11" t="s">
        <v>33</v>
      </c>
    </row>
    <row r="1415" spans="1:10" x14ac:dyDescent="0.3">
      <c r="A1415" s="4" t="s">
        <v>5730</v>
      </c>
      <c r="B1415" s="10">
        <v>24024</v>
      </c>
      <c r="C1415">
        <v>24560</v>
      </c>
      <c r="E1415" s="4" t="s">
        <v>31</v>
      </c>
      <c r="F1415" s="4" t="s">
        <v>31</v>
      </c>
      <c r="H1415" s="80" t="s">
        <v>33</v>
      </c>
      <c r="I1415" s="11" t="s">
        <v>33</v>
      </c>
      <c r="J1415" s="11" t="s">
        <v>33</v>
      </c>
    </row>
    <row r="1416" spans="1:10" x14ac:dyDescent="0.3">
      <c r="A1416" s="4" t="s">
        <v>5731</v>
      </c>
      <c r="B1416" s="10">
        <v>24025</v>
      </c>
      <c r="C1416">
        <v>24210</v>
      </c>
      <c r="E1416" s="4" t="s">
        <v>31</v>
      </c>
      <c r="F1416" s="4" t="s">
        <v>31</v>
      </c>
      <c r="H1416" s="80" t="s">
        <v>33</v>
      </c>
      <c r="I1416" s="11" t="s">
        <v>33</v>
      </c>
      <c r="J1416" s="11" t="s">
        <v>33</v>
      </c>
    </row>
    <row r="1417" spans="1:10" x14ac:dyDescent="0.3">
      <c r="A1417" s="4" t="s">
        <v>5732</v>
      </c>
      <c r="B1417" s="10">
        <v>24026</v>
      </c>
      <c r="C1417">
        <v>24330</v>
      </c>
      <c r="E1417" s="4" t="s">
        <v>36</v>
      </c>
      <c r="F1417" s="4" t="s">
        <v>31</v>
      </c>
      <c r="H1417" s="80" t="s">
        <v>32</v>
      </c>
      <c r="I1417" s="11" t="s">
        <v>32</v>
      </c>
      <c r="J1417" s="11" t="s">
        <v>32</v>
      </c>
    </row>
    <row r="1418" spans="1:10" x14ac:dyDescent="0.3">
      <c r="A1418" s="4" t="s">
        <v>5733</v>
      </c>
      <c r="B1418" s="10">
        <v>24027</v>
      </c>
      <c r="C1418">
        <v>24150</v>
      </c>
      <c r="E1418" s="4" t="s">
        <v>31</v>
      </c>
      <c r="F1418" s="4" t="s">
        <v>31</v>
      </c>
      <c r="H1418" s="80" t="s">
        <v>33</v>
      </c>
      <c r="I1418" s="11" t="s">
        <v>33</v>
      </c>
      <c r="J1418" s="11" t="s">
        <v>33</v>
      </c>
    </row>
    <row r="1419" spans="1:10" x14ac:dyDescent="0.3">
      <c r="A1419" s="4" t="s">
        <v>5734</v>
      </c>
      <c r="B1419" s="10">
        <v>24028</v>
      </c>
      <c r="C1419">
        <v>24440</v>
      </c>
      <c r="E1419" s="4" t="s">
        <v>31</v>
      </c>
      <c r="F1419" s="4" t="s">
        <v>31</v>
      </c>
      <c r="H1419" s="80" t="s">
        <v>33</v>
      </c>
      <c r="I1419" s="11" t="s">
        <v>33</v>
      </c>
      <c r="J1419" s="11" t="s">
        <v>33</v>
      </c>
    </row>
    <row r="1420" spans="1:10" x14ac:dyDescent="0.3">
      <c r="A1420" s="4" t="s">
        <v>5735</v>
      </c>
      <c r="B1420" s="10">
        <v>24029</v>
      </c>
      <c r="C1420">
        <v>24400</v>
      </c>
      <c r="E1420" s="4" t="s">
        <v>31</v>
      </c>
      <c r="F1420" s="4" t="s">
        <v>31</v>
      </c>
      <c r="H1420" s="80" t="s">
        <v>32</v>
      </c>
      <c r="I1420" s="11" t="s">
        <v>33</v>
      </c>
      <c r="J1420" s="11" t="s">
        <v>33</v>
      </c>
    </row>
    <row r="1421" spans="1:10" x14ac:dyDescent="0.3">
      <c r="A1421" s="4" t="s">
        <v>5736</v>
      </c>
      <c r="B1421" s="10">
        <v>24030</v>
      </c>
      <c r="C1421">
        <v>24120</v>
      </c>
      <c r="E1421" s="4" t="s">
        <v>31</v>
      </c>
      <c r="F1421" s="4" t="s">
        <v>31</v>
      </c>
      <c r="H1421" s="80" t="s">
        <v>32</v>
      </c>
      <c r="I1421" s="11" t="s">
        <v>33</v>
      </c>
      <c r="J1421" s="11" t="s">
        <v>33</v>
      </c>
    </row>
    <row r="1422" spans="1:10" x14ac:dyDescent="0.3">
      <c r="A1422" s="4" t="s">
        <v>5737</v>
      </c>
      <c r="B1422" s="10">
        <v>24031</v>
      </c>
      <c r="C1422">
        <v>24140</v>
      </c>
      <c r="E1422" s="4" t="s">
        <v>31</v>
      </c>
      <c r="F1422" s="4" t="s">
        <v>31</v>
      </c>
      <c r="H1422" s="80" t="s">
        <v>33</v>
      </c>
      <c r="I1422" s="11" t="s">
        <v>33</v>
      </c>
      <c r="J1422" s="11" t="s">
        <v>33</v>
      </c>
    </row>
    <row r="1423" spans="1:10" x14ac:dyDescent="0.3">
      <c r="A1423" s="4" t="s">
        <v>5738</v>
      </c>
      <c r="B1423" s="10">
        <v>24032</v>
      </c>
      <c r="C1423">
        <v>24400</v>
      </c>
      <c r="E1423" s="4" t="s">
        <v>34</v>
      </c>
      <c r="F1423" s="4" t="s">
        <v>34</v>
      </c>
      <c r="H1423" s="80" t="s">
        <v>32</v>
      </c>
      <c r="I1423" s="11" t="s">
        <v>32</v>
      </c>
      <c r="J1423" s="11" t="s">
        <v>32</v>
      </c>
    </row>
    <row r="1424" spans="1:10" x14ac:dyDescent="0.3">
      <c r="A1424" s="4" t="s">
        <v>5739</v>
      </c>
      <c r="B1424" s="10">
        <v>24034</v>
      </c>
      <c r="C1424">
        <v>24140</v>
      </c>
      <c r="E1424" s="4" t="s">
        <v>31</v>
      </c>
      <c r="F1424" s="4" t="s">
        <v>31</v>
      </c>
      <c r="H1424" s="80" t="s">
        <v>33</v>
      </c>
      <c r="I1424" s="11" t="s">
        <v>33</v>
      </c>
      <c r="J1424" s="11" t="s">
        <v>33</v>
      </c>
    </row>
    <row r="1425" spans="1:10" x14ac:dyDescent="0.3">
      <c r="A1425" s="4" t="s">
        <v>5740</v>
      </c>
      <c r="B1425" s="10">
        <v>24035</v>
      </c>
      <c r="C1425">
        <v>24170</v>
      </c>
      <c r="E1425" s="4" t="s">
        <v>31</v>
      </c>
      <c r="F1425" s="4" t="s">
        <v>36</v>
      </c>
      <c r="H1425" s="80" t="s">
        <v>33</v>
      </c>
      <c r="I1425" s="11" t="s">
        <v>33</v>
      </c>
      <c r="J1425" s="11" t="s">
        <v>33</v>
      </c>
    </row>
    <row r="1426" spans="1:10" x14ac:dyDescent="0.3">
      <c r="A1426" s="4" t="s">
        <v>5741</v>
      </c>
      <c r="B1426" s="10">
        <v>24036</v>
      </c>
      <c r="C1426">
        <v>24220</v>
      </c>
      <c r="E1426" s="4" t="s">
        <v>31</v>
      </c>
      <c r="F1426" s="4" t="s">
        <v>31</v>
      </c>
      <c r="H1426" s="80" t="s">
        <v>32</v>
      </c>
      <c r="I1426" s="11" t="s">
        <v>33</v>
      </c>
      <c r="J1426" s="11" t="s">
        <v>33</v>
      </c>
    </row>
    <row r="1427" spans="1:10" x14ac:dyDescent="0.3">
      <c r="A1427" s="4" t="s">
        <v>5742</v>
      </c>
      <c r="B1427" s="10">
        <v>24037</v>
      </c>
      <c r="C1427">
        <v>24100</v>
      </c>
      <c r="E1427" s="4" t="s">
        <v>34</v>
      </c>
      <c r="F1427" s="4" t="s">
        <v>34</v>
      </c>
      <c r="H1427" s="80" t="s">
        <v>32</v>
      </c>
      <c r="I1427" s="11" t="s">
        <v>32</v>
      </c>
      <c r="J1427" s="11" t="s">
        <v>32</v>
      </c>
    </row>
    <row r="1428" spans="1:10" x14ac:dyDescent="0.3">
      <c r="A1428" s="4" t="s">
        <v>5743</v>
      </c>
      <c r="B1428" s="10">
        <v>24038</v>
      </c>
      <c r="C1428">
        <v>24320</v>
      </c>
      <c r="E1428" s="4" t="s">
        <v>31</v>
      </c>
      <c r="F1428" s="4" t="s">
        <v>34</v>
      </c>
      <c r="H1428" s="80" t="s">
        <v>33</v>
      </c>
      <c r="I1428" s="11" t="s">
        <v>33</v>
      </c>
      <c r="J1428" s="11" t="s">
        <v>33</v>
      </c>
    </row>
    <row r="1429" spans="1:10" x14ac:dyDescent="0.3">
      <c r="A1429" s="4" t="s">
        <v>5744</v>
      </c>
      <c r="B1429" s="10">
        <v>24039</v>
      </c>
      <c r="C1429">
        <v>24550</v>
      </c>
      <c r="E1429" s="4" t="s">
        <v>31</v>
      </c>
      <c r="F1429" s="4" t="s">
        <v>31</v>
      </c>
      <c r="H1429" s="80" t="s">
        <v>33</v>
      </c>
      <c r="I1429" s="11" t="s">
        <v>33</v>
      </c>
      <c r="J1429" s="11" t="s">
        <v>33</v>
      </c>
    </row>
    <row r="1430" spans="1:10" x14ac:dyDescent="0.3">
      <c r="A1430" s="4" t="s">
        <v>5745</v>
      </c>
      <c r="B1430" s="10">
        <v>24040</v>
      </c>
      <c r="C1430">
        <v>24220</v>
      </c>
      <c r="E1430" s="4" t="s">
        <v>31</v>
      </c>
      <c r="F1430" s="4" t="s">
        <v>31</v>
      </c>
      <c r="H1430" s="80" t="s">
        <v>32</v>
      </c>
      <c r="I1430" s="11" t="s">
        <v>32</v>
      </c>
      <c r="J1430" s="11" t="s">
        <v>32</v>
      </c>
    </row>
    <row r="1431" spans="1:10" x14ac:dyDescent="0.3">
      <c r="A1431" s="4" t="s">
        <v>5746</v>
      </c>
      <c r="B1431" s="10">
        <v>24042</v>
      </c>
      <c r="C1431">
        <v>24310</v>
      </c>
      <c r="E1431" s="4" t="s">
        <v>31</v>
      </c>
      <c r="F1431" s="4" t="s">
        <v>31</v>
      </c>
      <c r="H1431" s="80" t="s">
        <v>33</v>
      </c>
      <c r="I1431" s="11" t="s">
        <v>33</v>
      </c>
      <c r="J1431" s="11" t="s">
        <v>33</v>
      </c>
    </row>
    <row r="1432" spans="1:10" x14ac:dyDescent="0.3">
      <c r="A1432" s="4" t="s">
        <v>5747</v>
      </c>
      <c r="B1432" s="10">
        <v>24043</v>
      </c>
      <c r="C1432">
        <v>24540</v>
      </c>
      <c r="E1432" s="4" t="s">
        <v>31</v>
      </c>
      <c r="F1432" s="4" t="s">
        <v>31</v>
      </c>
      <c r="H1432" s="80" t="s">
        <v>33</v>
      </c>
      <c r="I1432" s="11" t="s">
        <v>33</v>
      </c>
      <c r="J1432" s="11" t="s">
        <v>33</v>
      </c>
    </row>
    <row r="1433" spans="1:10" x14ac:dyDescent="0.3">
      <c r="A1433" s="4" t="s">
        <v>5748</v>
      </c>
      <c r="B1433" s="10">
        <v>24045</v>
      </c>
      <c r="C1433">
        <v>24560</v>
      </c>
      <c r="E1433" s="4" t="s">
        <v>31</v>
      </c>
      <c r="F1433" s="4" t="s">
        <v>31</v>
      </c>
      <c r="H1433" s="80" t="s">
        <v>33</v>
      </c>
      <c r="I1433" s="11" t="s">
        <v>33</v>
      </c>
      <c r="J1433" s="11" t="s">
        <v>33</v>
      </c>
    </row>
    <row r="1434" spans="1:10" x14ac:dyDescent="0.3">
      <c r="A1434" s="4" t="s">
        <v>5749</v>
      </c>
      <c r="B1434" s="10">
        <v>24046</v>
      </c>
      <c r="C1434">
        <v>24390</v>
      </c>
      <c r="E1434" s="4" t="s">
        <v>31</v>
      </c>
      <c r="F1434" s="4" t="s">
        <v>31</v>
      </c>
      <c r="H1434" s="80" t="s">
        <v>33</v>
      </c>
      <c r="I1434" s="11" t="s">
        <v>33</v>
      </c>
      <c r="J1434" s="11" t="s">
        <v>33</v>
      </c>
    </row>
    <row r="1435" spans="1:10" x14ac:dyDescent="0.3">
      <c r="A1435" s="4" t="s">
        <v>5750</v>
      </c>
      <c r="B1435" s="10">
        <v>24048</v>
      </c>
      <c r="C1435">
        <v>24230</v>
      </c>
      <c r="E1435" s="4" t="s">
        <v>31</v>
      </c>
      <c r="F1435" s="4" t="s">
        <v>31</v>
      </c>
      <c r="H1435" s="80" t="s">
        <v>32</v>
      </c>
      <c r="I1435" s="11" t="s">
        <v>33</v>
      </c>
      <c r="J1435" s="11" t="s">
        <v>33</v>
      </c>
    </row>
    <row r="1436" spans="1:10" x14ac:dyDescent="0.3">
      <c r="A1436" s="4" t="s">
        <v>5751</v>
      </c>
      <c r="B1436" s="10">
        <v>24050</v>
      </c>
      <c r="C1436">
        <v>24590</v>
      </c>
      <c r="E1436" s="4" t="s">
        <v>31</v>
      </c>
      <c r="F1436" s="4" t="s">
        <v>31</v>
      </c>
      <c r="H1436" s="80" t="s">
        <v>33</v>
      </c>
      <c r="I1436" s="11" t="s">
        <v>33</v>
      </c>
      <c r="J1436" s="11" t="s">
        <v>33</v>
      </c>
    </row>
    <row r="1437" spans="1:10" x14ac:dyDescent="0.3">
      <c r="A1437" s="4" t="s">
        <v>5752</v>
      </c>
      <c r="B1437" s="10">
        <v>24051</v>
      </c>
      <c r="C1437">
        <v>24130</v>
      </c>
      <c r="E1437" s="4" t="s">
        <v>31</v>
      </c>
      <c r="F1437" s="4" t="s">
        <v>31</v>
      </c>
      <c r="H1437" s="80" t="s">
        <v>32</v>
      </c>
      <c r="I1437" s="11" t="s">
        <v>32</v>
      </c>
      <c r="J1437" s="11" t="s">
        <v>32</v>
      </c>
    </row>
    <row r="1438" spans="1:10" x14ac:dyDescent="0.3">
      <c r="A1438" s="4" t="s">
        <v>5753</v>
      </c>
      <c r="B1438" s="10">
        <v>24052</v>
      </c>
      <c r="C1438">
        <v>24480</v>
      </c>
      <c r="E1438" s="4" t="s">
        <v>31</v>
      </c>
      <c r="F1438" s="4" t="s">
        <v>31</v>
      </c>
      <c r="H1438" s="80" t="s">
        <v>33</v>
      </c>
      <c r="I1438" s="11" t="s">
        <v>33</v>
      </c>
      <c r="J1438" s="11" t="s">
        <v>33</v>
      </c>
    </row>
    <row r="1439" spans="1:10" x14ac:dyDescent="0.3">
      <c r="A1439" s="4" t="s">
        <v>5754</v>
      </c>
      <c r="B1439" s="10">
        <v>24053</v>
      </c>
      <c r="C1439">
        <v>24330</v>
      </c>
      <c r="E1439" s="4" t="s">
        <v>36</v>
      </c>
      <c r="F1439" s="4" t="s">
        <v>36</v>
      </c>
      <c r="H1439" s="80" t="s">
        <v>32</v>
      </c>
      <c r="I1439" s="11" t="s">
        <v>32</v>
      </c>
      <c r="J1439" s="11" t="s">
        <v>32</v>
      </c>
    </row>
    <row r="1440" spans="1:10" x14ac:dyDescent="0.3">
      <c r="A1440" s="4" t="s">
        <v>5755</v>
      </c>
      <c r="B1440" s="10">
        <v>24054</v>
      </c>
      <c r="C1440">
        <v>24560</v>
      </c>
      <c r="E1440" s="4" t="s">
        <v>31</v>
      </c>
      <c r="F1440" s="4" t="s">
        <v>31</v>
      </c>
      <c r="H1440" s="80" t="s">
        <v>33</v>
      </c>
      <c r="I1440" s="11" t="s">
        <v>32</v>
      </c>
      <c r="J1440" s="11" t="s">
        <v>35</v>
      </c>
    </row>
    <row r="1441" spans="1:10" x14ac:dyDescent="0.3">
      <c r="A1441" s="4" t="s">
        <v>5756</v>
      </c>
      <c r="B1441" s="10">
        <v>24055</v>
      </c>
      <c r="C1441">
        <v>24310</v>
      </c>
      <c r="E1441" s="4" t="s">
        <v>31</v>
      </c>
      <c r="F1441" s="4" t="s">
        <v>31</v>
      </c>
      <c r="H1441" s="80" t="s">
        <v>33</v>
      </c>
      <c r="I1441" s="11" t="s">
        <v>33</v>
      </c>
      <c r="J1441" s="11" t="s">
        <v>33</v>
      </c>
    </row>
    <row r="1442" spans="1:10" x14ac:dyDescent="0.3">
      <c r="A1442" s="4" t="s">
        <v>5757</v>
      </c>
      <c r="B1442" s="10">
        <v>24056</v>
      </c>
      <c r="C1442">
        <v>24300</v>
      </c>
      <c r="E1442" s="4" t="s">
        <v>31</v>
      </c>
      <c r="F1442" s="4" t="s">
        <v>31</v>
      </c>
      <c r="H1442" s="80" t="s">
        <v>33</v>
      </c>
      <c r="I1442" s="11" t="s">
        <v>33</v>
      </c>
      <c r="J1442" s="11" t="s">
        <v>33</v>
      </c>
    </row>
    <row r="1443" spans="1:10" x14ac:dyDescent="0.3">
      <c r="A1443" s="4" t="s">
        <v>5758</v>
      </c>
      <c r="B1443" s="10">
        <v>24057</v>
      </c>
      <c r="C1443">
        <v>24320</v>
      </c>
      <c r="E1443" s="4" t="s">
        <v>31</v>
      </c>
      <c r="F1443" s="4" t="s">
        <v>31</v>
      </c>
      <c r="H1443" s="80" t="s">
        <v>33</v>
      </c>
      <c r="I1443" s="11" t="s">
        <v>33</v>
      </c>
      <c r="J1443" s="11" t="s">
        <v>33</v>
      </c>
    </row>
    <row r="1444" spans="1:10" x14ac:dyDescent="0.3">
      <c r="A1444" s="4" t="s">
        <v>5759</v>
      </c>
      <c r="B1444" s="10">
        <v>24058</v>
      </c>
      <c r="C1444">
        <v>24600</v>
      </c>
      <c r="E1444" s="4" t="s">
        <v>31</v>
      </c>
      <c r="F1444" s="4" t="s">
        <v>31</v>
      </c>
      <c r="H1444" s="80" t="s">
        <v>33</v>
      </c>
      <c r="I1444" s="11" t="s">
        <v>33</v>
      </c>
      <c r="J1444" s="11" t="s">
        <v>33</v>
      </c>
    </row>
    <row r="1445" spans="1:10" x14ac:dyDescent="0.3">
      <c r="A1445" s="4" t="s">
        <v>5760</v>
      </c>
      <c r="B1445" s="10">
        <v>24059</v>
      </c>
      <c r="C1445">
        <v>24400</v>
      </c>
      <c r="E1445" s="4" t="s">
        <v>31</v>
      </c>
      <c r="F1445" s="4" t="s">
        <v>31</v>
      </c>
      <c r="H1445" s="80" t="s">
        <v>32</v>
      </c>
      <c r="I1445" s="11" t="s">
        <v>33</v>
      </c>
      <c r="J1445" s="11" t="s">
        <v>33</v>
      </c>
    </row>
    <row r="1446" spans="1:10" x14ac:dyDescent="0.3">
      <c r="A1446" s="4" t="s">
        <v>5761</v>
      </c>
      <c r="B1446" s="10">
        <v>24060</v>
      </c>
      <c r="C1446">
        <v>24150</v>
      </c>
      <c r="E1446" s="4" t="s">
        <v>31</v>
      </c>
      <c r="F1446" s="4" t="s">
        <v>31</v>
      </c>
      <c r="H1446" s="80" t="s">
        <v>33</v>
      </c>
      <c r="I1446" s="11" t="s">
        <v>33</v>
      </c>
      <c r="J1446" s="11" t="s">
        <v>33</v>
      </c>
    </row>
    <row r="1447" spans="1:10" x14ac:dyDescent="0.3">
      <c r="A1447" s="4" t="s">
        <v>5762</v>
      </c>
      <c r="B1447" s="10">
        <v>24061</v>
      </c>
      <c r="C1447">
        <v>24110</v>
      </c>
      <c r="E1447" s="4" t="s">
        <v>31</v>
      </c>
      <c r="F1447" s="4" t="s">
        <v>31</v>
      </c>
      <c r="H1447" s="80" t="s">
        <v>33</v>
      </c>
      <c r="I1447" s="11" t="s">
        <v>32</v>
      </c>
      <c r="J1447" s="11" t="s">
        <v>35</v>
      </c>
    </row>
    <row r="1448" spans="1:10" x14ac:dyDescent="0.3">
      <c r="A1448" s="4" t="s">
        <v>5763</v>
      </c>
      <c r="B1448" s="10">
        <v>24062</v>
      </c>
      <c r="C1448">
        <v>24320</v>
      </c>
      <c r="E1448" s="4" t="s">
        <v>31</v>
      </c>
      <c r="F1448" s="4" t="s">
        <v>31</v>
      </c>
      <c r="H1448" s="80" t="s">
        <v>33</v>
      </c>
      <c r="I1448" s="11" t="s">
        <v>33</v>
      </c>
      <c r="J1448" s="11" t="s">
        <v>33</v>
      </c>
    </row>
    <row r="1449" spans="1:10" x14ac:dyDescent="0.3">
      <c r="A1449" s="4" t="s">
        <v>5764</v>
      </c>
      <c r="B1449" s="10">
        <v>24063</v>
      </c>
      <c r="C1449">
        <v>24250</v>
      </c>
      <c r="E1449" s="4" t="s">
        <v>31</v>
      </c>
      <c r="F1449" s="4" t="s">
        <v>31</v>
      </c>
      <c r="H1449" s="80" t="s">
        <v>33</v>
      </c>
      <c r="I1449" s="11" t="s">
        <v>33</v>
      </c>
      <c r="J1449" s="11" t="s">
        <v>33</v>
      </c>
    </row>
    <row r="1450" spans="1:10" x14ac:dyDescent="0.3">
      <c r="A1450" s="4" t="s">
        <v>5765</v>
      </c>
      <c r="B1450" s="10">
        <v>24064</v>
      </c>
      <c r="C1450">
        <v>24310</v>
      </c>
      <c r="E1450" s="4" t="s">
        <v>31</v>
      </c>
      <c r="F1450" s="4" t="s">
        <v>31</v>
      </c>
      <c r="H1450" s="80" t="s">
        <v>33</v>
      </c>
      <c r="I1450" s="11" t="s">
        <v>33</v>
      </c>
      <c r="J1450" s="11" t="s">
        <v>33</v>
      </c>
    </row>
    <row r="1451" spans="1:10" x14ac:dyDescent="0.3">
      <c r="A1451" s="4" t="s">
        <v>5766</v>
      </c>
      <c r="B1451" s="10">
        <v>24066</v>
      </c>
      <c r="C1451">
        <v>24210</v>
      </c>
      <c r="E1451" s="4" t="s">
        <v>31</v>
      </c>
      <c r="F1451" s="4" t="s">
        <v>31</v>
      </c>
      <c r="H1451" s="80" t="s">
        <v>33</v>
      </c>
      <c r="I1451" s="11" t="s">
        <v>33</v>
      </c>
      <c r="J1451" s="11" t="s">
        <v>33</v>
      </c>
    </row>
    <row r="1452" spans="1:10" x14ac:dyDescent="0.3">
      <c r="A1452" s="4" t="s">
        <v>5767</v>
      </c>
      <c r="B1452" s="10">
        <v>24067</v>
      </c>
      <c r="C1452">
        <v>24260</v>
      </c>
      <c r="E1452" s="4" t="s">
        <v>31</v>
      </c>
      <c r="F1452" s="4" t="s">
        <v>31</v>
      </c>
      <c r="H1452" s="80" t="s">
        <v>33</v>
      </c>
      <c r="I1452" s="11" t="s">
        <v>33</v>
      </c>
      <c r="J1452" s="11" t="s">
        <v>33</v>
      </c>
    </row>
    <row r="1453" spans="1:10" x14ac:dyDescent="0.3">
      <c r="A1453" s="4" t="s">
        <v>5768</v>
      </c>
      <c r="B1453" s="10">
        <v>24068</v>
      </c>
      <c r="C1453">
        <v>24480</v>
      </c>
      <c r="E1453" s="4" t="s">
        <v>31</v>
      </c>
      <c r="F1453" s="4" t="s">
        <v>31</v>
      </c>
      <c r="H1453" s="80" t="s">
        <v>33</v>
      </c>
      <c r="I1453" s="11" t="s">
        <v>33</v>
      </c>
      <c r="J1453" s="11" t="s">
        <v>33</v>
      </c>
    </row>
    <row r="1454" spans="1:10" x14ac:dyDescent="0.3">
      <c r="A1454" s="4" t="s">
        <v>5769</v>
      </c>
      <c r="B1454" s="10">
        <v>24069</v>
      </c>
      <c r="C1454">
        <v>24350</v>
      </c>
      <c r="E1454" s="4" t="s">
        <v>31</v>
      </c>
      <c r="F1454" s="4" t="s">
        <v>31</v>
      </c>
      <c r="H1454" s="80" t="s">
        <v>33</v>
      </c>
      <c r="I1454" s="11" t="s">
        <v>33</v>
      </c>
      <c r="J1454" s="11" t="s">
        <v>33</v>
      </c>
    </row>
    <row r="1455" spans="1:10" x14ac:dyDescent="0.3">
      <c r="A1455" s="4" t="s">
        <v>5770</v>
      </c>
      <c r="B1455" s="10">
        <v>24070</v>
      </c>
      <c r="C1455">
        <v>24360</v>
      </c>
      <c r="E1455" s="4" t="s">
        <v>31</v>
      </c>
      <c r="F1455" s="4" t="s">
        <v>31</v>
      </c>
      <c r="H1455" s="80" t="s">
        <v>33</v>
      </c>
      <c r="I1455" s="11" t="s">
        <v>33</v>
      </c>
      <c r="J1455" s="11" t="s">
        <v>33</v>
      </c>
    </row>
    <row r="1456" spans="1:10" x14ac:dyDescent="0.3">
      <c r="A1456" s="4" t="s">
        <v>5771</v>
      </c>
      <c r="B1456" s="10">
        <v>24071</v>
      </c>
      <c r="C1456">
        <v>24360</v>
      </c>
      <c r="E1456" s="4" t="s">
        <v>31</v>
      </c>
      <c r="F1456" s="4" t="s">
        <v>31</v>
      </c>
      <c r="H1456" s="80" t="s">
        <v>33</v>
      </c>
      <c r="I1456" s="11" t="s">
        <v>33</v>
      </c>
      <c r="J1456" s="11" t="s">
        <v>33</v>
      </c>
    </row>
    <row r="1457" spans="1:10" x14ac:dyDescent="0.3">
      <c r="A1457" s="4" t="s">
        <v>5772</v>
      </c>
      <c r="B1457" s="10">
        <v>24073</v>
      </c>
      <c r="C1457">
        <v>24150</v>
      </c>
      <c r="E1457" s="4" t="s">
        <v>31</v>
      </c>
      <c r="F1457" s="4" t="s">
        <v>31</v>
      </c>
      <c r="H1457" s="80" t="s">
        <v>33</v>
      </c>
      <c r="I1457" s="11" t="s">
        <v>33</v>
      </c>
      <c r="J1457" s="11" t="s">
        <v>33</v>
      </c>
    </row>
    <row r="1458" spans="1:10" x14ac:dyDescent="0.3">
      <c r="A1458" s="4" t="s">
        <v>5773</v>
      </c>
      <c r="B1458" s="10">
        <v>24074</v>
      </c>
      <c r="C1458">
        <v>24370</v>
      </c>
      <c r="E1458" s="4" t="s">
        <v>31</v>
      </c>
      <c r="F1458" s="4" t="s">
        <v>31</v>
      </c>
      <c r="H1458" s="80" t="s">
        <v>33</v>
      </c>
      <c r="I1458" s="11" t="s">
        <v>33</v>
      </c>
      <c r="J1458" s="11" t="s">
        <v>33</v>
      </c>
    </row>
    <row r="1459" spans="1:10" x14ac:dyDescent="0.3">
      <c r="A1459" s="4" t="s">
        <v>5774</v>
      </c>
      <c r="B1459" s="10">
        <v>24075</v>
      </c>
      <c r="C1459">
        <v>24550</v>
      </c>
      <c r="E1459" s="4" t="s">
        <v>31</v>
      </c>
      <c r="F1459" s="4" t="s">
        <v>31</v>
      </c>
      <c r="H1459" s="80" t="s">
        <v>33</v>
      </c>
      <c r="I1459" s="11" t="s">
        <v>33</v>
      </c>
      <c r="J1459" s="11" t="s">
        <v>33</v>
      </c>
    </row>
    <row r="1460" spans="1:10" x14ac:dyDescent="0.3">
      <c r="A1460" s="4" t="s">
        <v>5775</v>
      </c>
      <c r="B1460" s="10">
        <v>24076</v>
      </c>
      <c r="C1460">
        <v>24260</v>
      </c>
      <c r="E1460" s="4" t="s">
        <v>31</v>
      </c>
      <c r="F1460" s="4" t="s">
        <v>31</v>
      </c>
      <c r="H1460" s="80" t="s">
        <v>33</v>
      </c>
      <c r="I1460" s="11" t="s">
        <v>33</v>
      </c>
      <c r="J1460" s="11" t="s">
        <v>33</v>
      </c>
    </row>
    <row r="1461" spans="1:10" x14ac:dyDescent="0.3">
      <c r="A1461" s="4" t="s">
        <v>5776</v>
      </c>
      <c r="B1461" s="10">
        <v>24077</v>
      </c>
      <c r="C1461">
        <v>24140</v>
      </c>
      <c r="E1461" s="4" t="s">
        <v>31</v>
      </c>
      <c r="F1461" s="4" t="s">
        <v>31</v>
      </c>
      <c r="H1461" s="80" t="s">
        <v>33</v>
      </c>
      <c r="I1461" s="11" t="s">
        <v>33</v>
      </c>
      <c r="J1461" s="11" t="s">
        <v>33</v>
      </c>
    </row>
    <row r="1462" spans="1:10" x14ac:dyDescent="0.3">
      <c r="A1462" s="4" t="s">
        <v>5777</v>
      </c>
      <c r="B1462" s="10">
        <v>24079</v>
      </c>
      <c r="C1462">
        <v>24530</v>
      </c>
      <c r="E1462" s="4" t="s">
        <v>31</v>
      </c>
      <c r="F1462" s="4" t="s">
        <v>31</v>
      </c>
      <c r="H1462" s="80" t="s">
        <v>33</v>
      </c>
      <c r="I1462" s="11" t="s">
        <v>33</v>
      </c>
      <c r="J1462" s="11" t="s">
        <v>33</v>
      </c>
    </row>
    <row r="1463" spans="1:10" x14ac:dyDescent="0.3">
      <c r="A1463" s="4" t="s">
        <v>5778</v>
      </c>
      <c r="B1463" s="10">
        <v>24080</v>
      </c>
      <c r="C1463">
        <v>24540</v>
      </c>
      <c r="E1463" s="4" t="s">
        <v>31</v>
      </c>
      <c r="F1463" s="4" t="s">
        <v>31</v>
      </c>
      <c r="H1463" s="80" t="s">
        <v>33</v>
      </c>
      <c r="I1463" s="11" t="s">
        <v>33</v>
      </c>
      <c r="J1463" s="11" t="s">
        <v>33</v>
      </c>
    </row>
    <row r="1464" spans="1:10" x14ac:dyDescent="0.3">
      <c r="A1464" s="4" t="s">
        <v>5779</v>
      </c>
      <c r="B1464" s="10">
        <v>24081</v>
      </c>
      <c r="C1464">
        <v>24370</v>
      </c>
      <c r="E1464" s="4" t="s">
        <v>31</v>
      </c>
      <c r="F1464" s="4" t="s">
        <v>31</v>
      </c>
      <c r="H1464" s="80" t="s">
        <v>33</v>
      </c>
      <c r="I1464" s="11" t="s">
        <v>33</v>
      </c>
      <c r="J1464" s="11" t="s">
        <v>33</v>
      </c>
    </row>
    <row r="1465" spans="1:10" x14ac:dyDescent="0.3">
      <c r="A1465" s="4" t="s">
        <v>5780</v>
      </c>
      <c r="B1465" s="10">
        <v>24082</v>
      </c>
      <c r="C1465">
        <v>24200</v>
      </c>
      <c r="E1465" s="4" t="s">
        <v>31</v>
      </c>
      <c r="F1465" s="4" t="s">
        <v>34</v>
      </c>
      <c r="H1465" s="80" t="s">
        <v>33</v>
      </c>
      <c r="I1465" s="11" t="s">
        <v>33</v>
      </c>
      <c r="J1465" s="11" t="s">
        <v>33</v>
      </c>
    </row>
    <row r="1466" spans="1:10" x14ac:dyDescent="0.3">
      <c r="A1466" s="4" t="s">
        <v>5781</v>
      </c>
      <c r="B1466" s="10">
        <v>24083</v>
      </c>
      <c r="C1466">
        <v>24610</v>
      </c>
      <c r="E1466" s="4" t="s">
        <v>31</v>
      </c>
      <c r="F1466" s="4" t="s">
        <v>31</v>
      </c>
      <c r="H1466" s="80" t="s">
        <v>33</v>
      </c>
      <c r="I1466" s="11" t="s">
        <v>33</v>
      </c>
      <c r="J1466" s="11" t="s">
        <v>33</v>
      </c>
    </row>
    <row r="1467" spans="1:10" x14ac:dyDescent="0.3">
      <c r="A1467" s="4" t="s">
        <v>5782</v>
      </c>
      <c r="B1467" s="10">
        <v>24084</v>
      </c>
      <c r="C1467">
        <v>24170</v>
      </c>
      <c r="E1467" s="4" t="s">
        <v>31</v>
      </c>
      <c r="F1467" s="4" t="s">
        <v>31</v>
      </c>
      <c r="H1467" s="80" t="s">
        <v>33</v>
      </c>
      <c r="I1467" s="11" t="s">
        <v>33</v>
      </c>
      <c r="J1467" s="11" t="s">
        <v>33</v>
      </c>
    </row>
    <row r="1468" spans="1:10" x14ac:dyDescent="0.3">
      <c r="A1468" s="4" t="s">
        <v>5783</v>
      </c>
      <c r="B1468" s="10">
        <v>24085</v>
      </c>
      <c r="C1468">
        <v>24120</v>
      </c>
      <c r="E1468" s="4" t="s">
        <v>31</v>
      </c>
      <c r="F1468" s="4" t="s">
        <v>31</v>
      </c>
      <c r="H1468" s="80" t="s">
        <v>32</v>
      </c>
      <c r="I1468" s="11" t="s">
        <v>33</v>
      </c>
      <c r="J1468" s="11" t="s">
        <v>33</v>
      </c>
    </row>
    <row r="1469" spans="1:10" x14ac:dyDescent="0.3">
      <c r="A1469" s="4" t="s">
        <v>5784</v>
      </c>
      <c r="B1469" s="10">
        <v>24086</v>
      </c>
      <c r="C1469">
        <v>24250</v>
      </c>
      <c r="E1469" s="4" t="s">
        <v>31</v>
      </c>
      <c r="F1469" s="4" t="s">
        <v>31</v>
      </c>
      <c r="H1469" s="80" t="s">
        <v>33</v>
      </c>
      <c r="I1469" s="11" t="s">
        <v>33</v>
      </c>
      <c r="J1469" s="11" t="s">
        <v>33</v>
      </c>
    </row>
    <row r="1470" spans="1:10" x14ac:dyDescent="0.3">
      <c r="A1470" s="4" t="s">
        <v>5785</v>
      </c>
      <c r="B1470" s="10">
        <v>24087</v>
      </c>
      <c r="C1470">
        <v>24220</v>
      </c>
      <c r="E1470" s="4" t="s">
        <v>31</v>
      </c>
      <c r="F1470" s="4" t="s">
        <v>31</v>
      </c>
      <c r="H1470" s="80" t="s">
        <v>32</v>
      </c>
      <c r="I1470" s="11" t="s">
        <v>33</v>
      </c>
      <c r="J1470" s="11" t="s">
        <v>33</v>
      </c>
    </row>
    <row r="1471" spans="1:10" x14ac:dyDescent="0.3">
      <c r="A1471" s="4" t="s">
        <v>5786</v>
      </c>
      <c r="B1471" s="10">
        <v>24088</v>
      </c>
      <c r="C1471">
        <v>24150</v>
      </c>
      <c r="E1471" s="4" t="s">
        <v>31</v>
      </c>
      <c r="F1471" s="4" t="s">
        <v>34</v>
      </c>
      <c r="H1471" s="80" t="s">
        <v>33</v>
      </c>
      <c r="I1471" s="11" t="s">
        <v>33</v>
      </c>
      <c r="J1471" s="11" t="s">
        <v>33</v>
      </c>
    </row>
    <row r="1472" spans="1:10" x14ac:dyDescent="0.3">
      <c r="A1472" s="4" t="s">
        <v>5787</v>
      </c>
      <c r="B1472" s="10">
        <v>24089</v>
      </c>
      <c r="C1472">
        <v>24370</v>
      </c>
      <c r="E1472" s="4" t="s">
        <v>31</v>
      </c>
      <c r="F1472" s="4" t="s">
        <v>31</v>
      </c>
      <c r="H1472" s="80" t="s">
        <v>33</v>
      </c>
      <c r="I1472" s="11" t="s">
        <v>33</v>
      </c>
      <c r="J1472" s="11" t="s">
        <v>33</v>
      </c>
    </row>
    <row r="1473" spans="1:10" x14ac:dyDescent="0.3">
      <c r="A1473" s="4" t="s">
        <v>5788</v>
      </c>
      <c r="B1473" s="10">
        <v>24090</v>
      </c>
      <c r="C1473">
        <v>24600</v>
      </c>
      <c r="E1473" s="4" t="s">
        <v>31</v>
      </c>
      <c r="F1473" s="4" t="s">
        <v>31</v>
      </c>
      <c r="H1473" s="80" t="s">
        <v>33</v>
      </c>
      <c r="I1473" s="11" t="s">
        <v>33</v>
      </c>
      <c r="J1473" s="11" t="s">
        <v>33</v>
      </c>
    </row>
    <row r="1474" spans="1:10" x14ac:dyDescent="0.3">
      <c r="A1474" s="4" t="s">
        <v>5789</v>
      </c>
      <c r="B1474" s="10">
        <v>24091</v>
      </c>
      <c r="C1474">
        <v>24250</v>
      </c>
      <c r="E1474" s="4" t="s">
        <v>31</v>
      </c>
      <c r="F1474" s="4" t="s">
        <v>31</v>
      </c>
      <c r="H1474" s="80" t="s">
        <v>33</v>
      </c>
      <c r="I1474" s="11" t="s">
        <v>33</v>
      </c>
      <c r="J1474" s="11" t="s">
        <v>33</v>
      </c>
    </row>
    <row r="1475" spans="1:10" x14ac:dyDescent="0.3">
      <c r="A1475" s="4" t="s">
        <v>5790</v>
      </c>
      <c r="B1475" s="10">
        <v>24094</v>
      </c>
      <c r="C1475">
        <v>24380</v>
      </c>
      <c r="E1475" s="4" t="s">
        <v>31</v>
      </c>
      <c r="F1475" s="4" t="s">
        <v>31</v>
      </c>
      <c r="H1475" s="80" t="s">
        <v>33</v>
      </c>
      <c r="I1475" s="11" t="s">
        <v>32</v>
      </c>
      <c r="J1475" s="11" t="s">
        <v>35</v>
      </c>
    </row>
    <row r="1476" spans="1:10" x14ac:dyDescent="0.3">
      <c r="A1476" s="4" t="s">
        <v>5791</v>
      </c>
      <c r="B1476" s="10">
        <v>24095</v>
      </c>
      <c r="C1476">
        <v>24800</v>
      </c>
      <c r="E1476" s="4" t="s">
        <v>31</v>
      </c>
      <c r="F1476" s="4" t="s">
        <v>31</v>
      </c>
      <c r="H1476" s="80" t="s">
        <v>33</v>
      </c>
      <c r="I1476" s="11" t="s">
        <v>33</v>
      </c>
      <c r="J1476" s="11" t="s">
        <v>33</v>
      </c>
    </row>
    <row r="1477" spans="1:10" x14ac:dyDescent="0.3">
      <c r="A1477" s="4" t="s">
        <v>5792</v>
      </c>
      <c r="B1477" s="10">
        <v>24096</v>
      </c>
      <c r="C1477">
        <v>24530</v>
      </c>
      <c r="E1477" s="4" t="s">
        <v>31</v>
      </c>
      <c r="F1477" s="4" t="s">
        <v>34</v>
      </c>
      <c r="H1477" s="80" t="s">
        <v>33</v>
      </c>
      <c r="I1477" s="11" t="s">
        <v>33</v>
      </c>
      <c r="J1477" s="11" t="s">
        <v>33</v>
      </c>
    </row>
    <row r="1478" spans="1:10" x14ac:dyDescent="0.3">
      <c r="A1478" s="4" t="s">
        <v>5793</v>
      </c>
      <c r="B1478" s="10">
        <v>24097</v>
      </c>
      <c r="C1478">
        <v>24320</v>
      </c>
      <c r="E1478" s="4" t="s">
        <v>31</v>
      </c>
      <c r="F1478" s="4" t="s">
        <v>31</v>
      </c>
      <c r="H1478" s="80" t="s">
        <v>33</v>
      </c>
      <c r="I1478" s="11" t="s">
        <v>33</v>
      </c>
      <c r="J1478" s="11" t="s">
        <v>33</v>
      </c>
    </row>
    <row r="1479" spans="1:10" x14ac:dyDescent="0.3">
      <c r="A1479" s="4" t="s">
        <v>5794</v>
      </c>
      <c r="B1479" s="10">
        <v>24098</v>
      </c>
      <c r="C1479">
        <v>24750</v>
      </c>
      <c r="E1479" s="4" t="s">
        <v>31</v>
      </c>
      <c r="F1479" s="4" t="s">
        <v>31</v>
      </c>
      <c r="H1479" s="80" t="s">
        <v>32</v>
      </c>
      <c r="I1479" s="11" t="s">
        <v>32</v>
      </c>
      <c r="J1479" s="11" t="s">
        <v>32</v>
      </c>
    </row>
    <row r="1480" spans="1:10" x14ac:dyDescent="0.3">
      <c r="A1480" s="4" t="s">
        <v>5795</v>
      </c>
      <c r="B1480" s="10">
        <v>24100</v>
      </c>
      <c r="C1480">
        <v>24360</v>
      </c>
      <c r="E1480" s="4" t="s">
        <v>31</v>
      </c>
      <c r="F1480" s="4" t="s">
        <v>31</v>
      </c>
      <c r="H1480" s="80" t="s">
        <v>33</v>
      </c>
      <c r="I1480" s="11" t="s">
        <v>33</v>
      </c>
      <c r="J1480" s="11" t="s">
        <v>33</v>
      </c>
    </row>
    <row r="1481" spans="1:10" x14ac:dyDescent="0.3">
      <c r="A1481" s="4" t="s">
        <v>5796</v>
      </c>
      <c r="B1481" s="10">
        <v>24101</v>
      </c>
      <c r="C1481">
        <v>24470</v>
      </c>
      <c r="E1481" s="4" t="s">
        <v>31</v>
      </c>
      <c r="F1481" s="4" t="s">
        <v>31</v>
      </c>
      <c r="H1481" s="80" t="s">
        <v>33</v>
      </c>
      <c r="I1481" s="11" t="s">
        <v>33</v>
      </c>
      <c r="J1481" s="11" t="s">
        <v>33</v>
      </c>
    </row>
    <row r="1482" spans="1:10" x14ac:dyDescent="0.3">
      <c r="A1482" s="4" t="s">
        <v>5797</v>
      </c>
      <c r="B1482" s="10">
        <v>24102</v>
      </c>
      <c r="C1482">
        <v>24650</v>
      </c>
      <c r="E1482" s="4" t="s">
        <v>34</v>
      </c>
      <c r="F1482" s="4" t="s">
        <v>31</v>
      </c>
      <c r="H1482" s="80" t="s">
        <v>32</v>
      </c>
      <c r="I1482" s="11" t="s">
        <v>32</v>
      </c>
      <c r="J1482" s="11" t="s">
        <v>32</v>
      </c>
    </row>
    <row r="1483" spans="1:10" x14ac:dyDescent="0.3">
      <c r="A1483" s="4" t="s">
        <v>5798</v>
      </c>
      <c r="B1483" s="10">
        <v>24104</v>
      </c>
      <c r="C1483">
        <v>24190</v>
      </c>
      <c r="E1483" s="4" t="s">
        <v>31</v>
      </c>
      <c r="F1483" s="4" t="s">
        <v>31</v>
      </c>
      <c r="H1483" s="80" t="s">
        <v>32</v>
      </c>
      <c r="I1483" s="11" t="s">
        <v>32</v>
      </c>
      <c r="J1483" s="11" t="s">
        <v>32</v>
      </c>
    </row>
    <row r="1484" spans="1:10" x14ac:dyDescent="0.3">
      <c r="A1484" s="4" t="s">
        <v>5799</v>
      </c>
      <c r="B1484" s="10">
        <v>24105</v>
      </c>
      <c r="C1484">
        <v>24320</v>
      </c>
      <c r="E1484" s="4" t="s">
        <v>31</v>
      </c>
      <c r="F1484" s="4" t="s">
        <v>31</v>
      </c>
      <c r="H1484" s="80" t="s">
        <v>33</v>
      </c>
      <c r="I1484" s="11" t="s">
        <v>33</v>
      </c>
      <c r="J1484" s="11" t="s">
        <v>33</v>
      </c>
    </row>
    <row r="1485" spans="1:10" x14ac:dyDescent="0.3">
      <c r="A1485" s="4" t="s">
        <v>5800</v>
      </c>
      <c r="B1485" s="10">
        <v>24106</v>
      </c>
      <c r="C1485">
        <v>24290</v>
      </c>
      <c r="E1485" s="4" t="s">
        <v>31</v>
      </c>
      <c r="F1485" s="4" t="s">
        <v>31</v>
      </c>
      <c r="H1485" s="80" t="s">
        <v>33</v>
      </c>
      <c r="I1485" s="11" t="s">
        <v>33</v>
      </c>
      <c r="J1485" s="11" t="s">
        <v>33</v>
      </c>
    </row>
    <row r="1486" spans="1:10" x14ac:dyDescent="0.3">
      <c r="A1486" s="4" t="s">
        <v>5801</v>
      </c>
      <c r="B1486" s="10">
        <v>24107</v>
      </c>
      <c r="C1486">
        <v>24530</v>
      </c>
      <c r="E1486" s="4" t="s">
        <v>31</v>
      </c>
      <c r="F1486" s="4" t="s">
        <v>31</v>
      </c>
      <c r="H1486" s="80" t="s">
        <v>33</v>
      </c>
      <c r="I1486" s="11" t="s">
        <v>33</v>
      </c>
      <c r="J1486" s="11" t="s">
        <v>33</v>
      </c>
    </row>
    <row r="1487" spans="1:10" x14ac:dyDescent="0.3">
      <c r="A1487" s="4" t="s">
        <v>5802</v>
      </c>
      <c r="B1487" s="10">
        <v>24108</v>
      </c>
      <c r="C1487">
        <v>24350</v>
      </c>
      <c r="E1487" s="4" t="s">
        <v>31</v>
      </c>
      <c r="F1487" s="4" t="s">
        <v>31</v>
      </c>
      <c r="H1487" s="80" t="s">
        <v>32</v>
      </c>
      <c r="I1487" s="11" t="s">
        <v>32</v>
      </c>
      <c r="J1487" s="11" t="s">
        <v>32</v>
      </c>
    </row>
    <row r="1488" spans="1:10" x14ac:dyDescent="0.3">
      <c r="A1488" s="4" t="s">
        <v>5803</v>
      </c>
      <c r="B1488" s="10">
        <v>24109</v>
      </c>
      <c r="C1488">
        <v>24320</v>
      </c>
      <c r="E1488" s="4" t="s">
        <v>31</v>
      </c>
      <c r="F1488" s="4" t="s">
        <v>31</v>
      </c>
      <c r="H1488" s="80" t="s">
        <v>33</v>
      </c>
      <c r="I1488" s="11" t="s">
        <v>33</v>
      </c>
      <c r="J1488" s="11" t="s">
        <v>33</v>
      </c>
    </row>
    <row r="1489" spans="1:10" x14ac:dyDescent="0.3">
      <c r="A1489" s="4" t="s">
        <v>5804</v>
      </c>
      <c r="B1489" s="10">
        <v>24110</v>
      </c>
      <c r="C1489">
        <v>24320</v>
      </c>
      <c r="E1489" s="4" t="s">
        <v>31</v>
      </c>
      <c r="F1489" s="4" t="s">
        <v>34</v>
      </c>
      <c r="H1489" s="80" t="s">
        <v>33</v>
      </c>
      <c r="I1489" s="11" t="s">
        <v>33</v>
      </c>
      <c r="J1489" s="11" t="s">
        <v>33</v>
      </c>
    </row>
    <row r="1490" spans="1:10" x14ac:dyDescent="0.3">
      <c r="A1490" s="4" t="s">
        <v>5805</v>
      </c>
      <c r="B1490" s="10">
        <v>24111</v>
      </c>
      <c r="C1490">
        <v>24300</v>
      </c>
      <c r="E1490" s="4" t="s">
        <v>31</v>
      </c>
      <c r="F1490" s="4" t="s">
        <v>31</v>
      </c>
      <c r="H1490" s="80" t="s">
        <v>33</v>
      </c>
      <c r="I1490" s="11" t="s">
        <v>33</v>
      </c>
      <c r="J1490" s="11" t="s">
        <v>33</v>
      </c>
    </row>
    <row r="1491" spans="1:10" x14ac:dyDescent="0.3">
      <c r="A1491" s="4" t="s">
        <v>5806</v>
      </c>
      <c r="B1491" s="10">
        <v>24113</v>
      </c>
      <c r="C1491">
        <v>24390</v>
      </c>
      <c r="E1491" s="4" t="s">
        <v>31</v>
      </c>
      <c r="F1491" s="4" t="s">
        <v>31</v>
      </c>
      <c r="H1491" s="80" t="s">
        <v>33</v>
      </c>
      <c r="I1491" s="11" t="s">
        <v>33</v>
      </c>
      <c r="J1491" s="11" t="s">
        <v>33</v>
      </c>
    </row>
    <row r="1492" spans="1:10" x14ac:dyDescent="0.3">
      <c r="A1492" s="4" t="s">
        <v>5807</v>
      </c>
      <c r="B1492" s="10">
        <v>24114</v>
      </c>
      <c r="C1492">
        <v>24600</v>
      </c>
      <c r="E1492" s="4" t="s">
        <v>31</v>
      </c>
      <c r="F1492" s="4" t="s">
        <v>31</v>
      </c>
      <c r="H1492" s="80" t="s">
        <v>33</v>
      </c>
      <c r="I1492" s="11" t="s">
        <v>33</v>
      </c>
      <c r="J1492" s="11" t="s">
        <v>33</v>
      </c>
    </row>
    <row r="1493" spans="1:10" x14ac:dyDescent="0.3">
      <c r="A1493" s="4" t="s">
        <v>5808</v>
      </c>
      <c r="B1493" s="10">
        <v>24115</v>
      </c>
      <c r="C1493">
        <v>24460</v>
      </c>
      <c r="E1493" s="4" t="s">
        <v>31</v>
      </c>
      <c r="F1493" s="4" t="s">
        <v>31</v>
      </c>
      <c r="H1493" s="80" t="s">
        <v>32</v>
      </c>
      <c r="I1493" s="11" t="s">
        <v>32</v>
      </c>
      <c r="J1493" s="11" t="s">
        <v>32</v>
      </c>
    </row>
    <row r="1494" spans="1:10" x14ac:dyDescent="0.3">
      <c r="A1494" s="4" t="s">
        <v>5809</v>
      </c>
      <c r="B1494" s="10">
        <v>24116</v>
      </c>
      <c r="C1494">
        <v>24120</v>
      </c>
      <c r="E1494" s="4" t="s">
        <v>31</v>
      </c>
      <c r="F1494" s="4" t="s">
        <v>31</v>
      </c>
      <c r="H1494" s="80" t="s">
        <v>32</v>
      </c>
      <c r="I1494" s="11" t="s">
        <v>33</v>
      </c>
      <c r="J1494" s="11" t="s">
        <v>33</v>
      </c>
    </row>
    <row r="1495" spans="1:10" x14ac:dyDescent="0.3">
      <c r="A1495" s="4" t="s">
        <v>5810</v>
      </c>
      <c r="B1495" s="10">
        <v>24117</v>
      </c>
      <c r="C1495">
        <v>24120</v>
      </c>
      <c r="E1495" s="4" t="s">
        <v>31</v>
      </c>
      <c r="F1495" s="4" t="s">
        <v>36</v>
      </c>
      <c r="H1495" s="80" t="s">
        <v>32</v>
      </c>
      <c r="I1495" s="11" t="s">
        <v>33</v>
      </c>
      <c r="J1495" s="11" t="s">
        <v>33</v>
      </c>
    </row>
    <row r="1496" spans="1:10" x14ac:dyDescent="0.3">
      <c r="A1496" s="4" t="s">
        <v>5811</v>
      </c>
      <c r="B1496" s="10">
        <v>24119</v>
      </c>
      <c r="C1496">
        <v>24320</v>
      </c>
      <c r="E1496" s="4" t="s">
        <v>31</v>
      </c>
      <c r="F1496" s="4" t="s">
        <v>31</v>
      </c>
      <c r="H1496" s="80" t="s">
        <v>33</v>
      </c>
      <c r="I1496" s="11" t="s">
        <v>33</v>
      </c>
      <c r="J1496" s="11" t="s">
        <v>33</v>
      </c>
    </row>
    <row r="1497" spans="1:10" x14ac:dyDescent="0.3">
      <c r="A1497" s="4" t="s">
        <v>5812</v>
      </c>
      <c r="B1497" s="10">
        <v>24120</v>
      </c>
      <c r="C1497">
        <v>24390</v>
      </c>
      <c r="E1497" s="4" t="s">
        <v>31</v>
      </c>
      <c r="F1497" s="4" t="s">
        <v>31</v>
      </c>
      <c r="H1497" s="80" t="s">
        <v>33</v>
      </c>
      <c r="I1497" s="11" t="s">
        <v>33</v>
      </c>
      <c r="J1497" s="11" t="s">
        <v>33</v>
      </c>
    </row>
    <row r="1498" spans="1:10" x14ac:dyDescent="0.3">
      <c r="A1498" s="4" t="s">
        <v>5813</v>
      </c>
      <c r="B1498" s="10">
        <v>24121</v>
      </c>
      <c r="C1498">
        <v>24640</v>
      </c>
      <c r="E1498" s="4" t="s">
        <v>31</v>
      </c>
      <c r="F1498" s="4" t="s">
        <v>31</v>
      </c>
      <c r="H1498" s="80" t="s">
        <v>33</v>
      </c>
      <c r="I1498" s="11" t="s">
        <v>33</v>
      </c>
      <c r="J1498" s="11" t="s">
        <v>33</v>
      </c>
    </row>
    <row r="1499" spans="1:10" x14ac:dyDescent="0.3">
      <c r="A1499" s="4" t="s">
        <v>5814</v>
      </c>
      <c r="B1499" s="10">
        <v>24122</v>
      </c>
      <c r="C1499">
        <v>24170</v>
      </c>
      <c r="E1499" s="4" t="s">
        <v>31</v>
      </c>
      <c r="F1499" s="4" t="s">
        <v>31</v>
      </c>
      <c r="H1499" s="80" t="s">
        <v>33</v>
      </c>
      <c r="I1499" s="11" t="s">
        <v>33</v>
      </c>
      <c r="J1499" s="11" t="s">
        <v>33</v>
      </c>
    </row>
    <row r="1500" spans="1:10" x14ac:dyDescent="0.3">
      <c r="A1500" s="4" t="s">
        <v>5815</v>
      </c>
      <c r="B1500" s="10">
        <v>24123</v>
      </c>
      <c r="C1500">
        <v>24140</v>
      </c>
      <c r="E1500" s="4" t="s">
        <v>31</v>
      </c>
      <c r="F1500" s="4" t="s">
        <v>31</v>
      </c>
      <c r="H1500" s="80" t="s">
        <v>33</v>
      </c>
      <c r="I1500" s="11" t="s">
        <v>33</v>
      </c>
      <c r="J1500" s="11" t="s">
        <v>33</v>
      </c>
    </row>
    <row r="1501" spans="1:10" x14ac:dyDescent="0.3">
      <c r="A1501" s="4" t="s">
        <v>5816</v>
      </c>
      <c r="B1501" s="10">
        <v>24124</v>
      </c>
      <c r="C1501">
        <v>24160</v>
      </c>
      <c r="E1501" s="4" t="s">
        <v>31</v>
      </c>
      <c r="F1501" s="4" t="s">
        <v>34</v>
      </c>
      <c r="H1501" s="80" t="s">
        <v>33</v>
      </c>
      <c r="I1501" s="11" t="s">
        <v>33</v>
      </c>
      <c r="J1501" s="11" t="s">
        <v>33</v>
      </c>
    </row>
    <row r="1502" spans="1:10" x14ac:dyDescent="0.3">
      <c r="A1502" s="4" t="s">
        <v>5817</v>
      </c>
      <c r="B1502" s="10">
        <v>24126</v>
      </c>
      <c r="C1502">
        <v>24560</v>
      </c>
      <c r="E1502" s="4" t="s">
        <v>31</v>
      </c>
      <c r="F1502" s="4" t="s">
        <v>31</v>
      </c>
      <c r="H1502" s="80" t="s">
        <v>33</v>
      </c>
      <c r="I1502" s="11" t="s">
        <v>32</v>
      </c>
      <c r="J1502" s="11" t="s">
        <v>35</v>
      </c>
    </row>
    <row r="1503" spans="1:10" x14ac:dyDescent="0.3">
      <c r="A1503" s="4" t="s">
        <v>5818</v>
      </c>
      <c r="B1503" s="10">
        <v>24127</v>
      </c>
      <c r="C1503">
        <v>24120</v>
      </c>
      <c r="E1503" s="4" t="s">
        <v>31</v>
      </c>
      <c r="F1503" s="4" t="s">
        <v>31</v>
      </c>
      <c r="H1503" s="80" t="s">
        <v>32</v>
      </c>
      <c r="I1503" s="11" t="s">
        <v>33</v>
      </c>
      <c r="J1503" s="11" t="s">
        <v>33</v>
      </c>
    </row>
    <row r="1504" spans="1:10" x14ac:dyDescent="0.3">
      <c r="A1504" s="4" t="s">
        <v>5819</v>
      </c>
      <c r="B1504" s="10">
        <v>24128</v>
      </c>
      <c r="C1504">
        <v>24600</v>
      </c>
      <c r="E1504" s="4" t="s">
        <v>31</v>
      </c>
      <c r="F1504" s="4" t="s">
        <v>31</v>
      </c>
      <c r="H1504" s="80" t="s">
        <v>33</v>
      </c>
      <c r="I1504" s="11" t="s">
        <v>33</v>
      </c>
      <c r="J1504" s="11" t="s">
        <v>33</v>
      </c>
    </row>
    <row r="1505" spans="1:10" x14ac:dyDescent="0.3">
      <c r="A1505" s="4" t="s">
        <v>5820</v>
      </c>
      <c r="B1505" s="10">
        <v>24129</v>
      </c>
      <c r="C1505">
        <v>24530</v>
      </c>
      <c r="E1505" s="4" t="s">
        <v>31</v>
      </c>
      <c r="F1505" s="4" t="s">
        <v>34</v>
      </c>
      <c r="H1505" s="80" t="s">
        <v>33</v>
      </c>
      <c r="I1505" s="11" t="s">
        <v>33</v>
      </c>
      <c r="J1505" s="11" t="s">
        <v>33</v>
      </c>
    </row>
    <row r="1506" spans="1:10" x14ac:dyDescent="0.3">
      <c r="A1506" s="4" t="s">
        <v>5821</v>
      </c>
      <c r="B1506" s="10">
        <v>24130</v>
      </c>
      <c r="C1506">
        <v>24570</v>
      </c>
      <c r="E1506" s="4" t="s">
        <v>34</v>
      </c>
      <c r="F1506" s="4" t="s">
        <v>34</v>
      </c>
      <c r="H1506" s="80" t="s">
        <v>32</v>
      </c>
      <c r="I1506" s="11" t="s">
        <v>33</v>
      </c>
      <c r="J1506" s="11" t="s">
        <v>33</v>
      </c>
    </row>
    <row r="1507" spans="1:10" x14ac:dyDescent="0.3">
      <c r="A1507" s="4" t="s">
        <v>5822</v>
      </c>
      <c r="B1507" s="10">
        <v>24131</v>
      </c>
      <c r="C1507">
        <v>24300</v>
      </c>
      <c r="E1507" s="4" t="s">
        <v>31</v>
      </c>
      <c r="F1507" s="4" t="s">
        <v>31</v>
      </c>
      <c r="H1507" s="80" t="s">
        <v>33</v>
      </c>
      <c r="I1507" s="11" t="s">
        <v>33</v>
      </c>
      <c r="J1507" s="11" t="s">
        <v>33</v>
      </c>
    </row>
    <row r="1508" spans="1:10" x14ac:dyDescent="0.3">
      <c r="A1508" s="4" t="s">
        <v>5823</v>
      </c>
      <c r="B1508" s="10">
        <v>24132</v>
      </c>
      <c r="C1508">
        <v>24560</v>
      </c>
      <c r="E1508" s="4" t="s">
        <v>31</v>
      </c>
      <c r="F1508" s="4" t="s">
        <v>31</v>
      </c>
      <c r="H1508" s="80" t="s">
        <v>33</v>
      </c>
      <c r="I1508" s="11" t="s">
        <v>33</v>
      </c>
      <c r="J1508" s="11" t="s">
        <v>33</v>
      </c>
    </row>
    <row r="1509" spans="1:10" x14ac:dyDescent="0.3">
      <c r="A1509" s="4" t="s">
        <v>5824</v>
      </c>
      <c r="B1509" s="10">
        <v>24133</v>
      </c>
      <c r="C1509">
        <v>24450</v>
      </c>
      <c r="E1509" s="4" t="s">
        <v>31</v>
      </c>
      <c r="F1509" s="4" t="s">
        <v>31</v>
      </c>
      <c r="H1509" s="80" t="s">
        <v>33</v>
      </c>
      <c r="I1509" s="11" t="s">
        <v>33</v>
      </c>
      <c r="J1509" s="11" t="s">
        <v>33</v>
      </c>
    </row>
    <row r="1510" spans="1:10" x14ac:dyDescent="0.3">
      <c r="A1510" s="4" t="s">
        <v>5825</v>
      </c>
      <c r="B1510" s="10">
        <v>24134</v>
      </c>
      <c r="C1510">
        <v>24800</v>
      </c>
      <c r="E1510" s="4" t="s">
        <v>31</v>
      </c>
      <c r="F1510" s="4" t="s">
        <v>31</v>
      </c>
      <c r="H1510" s="80" t="s">
        <v>33</v>
      </c>
      <c r="I1510" s="11" t="s">
        <v>33</v>
      </c>
      <c r="J1510" s="11" t="s">
        <v>33</v>
      </c>
    </row>
    <row r="1511" spans="1:10" x14ac:dyDescent="0.3">
      <c r="A1511" s="4" t="s">
        <v>5826</v>
      </c>
      <c r="B1511" s="10">
        <v>24135</v>
      </c>
      <c r="C1511">
        <v>24750</v>
      </c>
      <c r="E1511" s="4" t="s">
        <v>31</v>
      </c>
      <c r="F1511" s="4" t="s">
        <v>31</v>
      </c>
      <c r="H1511" s="80" t="s">
        <v>32</v>
      </c>
      <c r="I1511" s="11" t="s">
        <v>32</v>
      </c>
      <c r="J1511" s="11" t="s">
        <v>32</v>
      </c>
    </row>
    <row r="1512" spans="1:10" x14ac:dyDescent="0.3">
      <c r="A1512" s="4" t="s">
        <v>5827</v>
      </c>
      <c r="B1512" s="10">
        <v>24136</v>
      </c>
      <c r="C1512">
        <v>24390</v>
      </c>
      <c r="E1512" s="4" t="s">
        <v>31</v>
      </c>
      <c r="F1512" s="4" t="s">
        <v>31</v>
      </c>
      <c r="H1512" s="80" t="s">
        <v>33</v>
      </c>
      <c r="I1512" s="11" t="s">
        <v>33</v>
      </c>
      <c r="J1512" s="11" t="s">
        <v>33</v>
      </c>
    </row>
    <row r="1513" spans="1:10" x14ac:dyDescent="0.3">
      <c r="A1513" s="4" t="s">
        <v>5828</v>
      </c>
      <c r="B1513" s="10">
        <v>24137</v>
      </c>
      <c r="C1513">
        <v>24420</v>
      </c>
      <c r="E1513" s="4" t="s">
        <v>31</v>
      </c>
      <c r="F1513" s="4" t="s">
        <v>31</v>
      </c>
      <c r="H1513" s="80" t="s">
        <v>33</v>
      </c>
      <c r="I1513" s="11" t="s">
        <v>33</v>
      </c>
      <c r="J1513" s="11" t="s">
        <v>33</v>
      </c>
    </row>
    <row r="1514" spans="1:10" x14ac:dyDescent="0.3">
      <c r="A1514" s="4" t="s">
        <v>5829</v>
      </c>
      <c r="B1514" s="10">
        <v>24138</v>
      </c>
      <c r="C1514">
        <v>24660</v>
      </c>
      <c r="E1514" s="4" t="s">
        <v>34</v>
      </c>
      <c r="F1514" s="4" t="s">
        <v>34</v>
      </c>
      <c r="H1514" s="80" t="s">
        <v>32</v>
      </c>
      <c r="I1514" s="11" t="s">
        <v>32</v>
      </c>
      <c r="J1514" s="11" t="s">
        <v>32</v>
      </c>
    </row>
    <row r="1515" spans="1:10" x14ac:dyDescent="0.3">
      <c r="A1515" s="4" t="s">
        <v>5830</v>
      </c>
      <c r="B1515" s="10">
        <v>24139</v>
      </c>
      <c r="C1515">
        <v>24430</v>
      </c>
      <c r="E1515" s="4" t="s">
        <v>31</v>
      </c>
      <c r="F1515" s="4" t="s">
        <v>31</v>
      </c>
      <c r="H1515" s="80" t="s">
        <v>32</v>
      </c>
      <c r="I1515" s="11" t="s">
        <v>32</v>
      </c>
      <c r="J1515" s="11" t="s">
        <v>32</v>
      </c>
    </row>
    <row r="1516" spans="1:10" x14ac:dyDescent="0.3">
      <c r="A1516" s="4" t="s">
        <v>5831</v>
      </c>
      <c r="B1516" s="10">
        <v>24140</v>
      </c>
      <c r="C1516">
        <v>24520</v>
      </c>
      <c r="E1516" s="4" t="s">
        <v>31</v>
      </c>
      <c r="F1516" s="4" t="s">
        <v>31</v>
      </c>
      <c r="H1516" s="80" t="s">
        <v>32</v>
      </c>
      <c r="I1516" s="11" t="s">
        <v>32</v>
      </c>
      <c r="J1516" s="11" t="s">
        <v>32</v>
      </c>
    </row>
    <row r="1517" spans="1:10" x14ac:dyDescent="0.3">
      <c r="A1517" s="4" t="s">
        <v>5832</v>
      </c>
      <c r="B1517" s="10">
        <v>24141</v>
      </c>
      <c r="C1517">
        <v>24320</v>
      </c>
      <c r="E1517" s="4" t="s">
        <v>31</v>
      </c>
      <c r="F1517" s="4" t="s">
        <v>31</v>
      </c>
      <c r="H1517" s="80" t="s">
        <v>33</v>
      </c>
      <c r="I1517" s="11" t="s">
        <v>33</v>
      </c>
      <c r="J1517" s="11" t="s">
        <v>33</v>
      </c>
    </row>
    <row r="1518" spans="1:10" x14ac:dyDescent="0.3">
      <c r="A1518" s="4" t="s">
        <v>5833</v>
      </c>
      <c r="B1518" s="10">
        <v>24142</v>
      </c>
      <c r="C1518">
        <v>24220</v>
      </c>
      <c r="E1518" s="4" t="s">
        <v>31</v>
      </c>
      <c r="F1518" s="4" t="s">
        <v>31</v>
      </c>
      <c r="H1518" s="80" t="s">
        <v>32</v>
      </c>
      <c r="I1518" s="11" t="s">
        <v>33</v>
      </c>
      <c r="J1518" s="11" t="s">
        <v>33</v>
      </c>
    </row>
    <row r="1519" spans="1:10" x14ac:dyDescent="0.3">
      <c r="A1519" s="4" t="s">
        <v>5834</v>
      </c>
      <c r="B1519" s="10">
        <v>24143</v>
      </c>
      <c r="C1519">
        <v>24150</v>
      </c>
      <c r="E1519" s="4" t="s">
        <v>31</v>
      </c>
      <c r="F1519" s="4" t="s">
        <v>31</v>
      </c>
      <c r="H1519" s="80" t="s">
        <v>33</v>
      </c>
      <c r="I1519" s="11" t="s">
        <v>33</v>
      </c>
      <c r="J1519" s="11" t="s">
        <v>33</v>
      </c>
    </row>
    <row r="1520" spans="1:10" x14ac:dyDescent="0.3">
      <c r="A1520" s="4" t="s">
        <v>5835</v>
      </c>
      <c r="B1520" s="10">
        <v>24144</v>
      </c>
      <c r="C1520">
        <v>24350</v>
      </c>
      <c r="E1520" s="4" t="s">
        <v>31</v>
      </c>
      <c r="F1520" s="4" t="s">
        <v>31</v>
      </c>
      <c r="H1520" s="80" t="s">
        <v>33</v>
      </c>
      <c r="I1520" s="11" t="s">
        <v>33</v>
      </c>
      <c r="J1520" s="11" t="s">
        <v>33</v>
      </c>
    </row>
    <row r="1521" spans="1:10" x14ac:dyDescent="0.3">
      <c r="A1521" s="4" t="s">
        <v>5836</v>
      </c>
      <c r="B1521" s="10">
        <v>24145</v>
      </c>
      <c r="C1521">
        <v>24100</v>
      </c>
      <c r="E1521" s="4" t="s">
        <v>34</v>
      </c>
      <c r="F1521" s="4" t="s">
        <v>34</v>
      </c>
      <c r="H1521" s="80" t="s">
        <v>32</v>
      </c>
      <c r="I1521" s="11" t="s">
        <v>32</v>
      </c>
      <c r="J1521" s="11" t="s">
        <v>32</v>
      </c>
    </row>
    <row r="1522" spans="1:10" x14ac:dyDescent="0.3">
      <c r="A1522" s="4" t="s">
        <v>5837</v>
      </c>
      <c r="B1522" s="10">
        <v>24146</v>
      </c>
      <c r="C1522">
        <v>24380</v>
      </c>
      <c r="E1522" s="4" t="s">
        <v>31</v>
      </c>
      <c r="F1522" s="4" t="s">
        <v>31</v>
      </c>
      <c r="H1522" s="80" t="s">
        <v>33</v>
      </c>
      <c r="I1522" s="11" t="s">
        <v>32</v>
      </c>
      <c r="J1522" s="11" t="s">
        <v>35</v>
      </c>
    </row>
    <row r="1523" spans="1:10" x14ac:dyDescent="0.3">
      <c r="A1523" s="4" t="s">
        <v>5838</v>
      </c>
      <c r="B1523" s="10">
        <v>24147</v>
      </c>
      <c r="C1523">
        <v>24640</v>
      </c>
      <c r="E1523" s="4" t="s">
        <v>31</v>
      </c>
      <c r="F1523" s="4" t="s">
        <v>31</v>
      </c>
      <c r="H1523" s="80" t="s">
        <v>33</v>
      </c>
      <c r="I1523" s="11" t="s">
        <v>33</v>
      </c>
      <c r="J1523" s="11" t="s">
        <v>33</v>
      </c>
    </row>
    <row r="1524" spans="1:10" x14ac:dyDescent="0.3">
      <c r="A1524" s="4" t="s">
        <v>5839</v>
      </c>
      <c r="B1524" s="10">
        <v>24148</v>
      </c>
      <c r="C1524">
        <v>24240</v>
      </c>
      <c r="E1524" s="4" t="s">
        <v>31</v>
      </c>
      <c r="F1524" s="4" t="s">
        <v>31</v>
      </c>
      <c r="H1524" s="80" t="s">
        <v>32</v>
      </c>
      <c r="I1524" s="11" t="s">
        <v>32</v>
      </c>
      <c r="J1524" s="11" t="s">
        <v>32</v>
      </c>
    </row>
    <row r="1525" spans="1:10" x14ac:dyDescent="0.3">
      <c r="A1525" s="4" t="s">
        <v>5840</v>
      </c>
      <c r="B1525" s="10">
        <v>24150</v>
      </c>
      <c r="C1525">
        <v>24250</v>
      </c>
      <c r="E1525" s="4" t="s">
        <v>31</v>
      </c>
      <c r="F1525" s="4" t="s">
        <v>31</v>
      </c>
      <c r="H1525" s="80" t="s">
        <v>33</v>
      </c>
      <c r="I1525" s="11" t="s">
        <v>33</v>
      </c>
      <c r="J1525" s="11" t="s">
        <v>33</v>
      </c>
    </row>
    <row r="1526" spans="1:10" x14ac:dyDescent="0.3">
      <c r="A1526" s="4" t="s">
        <v>5841</v>
      </c>
      <c r="B1526" s="10">
        <v>24151</v>
      </c>
      <c r="C1526">
        <v>24170</v>
      </c>
      <c r="E1526" s="4" t="s">
        <v>31</v>
      </c>
      <c r="F1526" s="4" t="s">
        <v>31</v>
      </c>
      <c r="H1526" s="80" t="s">
        <v>33</v>
      </c>
      <c r="I1526" s="11" t="s">
        <v>33</v>
      </c>
      <c r="J1526" s="11" t="s">
        <v>33</v>
      </c>
    </row>
    <row r="1527" spans="1:10" x14ac:dyDescent="0.3">
      <c r="A1527" s="4" t="s">
        <v>5842</v>
      </c>
      <c r="B1527" s="10">
        <v>24152</v>
      </c>
      <c r="C1527">
        <v>24250</v>
      </c>
      <c r="E1527" s="4" t="s">
        <v>31</v>
      </c>
      <c r="F1527" s="4" t="s">
        <v>31</v>
      </c>
      <c r="H1527" s="80" t="s">
        <v>33</v>
      </c>
      <c r="I1527" s="11" t="s">
        <v>33</v>
      </c>
      <c r="J1527" s="11" t="s">
        <v>33</v>
      </c>
    </row>
    <row r="1528" spans="1:10" x14ac:dyDescent="0.3">
      <c r="A1528" s="4" t="s">
        <v>5843</v>
      </c>
      <c r="B1528" s="10">
        <v>24153</v>
      </c>
      <c r="C1528">
        <v>24120</v>
      </c>
      <c r="E1528" s="4" t="s">
        <v>31</v>
      </c>
      <c r="F1528" s="4" t="s">
        <v>31</v>
      </c>
      <c r="H1528" s="80" t="s">
        <v>32</v>
      </c>
      <c r="I1528" s="11" t="s">
        <v>33</v>
      </c>
      <c r="J1528" s="11" t="s">
        <v>33</v>
      </c>
    </row>
    <row r="1529" spans="1:10" x14ac:dyDescent="0.3">
      <c r="A1529" s="4" t="s">
        <v>5844</v>
      </c>
      <c r="B1529" s="10">
        <v>24154</v>
      </c>
      <c r="C1529">
        <v>24350</v>
      </c>
      <c r="E1529" s="4" t="s">
        <v>31</v>
      </c>
      <c r="F1529" s="4" t="s">
        <v>31</v>
      </c>
      <c r="H1529" s="80" t="s">
        <v>33</v>
      </c>
      <c r="I1529" s="11" t="s">
        <v>33</v>
      </c>
      <c r="J1529" s="11" t="s">
        <v>33</v>
      </c>
    </row>
    <row r="1530" spans="1:10" x14ac:dyDescent="0.3">
      <c r="A1530" s="4" t="s">
        <v>5845</v>
      </c>
      <c r="B1530" s="10">
        <v>24155</v>
      </c>
      <c r="C1530">
        <v>24140</v>
      </c>
      <c r="E1530" s="4" t="s">
        <v>31</v>
      </c>
      <c r="F1530" s="4" t="s">
        <v>31</v>
      </c>
      <c r="H1530" s="80" t="s">
        <v>33</v>
      </c>
      <c r="I1530" s="11" t="s">
        <v>33</v>
      </c>
      <c r="J1530" s="11" t="s">
        <v>33</v>
      </c>
    </row>
    <row r="1531" spans="1:10" x14ac:dyDescent="0.3">
      <c r="A1531" s="4" t="s">
        <v>5846</v>
      </c>
      <c r="B1531" s="10">
        <v>24156</v>
      </c>
      <c r="C1531">
        <v>24330</v>
      </c>
      <c r="E1531" s="4" t="s">
        <v>31</v>
      </c>
      <c r="F1531" s="4" t="s">
        <v>31</v>
      </c>
      <c r="H1531" s="80" t="s">
        <v>32</v>
      </c>
      <c r="I1531" s="11" t="s">
        <v>32</v>
      </c>
      <c r="J1531" s="11" t="s">
        <v>32</v>
      </c>
    </row>
    <row r="1532" spans="1:10" x14ac:dyDescent="0.3">
      <c r="A1532" s="4" t="s">
        <v>5847</v>
      </c>
      <c r="B1532" s="10">
        <v>24157</v>
      </c>
      <c r="C1532">
        <v>24190</v>
      </c>
      <c r="E1532" s="4" t="s">
        <v>31</v>
      </c>
      <c r="F1532" s="4" t="s">
        <v>31</v>
      </c>
      <c r="H1532" s="80" t="s">
        <v>32</v>
      </c>
      <c r="I1532" s="11" t="s">
        <v>32</v>
      </c>
      <c r="J1532" s="11" t="s">
        <v>32</v>
      </c>
    </row>
    <row r="1533" spans="1:10" x14ac:dyDescent="0.3">
      <c r="A1533" s="4" t="s">
        <v>5848</v>
      </c>
      <c r="B1533" s="10">
        <v>24158</v>
      </c>
      <c r="C1533">
        <v>24270</v>
      </c>
      <c r="E1533" s="4" t="s">
        <v>31</v>
      </c>
      <c r="F1533" s="4" t="s">
        <v>31</v>
      </c>
      <c r="H1533" s="80" t="s">
        <v>33</v>
      </c>
      <c r="I1533" s="11" t="s">
        <v>33</v>
      </c>
      <c r="J1533" s="11" t="s">
        <v>33</v>
      </c>
    </row>
    <row r="1534" spans="1:10" x14ac:dyDescent="0.3">
      <c r="A1534" s="4" t="s">
        <v>5849</v>
      </c>
      <c r="B1534" s="10">
        <v>24159</v>
      </c>
      <c r="C1534">
        <v>24410</v>
      </c>
      <c r="E1534" s="4" t="s">
        <v>31</v>
      </c>
      <c r="F1534" s="4" t="s">
        <v>31</v>
      </c>
      <c r="H1534" s="80" t="s">
        <v>32</v>
      </c>
      <c r="I1534" s="11" t="s">
        <v>33</v>
      </c>
      <c r="J1534" s="11" t="s">
        <v>33</v>
      </c>
    </row>
    <row r="1535" spans="1:10" x14ac:dyDescent="0.3">
      <c r="A1535" s="4" t="s">
        <v>5850</v>
      </c>
      <c r="B1535" s="10">
        <v>24160</v>
      </c>
      <c r="C1535">
        <v>24380</v>
      </c>
      <c r="E1535" s="4" t="s">
        <v>31</v>
      </c>
      <c r="F1535" s="4" t="s">
        <v>31</v>
      </c>
      <c r="H1535" s="80" t="s">
        <v>33</v>
      </c>
      <c r="I1535" s="11" t="s">
        <v>32</v>
      </c>
      <c r="J1535" s="11" t="s">
        <v>35</v>
      </c>
    </row>
    <row r="1536" spans="1:10" x14ac:dyDescent="0.3">
      <c r="A1536" s="4" t="s">
        <v>5851</v>
      </c>
      <c r="B1536" s="10">
        <v>24161</v>
      </c>
      <c r="C1536">
        <v>24400</v>
      </c>
      <c r="E1536" s="4" t="s">
        <v>31</v>
      </c>
      <c r="F1536" s="4" t="s">
        <v>31</v>
      </c>
      <c r="H1536" s="80" t="s">
        <v>33</v>
      </c>
      <c r="I1536" s="11" t="s">
        <v>33</v>
      </c>
      <c r="J1536" s="11" t="s">
        <v>33</v>
      </c>
    </row>
    <row r="1537" spans="1:10" x14ac:dyDescent="0.3">
      <c r="A1537" s="4" t="s">
        <v>5852</v>
      </c>
      <c r="B1537" s="10">
        <v>24162</v>
      </c>
      <c r="C1537">
        <v>24420</v>
      </c>
      <c r="E1537" s="4" t="s">
        <v>31</v>
      </c>
      <c r="F1537" s="4" t="s">
        <v>31</v>
      </c>
      <c r="H1537" s="80" t="s">
        <v>32</v>
      </c>
      <c r="I1537" s="11" t="s">
        <v>32</v>
      </c>
      <c r="J1537" s="11" t="s">
        <v>32</v>
      </c>
    </row>
    <row r="1538" spans="1:10" x14ac:dyDescent="0.3">
      <c r="A1538" s="4" t="s">
        <v>5853</v>
      </c>
      <c r="B1538" s="10">
        <v>24163</v>
      </c>
      <c r="C1538">
        <v>24360</v>
      </c>
      <c r="E1538" s="4" t="s">
        <v>31</v>
      </c>
      <c r="F1538" s="4" t="s">
        <v>31</v>
      </c>
      <c r="H1538" s="80" t="s">
        <v>33</v>
      </c>
      <c r="I1538" s="11" t="s">
        <v>33</v>
      </c>
      <c r="J1538" s="11" t="s">
        <v>33</v>
      </c>
    </row>
    <row r="1539" spans="1:10" x14ac:dyDescent="0.3">
      <c r="A1539" s="4" t="s">
        <v>5854</v>
      </c>
      <c r="B1539" s="10">
        <v>24164</v>
      </c>
      <c r="C1539">
        <v>24160</v>
      </c>
      <c r="E1539" s="4" t="s">
        <v>31</v>
      </c>
      <c r="F1539" s="4" t="s">
        <v>31</v>
      </c>
      <c r="H1539" s="80" t="s">
        <v>33</v>
      </c>
      <c r="I1539" s="11" t="s">
        <v>33</v>
      </c>
      <c r="J1539" s="11" t="s">
        <v>33</v>
      </c>
    </row>
    <row r="1540" spans="1:10" x14ac:dyDescent="0.3">
      <c r="A1540" s="4" t="s">
        <v>5855</v>
      </c>
      <c r="B1540" s="10">
        <v>24165</v>
      </c>
      <c r="C1540">
        <v>24700</v>
      </c>
      <c r="E1540" s="4" t="s">
        <v>31</v>
      </c>
      <c r="F1540" s="4" t="s">
        <v>34</v>
      </c>
      <c r="H1540" s="80" t="s">
        <v>32</v>
      </c>
      <c r="I1540" s="11" t="s">
        <v>33</v>
      </c>
      <c r="J1540" s="11" t="s">
        <v>33</v>
      </c>
    </row>
    <row r="1541" spans="1:10" x14ac:dyDescent="0.3">
      <c r="A1541" s="4" t="s">
        <v>5856</v>
      </c>
      <c r="B1541" s="10">
        <v>24167</v>
      </c>
      <c r="C1541">
        <v>24500</v>
      </c>
      <c r="E1541" s="4" t="s">
        <v>31</v>
      </c>
      <c r="F1541" s="4" t="s">
        <v>31</v>
      </c>
      <c r="H1541" s="80" t="s">
        <v>33</v>
      </c>
      <c r="I1541" s="11" t="s">
        <v>33</v>
      </c>
      <c r="J1541" s="11" t="s">
        <v>33</v>
      </c>
    </row>
    <row r="1542" spans="1:10" x14ac:dyDescent="0.3">
      <c r="A1542" s="4" t="s">
        <v>5857</v>
      </c>
      <c r="B1542" s="10">
        <v>24168</v>
      </c>
      <c r="C1542">
        <v>24560</v>
      </c>
      <c r="E1542" s="4" t="s">
        <v>31</v>
      </c>
      <c r="F1542" s="4" t="s">
        <v>31</v>
      </c>
      <c r="H1542" s="80" t="s">
        <v>33</v>
      </c>
      <c r="I1542" s="11" t="s">
        <v>33</v>
      </c>
      <c r="J1542" s="11" t="s">
        <v>33</v>
      </c>
    </row>
    <row r="1543" spans="1:10" x14ac:dyDescent="0.3">
      <c r="A1543" s="4" t="s">
        <v>5858</v>
      </c>
      <c r="B1543" s="10">
        <v>24170</v>
      </c>
      <c r="C1543">
        <v>24460</v>
      </c>
      <c r="E1543" s="4" t="s">
        <v>31</v>
      </c>
      <c r="F1543" s="4" t="s">
        <v>31</v>
      </c>
      <c r="H1543" s="80" t="s">
        <v>33</v>
      </c>
      <c r="I1543" s="11" t="s">
        <v>33</v>
      </c>
      <c r="J1543" s="11" t="s">
        <v>33</v>
      </c>
    </row>
    <row r="1544" spans="1:10" x14ac:dyDescent="0.3">
      <c r="A1544" s="4" t="s">
        <v>5859</v>
      </c>
      <c r="B1544" s="10">
        <v>24171</v>
      </c>
      <c r="C1544">
        <v>24800</v>
      </c>
      <c r="E1544" s="4" t="s">
        <v>34</v>
      </c>
      <c r="F1544" s="4" t="s">
        <v>34</v>
      </c>
      <c r="H1544" s="80" t="s">
        <v>33</v>
      </c>
      <c r="I1544" s="11" t="s">
        <v>33</v>
      </c>
      <c r="J1544" s="11" t="s">
        <v>33</v>
      </c>
    </row>
    <row r="1545" spans="1:10" x14ac:dyDescent="0.3">
      <c r="A1545" s="4" t="s">
        <v>5860</v>
      </c>
      <c r="B1545" s="10">
        <v>24172</v>
      </c>
      <c r="C1545">
        <v>24620</v>
      </c>
      <c r="E1545" s="4" t="s">
        <v>31</v>
      </c>
      <c r="F1545" s="4" t="s">
        <v>31</v>
      </c>
      <c r="H1545" s="80" t="s">
        <v>33</v>
      </c>
      <c r="I1545" s="11" t="s">
        <v>33</v>
      </c>
      <c r="J1545" s="11" t="s">
        <v>33</v>
      </c>
    </row>
    <row r="1546" spans="1:10" x14ac:dyDescent="0.3">
      <c r="A1546" s="4" t="s">
        <v>5861</v>
      </c>
      <c r="B1546" s="10">
        <v>24174</v>
      </c>
      <c r="C1546">
        <v>24290</v>
      </c>
      <c r="E1546" s="4" t="s">
        <v>31</v>
      </c>
      <c r="F1546" s="4" t="s">
        <v>31</v>
      </c>
      <c r="H1546" s="80" t="s">
        <v>33</v>
      </c>
      <c r="I1546" s="11" t="s">
        <v>33</v>
      </c>
      <c r="J1546" s="11" t="s">
        <v>33</v>
      </c>
    </row>
    <row r="1547" spans="1:10" x14ac:dyDescent="0.3">
      <c r="A1547" s="4" t="s">
        <v>5862</v>
      </c>
      <c r="B1547" s="10">
        <v>24175</v>
      </c>
      <c r="C1547">
        <v>24290</v>
      </c>
      <c r="E1547" s="4" t="s">
        <v>34</v>
      </c>
      <c r="F1547" s="4" t="s">
        <v>31</v>
      </c>
      <c r="H1547" s="80" t="s">
        <v>33</v>
      </c>
      <c r="I1547" s="11" t="s">
        <v>33</v>
      </c>
      <c r="J1547" s="11" t="s">
        <v>33</v>
      </c>
    </row>
    <row r="1548" spans="1:10" x14ac:dyDescent="0.3">
      <c r="A1548" s="4" t="s">
        <v>5863</v>
      </c>
      <c r="B1548" s="10">
        <v>24176</v>
      </c>
      <c r="C1548">
        <v>24560</v>
      </c>
      <c r="E1548" s="4" t="s">
        <v>31</v>
      </c>
      <c r="F1548" s="4" t="s">
        <v>31</v>
      </c>
      <c r="H1548" s="80" t="s">
        <v>33</v>
      </c>
      <c r="I1548" s="11" t="s">
        <v>33</v>
      </c>
      <c r="J1548" s="11" t="s">
        <v>33</v>
      </c>
    </row>
    <row r="1549" spans="1:10" x14ac:dyDescent="0.3">
      <c r="A1549" s="4" t="s">
        <v>5864</v>
      </c>
      <c r="B1549" s="10">
        <v>24177</v>
      </c>
      <c r="C1549">
        <v>24560</v>
      </c>
      <c r="E1549" s="4" t="s">
        <v>31</v>
      </c>
      <c r="F1549" s="4" t="s">
        <v>31</v>
      </c>
      <c r="H1549" s="80" t="s">
        <v>33</v>
      </c>
      <c r="I1549" s="11" t="s">
        <v>33</v>
      </c>
      <c r="J1549" s="11" t="s">
        <v>33</v>
      </c>
    </row>
    <row r="1550" spans="1:10" x14ac:dyDescent="0.3">
      <c r="A1550" s="4" t="s">
        <v>5865</v>
      </c>
      <c r="B1550" s="10">
        <v>24179</v>
      </c>
      <c r="C1550">
        <v>24120</v>
      </c>
      <c r="E1550" s="4" t="s">
        <v>34</v>
      </c>
      <c r="F1550" s="4" t="s">
        <v>31</v>
      </c>
      <c r="H1550" s="80" t="s">
        <v>32</v>
      </c>
      <c r="I1550" s="11" t="s">
        <v>33</v>
      </c>
      <c r="J1550" s="11" t="s">
        <v>33</v>
      </c>
    </row>
    <row r="1551" spans="1:10" x14ac:dyDescent="0.3">
      <c r="A1551" s="4" t="s">
        <v>5866</v>
      </c>
      <c r="B1551" s="10">
        <v>24180</v>
      </c>
      <c r="C1551">
        <v>24450</v>
      </c>
      <c r="E1551" s="4" t="s">
        <v>31</v>
      </c>
      <c r="F1551" s="4" t="s">
        <v>31</v>
      </c>
      <c r="H1551" s="80" t="s">
        <v>33</v>
      </c>
      <c r="I1551" s="11" t="s">
        <v>33</v>
      </c>
      <c r="J1551" s="11" t="s">
        <v>33</v>
      </c>
    </row>
    <row r="1552" spans="1:10" x14ac:dyDescent="0.3">
      <c r="A1552" s="4" t="s">
        <v>5867</v>
      </c>
      <c r="B1552" s="10">
        <v>24181</v>
      </c>
      <c r="C1552">
        <v>24240</v>
      </c>
      <c r="E1552" s="4" t="s">
        <v>31</v>
      </c>
      <c r="F1552" s="4" t="s">
        <v>31</v>
      </c>
      <c r="H1552" s="80" t="s">
        <v>33</v>
      </c>
      <c r="I1552" s="11" t="s">
        <v>33</v>
      </c>
      <c r="J1552" s="11" t="s">
        <v>33</v>
      </c>
    </row>
    <row r="1553" spans="1:10" x14ac:dyDescent="0.3">
      <c r="A1553" s="4" t="s">
        <v>5868</v>
      </c>
      <c r="B1553" s="10">
        <v>24182</v>
      </c>
      <c r="C1553">
        <v>24130</v>
      </c>
      <c r="E1553" s="4" t="s">
        <v>31</v>
      </c>
      <c r="F1553" s="4" t="s">
        <v>31</v>
      </c>
      <c r="H1553" s="80" t="s">
        <v>32</v>
      </c>
      <c r="I1553" s="11" t="s">
        <v>32</v>
      </c>
      <c r="J1553" s="11" t="s">
        <v>32</v>
      </c>
    </row>
    <row r="1554" spans="1:10" x14ac:dyDescent="0.3">
      <c r="A1554" s="4" t="s">
        <v>5869</v>
      </c>
      <c r="B1554" s="10">
        <v>24183</v>
      </c>
      <c r="C1554">
        <v>24580</v>
      </c>
      <c r="E1554" s="4" t="s">
        <v>31</v>
      </c>
      <c r="F1554" s="4" t="s">
        <v>31</v>
      </c>
      <c r="H1554" s="80" t="s">
        <v>33</v>
      </c>
      <c r="I1554" s="11" t="s">
        <v>33</v>
      </c>
      <c r="J1554" s="11" t="s">
        <v>33</v>
      </c>
    </row>
    <row r="1555" spans="1:10" x14ac:dyDescent="0.3">
      <c r="A1555" s="4" t="s">
        <v>5870</v>
      </c>
      <c r="B1555" s="10">
        <v>24184</v>
      </c>
      <c r="C1555">
        <v>24250</v>
      </c>
      <c r="E1555" s="4" t="s">
        <v>31</v>
      </c>
      <c r="F1555" s="4" t="s">
        <v>31</v>
      </c>
      <c r="H1555" s="80" t="s">
        <v>33</v>
      </c>
      <c r="I1555" s="11" t="s">
        <v>33</v>
      </c>
      <c r="J1555" s="11" t="s">
        <v>33</v>
      </c>
    </row>
    <row r="1556" spans="1:10" x14ac:dyDescent="0.3">
      <c r="A1556" s="4" t="s">
        <v>5871</v>
      </c>
      <c r="B1556" s="10">
        <v>24186</v>
      </c>
      <c r="C1556">
        <v>24500</v>
      </c>
      <c r="E1556" s="4" t="s">
        <v>31</v>
      </c>
      <c r="F1556" s="4" t="s">
        <v>31</v>
      </c>
      <c r="H1556" s="80" t="s">
        <v>33</v>
      </c>
      <c r="I1556" s="11" t="s">
        <v>33</v>
      </c>
      <c r="J1556" s="11" t="s">
        <v>33</v>
      </c>
    </row>
    <row r="1557" spans="1:10" x14ac:dyDescent="0.3">
      <c r="A1557" s="4" t="s">
        <v>5872</v>
      </c>
      <c r="B1557" s="10">
        <v>24188</v>
      </c>
      <c r="C1557">
        <v>24210</v>
      </c>
      <c r="E1557" s="4" t="s">
        <v>31</v>
      </c>
      <c r="F1557" s="4" t="s">
        <v>31</v>
      </c>
      <c r="H1557" s="80" t="s">
        <v>33</v>
      </c>
      <c r="I1557" s="11" t="s">
        <v>33</v>
      </c>
      <c r="J1557" s="11" t="s">
        <v>33</v>
      </c>
    </row>
    <row r="1558" spans="1:10" x14ac:dyDescent="0.3">
      <c r="A1558" s="4" t="s">
        <v>5873</v>
      </c>
      <c r="B1558" s="10">
        <v>24189</v>
      </c>
      <c r="C1558">
        <v>33220</v>
      </c>
      <c r="E1558" s="4" t="s">
        <v>31</v>
      </c>
      <c r="F1558" s="4" t="s">
        <v>31</v>
      </c>
      <c r="H1558" s="80" t="s">
        <v>32</v>
      </c>
      <c r="I1558" s="11" t="s">
        <v>33</v>
      </c>
      <c r="J1558" s="11" t="s">
        <v>33</v>
      </c>
    </row>
    <row r="1559" spans="1:10" x14ac:dyDescent="0.3">
      <c r="A1559" s="4" t="s">
        <v>5874</v>
      </c>
      <c r="B1559" s="10">
        <v>24190</v>
      </c>
      <c r="C1559">
        <v>24380</v>
      </c>
      <c r="E1559" s="4" t="s">
        <v>31</v>
      </c>
      <c r="F1559" s="4" t="s">
        <v>31</v>
      </c>
      <c r="H1559" s="80" t="s">
        <v>33</v>
      </c>
      <c r="I1559" s="11" t="s">
        <v>32</v>
      </c>
      <c r="J1559" s="11" t="s">
        <v>35</v>
      </c>
    </row>
    <row r="1560" spans="1:10" x14ac:dyDescent="0.3">
      <c r="A1560" s="4" t="s">
        <v>5875</v>
      </c>
      <c r="B1560" s="10">
        <v>24191</v>
      </c>
      <c r="C1560">
        <v>24130</v>
      </c>
      <c r="E1560" s="4" t="s">
        <v>31</v>
      </c>
      <c r="F1560" s="4" t="s">
        <v>31</v>
      </c>
      <c r="H1560" s="80" t="s">
        <v>32</v>
      </c>
      <c r="I1560" s="11" t="s">
        <v>32</v>
      </c>
      <c r="J1560" s="11" t="s">
        <v>32</v>
      </c>
    </row>
    <row r="1561" spans="1:10" x14ac:dyDescent="0.3">
      <c r="A1561" s="4" t="s">
        <v>5876</v>
      </c>
      <c r="B1561" s="10">
        <v>24192</v>
      </c>
      <c r="C1561">
        <v>24210</v>
      </c>
      <c r="E1561" s="4" t="s">
        <v>31</v>
      </c>
      <c r="F1561" s="4" t="s">
        <v>31</v>
      </c>
      <c r="H1561" s="80" t="s">
        <v>33</v>
      </c>
      <c r="I1561" s="11" t="s">
        <v>33</v>
      </c>
      <c r="J1561" s="11" t="s">
        <v>33</v>
      </c>
    </row>
    <row r="1562" spans="1:10" x14ac:dyDescent="0.3">
      <c r="A1562" s="4" t="s">
        <v>5877</v>
      </c>
      <c r="B1562" s="10">
        <v>24193</v>
      </c>
      <c r="C1562">
        <v>24240</v>
      </c>
      <c r="E1562" s="4" t="s">
        <v>31</v>
      </c>
      <c r="F1562" s="4" t="s">
        <v>31</v>
      </c>
      <c r="H1562" s="80" t="s">
        <v>32</v>
      </c>
      <c r="I1562" s="11" t="s">
        <v>32</v>
      </c>
      <c r="J1562" s="11" t="s">
        <v>32</v>
      </c>
    </row>
    <row r="1563" spans="1:10" x14ac:dyDescent="0.3">
      <c r="A1563" s="4" t="s">
        <v>5878</v>
      </c>
      <c r="B1563" s="10">
        <v>24194</v>
      </c>
      <c r="C1563">
        <v>24680</v>
      </c>
      <c r="E1563" s="4" t="s">
        <v>31</v>
      </c>
      <c r="F1563" s="4" t="s">
        <v>34</v>
      </c>
      <c r="H1563" s="80" t="s">
        <v>32</v>
      </c>
      <c r="I1563" s="11" t="s">
        <v>32</v>
      </c>
      <c r="J1563" s="11" t="s">
        <v>32</v>
      </c>
    </row>
    <row r="1564" spans="1:10" x14ac:dyDescent="0.3">
      <c r="A1564" s="4" t="s">
        <v>5879</v>
      </c>
      <c r="B1564" s="10">
        <v>24195</v>
      </c>
      <c r="C1564">
        <v>24540</v>
      </c>
      <c r="E1564" s="4" t="s">
        <v>31</v>
      </c>
      <c r="F1564" s="4" t="s">
        <v>31</v>
      </c>
      <c r="H1564" s="80" t="s">
        <v>33</v>
      </c>
      <c r="I1564" s="11" t="s">
        <v>33</v>
      </c>
      <c r="J1564" s="11" t="s">
        <v>33</v>
      </c>
    </row>
    <row r="1565" spans="1:10" x14ac:dyDescent="0.3">
      <c r="A1565" s="4" t="s">
        <v>5880</v>
      </c>
      <c r="B1565" s="10">
        <v>24196</v>
      </c>
      <c r="C1565">
        <v>24160</v>
      </c>
      <c r="E1565" s="4" t="s">
        <v>31</v>
      </c>
      <c r="F1565" s="4" t="s">
        <v>31</v>
      </c>
      <c r="H1565" s="80" t="s">
        <v>33</v>
      </c>
      <c r="I1565" s="11" t="s">
        <v>33</v>
      </c>
      <c r="J1565" s="11" t="s">
        <v>33</v>
      </c>
    </row>
    <row r="1566" spans="1:10" x14ac:dyDescent="0.3">
      <c r="A1566" s="4" t="s">
        <v>5881</v>
      </c>
      <c r="B1566" s="10">
        <v>24197</v>
      </c>
      <c r="C1566">
        <v>24130</v>
      </c>
      <c r="E1566" s="4" t="s">
        <v>34</v>
      </c>
      <c r="F1566" s="4" t="s">
        <v>34</v>
      </c>
      <c r="H1566" s="80" t="s">
        <v>32</v>
      </c>
      <c r="I1566" s="11" t="s">
        <v>32</v>
      </c>
      <c r="J1566" s="11" t="s">
        <v>32</v>
      </c>
    </row>
    <row r="1567" spans="1:10" x14ac:dyDescent="0.3">
      <c r="A1567" s="4" t="s">
        <v>5882</v>
      </c>
      <c r="B1567" s="10">
        <v>24198</v>
      </c>
      <c r="C1567">
        <v>24310</v>
      </c>
      <c r="E1567" s="4" t="s">
        <v>31</v>
      </c>
      <c r="F1567" s="4" t="s">
        <v>31</v>
      </c>
      <c r="H1567" s="80" t="s">
        <v>33</v>
      </c>
      <c r="I1567" s="11" t="s">
        <v>33</v>
      </c>
      <c r="J1567" s="11" t="s">
        <v>33</v>
      </c>
    </row>
    <row r="1568" spans="1:10" x14ac:dyDescent="0.3">
      <c r="A1568" s="4" t="s">
        <v>5883</v>
      </c>
      <c r="B1568" s="10">
        <v>24199</v>
      </c>
      <c r="C1568">
        <v>24320</v>
      </c>
      <c r="E1568" s="4" t="s">
        <v>31</v>
      </c>
      <c r="F1568" s="4" t="s">
        <v>31</v>
      </c>
      <c r="H1568" s="80" t="s">
        <v>33</v>
      </c>
      <c r="I1568" s="11" t="s">
        <v>33</v>
      </c>
      <c r="J1568" s="11" t="s">
        <v>33</v>
      </c>
    </row>
    <row r="1569" spans="1:10" x14ac:dyDescent="0.3">
      <c r="A1569" s="4" t="s">
        <v>5884</v>
      </c>
      <c r="B1569" s="10">
        <v>24200</v>
      </c>
      <c r="C1569">
        <v>24350</v>
      </c>
      <c r="E1569" s="4" t="s">
        <v>31</v>
      </c>
      <c r="F1569" s="4" t="s">
        <v>31</v>
      </c>
      <c r="H1569" s="80" t="s">
        <v>33</v>
      </c>
      <c r="I1569" s="11" t="s">
        <v>33</v>
      </c>
      <c r="J1569" s="11" t="s">
        <v>33</v>
      </c>
    </row>
    <row r="1570" spans="1:10" x14ac:dyDescent="0.3">
      <c r="A1570" s="4" t="s">
        <v>5885</v>
      </c>
      <c r="B1570" s="10">
        <v>24202</v>
      </c>
      <c r="C1570">
        <v>24390</v>
      </c>
      <c r="E1570" s="4" t="s">
        <v>31</v>
      </c>
      <c r="F1570" s="4" t="s">
        <v>31</v>
      </c>
      <c r="H1570" s="80" t="s">
        <v>33</v>
      </c>
      <c r="I1570" s="11" t="s">
        <v>33</v>
      </c>
      <c r="J1570" s="11" t="s">
        <v>33</v>
      </c>
    </row>
    <row r="1571" spans="1:10" x14ac:dyDescent="0.3">
      <c r="A1571" s="4" t="s">
        <v>5886</v>
      </c>
      <c r="B1571" s="10">
        <v>24205</v>
      </c>
      <c r="C1571">
        <v>24110</v>
      </c>
      <c r="E1571" s="4" t="s">
        <v>31</v>
      </c>
      <c r="F1571" s="4" t="s">
        <v>31</v>
      </c>
      <c r="H1571" s="80" t="s">
        <v>32</v>
      </c>
      <c r="I1571" s="11" t="s">
        <v>32</v>
      </c>
      <c r="J1571" s="11" t="s">
        <v>32</v>
      </c>
    </row>
    <row r="1572" spans="1:10" x14ac:dyDescent="0.3">
      <c r="A1572" s="4" t="s">
        <v>5887</v>
      </c>
      <c r="B1572" s="10">
        <v>24206</v>
      </c>
      <c r="C1572">
        <v>24170</v>
      </c>
      <c r="E1572" s="4" t="s">
        <v>31</v>
      </c>
      <c r="F1572" s="4" t="s">
        <v>31</v>
      </c>
      <c r="H1572" s="80" t="s">
        <v>33</v>
      </c>
      <c r="I1572" s="11" t="s">
        <v>33</v>
      </c>
      <c r="J1572" s="11" t="s">
        <v>33</v>
      </c>
    </row>
    <row r="1573" spans="1:10" x14ac:dyDescent="0.3">
      <c r="A1573" s="4" t="s">
        <v>5888</v>
      </c>
      <c r="B1573" s="10">
        <v>24207</v>
      </c>
      <c r="C1573">
        <v>24250</v>
      </c>
      <c r="E1573" s="4" t="s">
        <v>31</v>
      </c>
      <c r="F1573" s="4" t="s">
        <v>31</v>
      </c>
      <c r="H1573" s="80" t="s">
        <v>33</v>
      </c>
      <c r="I1573" s="11" t="s">
        <v>33</v>
      </c>
      <c r="J1573" s="11" t="s">
        <v>33</v>
      </c>
    </row>
    <row r="1574" spans="1:10" x14ac:dyDescent="0.3">
      <c r="A1574" s="4" t="s">
        <v>5889</v>
      </c>
      <c r="B1574" s="10">
        <v>24208</v>
      </c>
      <c r="C1574">
        <v>24380</v>
      </c>
      <c r="E1574" s="4" t="s">
        <v>31</v>
      </c>
      <c r="F1574" s="4" t="s">
        <v>31</v>
      </c>
      <c r="H1574" s="80" t="s">
        <v>33</v>
      </c>
      <c r="I1574" s="11" t="s">
        <v>32</v>
      </c>
      <c r="J1574" s="11" t="s">
        <v>35</v>
      </c>
    </row>
    <row r="1575" spans="1:10" x14ac:dyDescent="0.3">
      <c r="A1575" s="4" t="s">
        <v>5890</v>
      </c>
      <c r="B1575" s="10">
        <v>24209</v>
      </c>
      <c r="C1575">
        <v>24300</v>
      </c>
      <c r="E1575" s="4" t="s">
        <v>31</v>
      </c>
      <c r="F1575" s="4" t="s">
        <v>31</v>
      </c>
      <c r="H1575" s="80" t="s">
        <v>33</v>
      </c>
      <c r="I1575" s="11" t="s">
        <v>33</v>
      </c>
      <c r="J1575" s="11" t="s">
        <v>33</v>
      </c>
    </row>
    <row r="1576" spans="1:10" x14ac:dyDescent="0.3">
      <c r="A1576" s="4" t="s">
        <v>5891</v>
      </c>
      <c r="B1576" s="10">
        <v>24210</v>
      </c>
      <c r="C1576">
        <v>24390</v>
      </c>
      <c r="E1576" s="4" t="s">
        <v>31</v>
      </c>
      <c r="F1576" s="4" t="s">
        <v>31</v>
      </c>
      <c r="H1576" s="80" t="s">
        <v>33</v>
      </c>
      <c r="I1576" s="11" t="s">
        <v>33</v>
      </c>
      <c r="J1576" s="11" t="s">
        <v>33</v>
      </c>
    </row>
    <row r="1577" spans="1:10" x14ac:dyDescent="0.3">
      <c r="A1577" s="4" t="s">
        <v>5892</v>
      </c>
      <c r="B1577" s="10">
        <v>24211</v>
      </c>
      <c r="C1577">
        <v>24400</v>
      </c>
      <c r="E1577" s="4" t="s">
        <v>31</v>
      </c>
      <c r="F1577" s="4" t="s">
        <v>31</v>
      </c>
      <c r="H1577" s="80" t="s">
        <v>33</v>
      </c>
      <c r="I1577" s="11" t="s">
        <v>33</v>
      </c>
      <c r="J1577" s="11" t="s">
        <v>33</v>
      </c>
    </row>
    <row r="1578" spans="1:10" x14ac:dyDescent="0.3">
      <c r="A1578" s="4" t="s">
        <v>5893</v>
      </c>
      <c r="B1578" s="10">
        <v>24212</v>
      </c>
      <c r="C1578">
        <v>24560</v>
      </c>
      <c r="E1578" s="4" t="s">
        <v>31</v>
      </c>
      <c r="F1578" s="4" t="s">
        <v>31</v>
      </c>
      <c r="H1578" s="80" t="s">
        <v>33</v>
      </c>
      <c r="I1578" s="11" t="s">
        <v>33</v>
      </c>
      <c r="J1578" s="11" t="s">
        <v>33</v>
      </c>
    </row>
    <row r="1579" spans="1:10" x14ac:dyDescent="0.3">
      <c r="A1579" s="4" t="s">
        <v>5894</v>
      </c>
      <c r="B1579" s="10">
        <v>24213</v>
      </c>
      <c r="C1579">
        <v>24140</v>
      </c>
      <c r="E1579" s="4" t="s">
        <v>31</v>
      </c>
      <c r="F1579" s="4" t="s">
        <v>31</v>
      </c>
      <c r="H1579" s="80" t="s">
        <v>32</v>
      </c>
      <c r="I1579" s="11" t="s">
        <v>32</v>
      </c>
      <c r="J1579" s="11" t="s">
        <v>32</v>
      </c>
    </row>
    <row r="1580" spans="1:10" x14ac:dyDescent="0.3">
      <c r="A1580" s="4" t="s">
        <v>5895</v>
      </c>
      <c r="B1580" s="10">
        <v>24214</v>
      </c>
      <c r="C1580">
        <v>24300</v>
      </c>
      <c r="E1580" s="4" t="s">
        <v>31</v>
      </c>
      <c r="F1580" s="4" t="s">
        <v>31</v>
      </c>
      <c r="H1580" s="80" t="s">
        <v>33</v>
      </c>
      <c r="I1580" s="11" t="s">
        <v>33</v>
      </c>
      <c r="J1580" s="11" t="s">
        <v>33</v>
      </c>
    </row>
    <row r="1581" spans="1:10" x14ac:dyDescent="0.3">
      <c r="A1581" s="4" t="s">
        <v>5896</v>
      </c>
      <c r="B1581" s="10">
        <v>24215</v>
      </c>
      <c r="C1581">
        <v>24590</v>
      </c>
      <c r="E1581" s="4" t="s">
        <v>31</v>
      </c>
      <c r="F1581" s="4" t="s">
        <v>31</v>
      </c>
      <c r="H1581" s="80" t="s">
        <v>33</v>
      </c>
      <c r="I1581" s="11" t="s">
        <v>33</v>
      </c>
      <c r="J1581" s="11" t="s">
        <v>33</v>
      </c>
    </row>
    <row r="1582" spans="1:10" x14ac:dyDescent="0.3">
      <c r="A1582" s="4" t="s">
        <v>5897</v>
      </c>
      <c r="B1582" s="10">
        <v>24216</v>
      </c>
      <c r="C1582">
        <v>24410</v>
      </c>
      <c r="E1582" s="4" t="s">
        <v>31</v>
      </c>
      <c r="F1582" s="4" t="s">
        <v>31</v>
      </c>
      <c r="H1582" s="80" t="s">
        <v>33</v>
      </c>
      <c r="I1582" s="11" t="s">
        <v>33</v>
      </c>
      <c r="J1582" s="11" t="s">
        <v>33</v>
      </c>
    </row>
    <row r="1583" spans="1:10" x14ac:dyDescent="0.3">
      <c r="A1583" s="4" t="s">
        <v>5898</v>
      </c>
      <c r="B1583" s="10">
        <v>24217</v>
      </c>
      <c r="C1583">
        <v>24260</v>
      </c>
      <c r="E1583" s="4" t="s">
        <v>31</v>
      </c>
      <c r="F1583" s="4" t="s">
        <v>31</v>
      </c>
      <c r="H1583" s="80" t="s">
        <v>33</v>
      </c>
      <c r="I1583" s="11" t="s">
        <v>33</v>
      </c>
      <c r="J1583" s="11" t="s">
        <v>33</v>
      </c>
    </row>
    <row r="1584" spans="1:10" x14ac:dyDescent="0.3">
      <c r="A1584" s="4" t="s">
        <v>5899</v>
      </c>
      <c r="B1584" s="10">
        <v>24218</v>
      </c>
      <c r="C1584">
        <v>24630</v>
      </c>
      <c r="E1584" s="4" t="s">
        <v>31</v>
      </c>
      <c r="F1584" s="4" t="s">
        <v>31</v>
      </c>
      <c r="H1584" s="80" t="s">
        <v>33</v>
      </c>
      <c r="I1584" s="11" t="s">
        <v>33</v>
      </c>
      <c r="J1584" s="11" t="s">
        <v>33</v>
      </c>
    </row>
    <row r="1585" spans="1:10" x14ac:dyDescent="0.3">
      <c r="A1585" s="4" t="s">
        <v>5900</v>
      </c>
      <c r="B1585" s="10">
        <v>24220</v>
      </c>
      <c r="C1585">
        <v>24380</v>
      </c>
      <c r="E1585" s="4" t="s">
        <v>31</v>
      </c>
      <c r="F1585" s="4" t="s">
        <v>31</v>
      </c>
      <c r="H1585" s="80" t="s">
        <v>33</v>
      </c>
      <c r="I1585" s="11" t="s">
        <v>32</v>
      </c>
      <c r="J1585" s="11" t="s">
        <v>35</v>
      </c>
    </row>
    <row r="1586" spans="1:10" x14ac:dyDescent="0.3">
      <c r="A1586" s="4" t="s">
        <v>5901</v>
      </c>
      <c r="B1586" s="10">
        <v>24221</v>
      </c>
      <c r="C1586">
        <v>24340</v>
      </c>
      <c r="E1586" s="4" t="s">
        <v>31</v>
      </c>
      <c r="F1586" s="4" t="s">
        <v>31</v>
      </c>
      <c r="H1586" s="80" t="s">
        <v>33</v>
      </c>
      <c r="I1586" s="11" t="s">
        <v>33</v>
      </c>
      <c r="J1586" s="11" t="s">
        <v>33</v>
      </c>
    </row>
    <row r="1587" spans="1:10" x14ac:dyDescent="0.3">
      <c r="A1587" s="4" t="s">
        <v>5902</v>
      </c>
      <c r="B1587" s="10">
        <v>24222</v>
      </c>
      <c r="C1587">
        <v>24130</v>
      </c>
      <c r="E1587" s="4" t="s">
        <v>31</v>
      </c>
      <c r="F1587" s="4" t="s">
        <v>31</v>
      </c>
      <c r="H1587" s="80" t="s">
        <v>32</v>
      </c>
      <c r="I1587" s="11" t="s">
        <v>32</v>
      </c>
      <c r="J1587" s="11" t="s">
        <v>32</v>
      </c>
    </row>
    <row r="1588" spans="1:10" x14ac:dyDescent="0.3">
      <c r="A1588" s="4" t="s">
        <v>5903</v>
      </c>
      <c r="B1588" s="10">
        <v>24223</v>
      </c>
      <c r="C1588">
        <v>24150</v>
      </c>
      <c r="E1588" s="4" t="s">
        <v>31</v>
      </c>
      <c r="F1588" s="4" t="s">
        <v>34</v>
      </c>
      <c r="H1588" s="80" t="s">
        <v>33</v>
      </c>
      <c r="I1588" s="11" t="s">
        <v>33</v>
      </c>
      <c r="J1588" s="11" t="s">
        <v>33</v>
      </c>
    </row>
    <row r="1589" spans="1:10" x14ac:dyDescent="0.3">
      <c r="A1589" s="4" t="s">
        <v>5904</v>
      </c>
      <c r="B1589" s="10">
        <v>24224</v>
      </c>
      <c r="C1589">
        <v>24520</v>
      </c>
      <c r="E1589" s="4" t="s">
        <v>31</v>
      </c>
      <c r="F1589" s="4" t="s">
        <v>31</v>
      </c>
      <c r="H1589" s="80" t="s">
        <v>32</v>
      </c>
      <c r="I1589" s="11" t="s">
        <v>32</v>
      </c>
      <c r="J1589" s="11" t="s">
        <v>32</v>
      </c>
    </row>
    <row r="1590" spans="1:10" x14ac:dyDescent="0.3">
      <c r="A1590" s="4" t="s">
        <v>5905</v>
      </c>
      <c r="B1590" s="10">
        <v>24225</v>
      </c>
      <c r="C1590">
        <v>24680</v>
      </c>
      <c r="E1590" s="4" t="s">
        <v>31</v>
      </c>
      <c r="F1590" s="4" t="s">
        <v>34</v>
      </c>
      <c r="H1590" s="80" t="s">
        <v>32</v>
      </c>
      <c r="I1590" s="11" t="s">
        <v>32</v>
      </c>
      <c r="J1590" s="11" t="s">
        <v>32</v>
      </c>
    </row>
    <row r="1591" spans="1:10" x14ac:dyDescent="0.3">
      <c r="A1591" s="4" t="s">
        <v>5906</v>
      </c>
      <c r="B1591" s="10">
        <v>24226</v>
      </c>
      <c r="C1591">
        <v>24230</v>
      </c>
      <c r="E1591" s="4" t="s">
        <v>31</v>
      </c>
      <c r="F1591" s="4" t="s">
        <v>31</v>
      </c>
      <c r="H1591" s="80" t="s">
        <v>32</v>
      </c>
      <c r="I1591" s="11" t="s">
        <v>33</v>
      </c>
      <c r="J1591" s="11" t="s">
        <v>33</v>
      </c>
    </row>
    <row r="1592" spans="1:10" x14ac:dyDescent="0.3">
      <c r="A1592" s="4" t="s">
        <v>5907</v>
      </c>
      <c r="B1592" s="10">
        <v>24227</v>
      </c>
      <c r="C1592">
        <v>24270</v>
      </c>
      <c r="E1592" s="4" t="s">
        <v>31</v>
      </c>
      <c r="F1592" s="4" t="s">
        <v>31</v>
      </c>
      <c r="H1592" s="80" t="s">
        <v>33</v>
      </c>
      <c r="I1592" s="11" t="s">
        <v>33</v>
      </c>
      <c r="J1592" s="11" t="s">
        <v>33</v>
      </c>
    </row>
    <row r="1593" spans="1:10" x14ac:dyDescent="0.3">
      <c r="A1593" s="4" t="s">
        <v>5908</v>
      </c>
      <c r="B1593" s="10">
        <v>24228</v>
      </c>
      <c r="C1593">
        <v>24150</v>
      </c>
      <c r="E1593" s="4" t="s">
        <v>31</v>
      </c>
      <c r="F1593" s="4" t="s">
        <v>31</v>
      </c>
      <c r="H1593" s="80" t="s">
        <v>33</v>
      </c>
      <c r="I1593" s="11" t="s">
        <v>33</v>
      </c>
      <c r="J1593" s="11" t="s">
        <v>33</v>
      </c>
    </row>
    <row r="1594" spans="1:10" x14ac:dyDescent="0.3">
      <c r="A1594" s="4" t="s">
        <v>5909</v>
      </c>
      <c r="B1594" s="10">
        <v>24229</v>
      </c>
      <c r="C1594">
        <v>24570</v>
      </c>
      <c r="E1594" s="4" t="s">
        <v>34</v>
      </c>
      <c r="F1594" s="4" t="s">
        <v>34</v>
      </c>
      <c r="H1594" s="80" t="s">
        <v>33</v>
      </c>
      <c r="I1594" s="11" t="s">
        <v>33</v>
      </c>
      <c r="J1594" s="11" t="s">
        <v>33</v>
      </c>
    </row>
    <row r="1595" spans="1:10" x14ac:dyDescent="0.3">
      <c r="A1595" s="4" t="s">
        <v>5910</v>
      </c>
      <c r="B1595" s="10">
        <v>24230</v>
      </c>
      <c r="C1595">
        <v>24170</v>
      </c>
      <c r="E1595" s="4" t="s">
        <v>31</v>
      </c>
      <c r="F1595" s="4" t="s">
        <v>31</v>
      </c>
      <c r="H1595" s="80" t="s">
        <v>33</v>
      </c>
      <c r="I1595" s="11" t="s">
        <v>33</v>
      </c>
      <c r="J1595" s="11" t="s">
        <v>33</v>
      </c>
    </row>
    <row r="1596" spans="1:10" x14ac:dyDescent="0.3">
      <c r="A1596" s="4" t="s">
        <v>5911</v>
      </c>
      <c r="B1596" s="10">
        <v>24231</v>
      </c>
      <c r="C1596">
        <v>24540</v>
      </c>
      <c r="E1596" s="4" t="s">
        <v>31</v>
      </c>
      <c r="F1596" s="4" t="s">
        <v>31</v>
      </c>
      <c r="H1596" s="80" t="s">
        <v>33</v>
      </c>
      <c r="I1596" s="11" t="s">
        <v>33</v>
      </c>
      <c r="J1596" s="11" t="s">
        <v>33</v>
      </c>
    </row>
    <row r="1597" spans="1:10" x14ac:dyDescent="0.3">
      <c r="A1597" s="4" t="s">
        <v>5912</v>
      </c>
      <c r="B1597" s="10">
        <v>24232</v>
      </c>
      <c r="C1597">
        <v>24550</v>
      </c>
      <c r="E1597" s="4" t="s">
        <v>31</v>
      </c>
      <c r="F1597" s="4" t="s">
        <v>31</v>
      </c>
      <c r="H1597" s="80" t="s">
        <v>33</v>
      </c>
      <c r="I1597" s="11" t="s">
        <v>33</v>
      </c>
      <c r="J1597" s="11" t="s">
        <v>33</v>
      </c>
    </row>
    <row r="1598" spans="1:10" x14ac:dyDescent="0.3">
      <c r="A1598" s="4" t="s">
        <v>5913</v>
      </c>
      <c r="B1598" s="10">
        <v>24233</v>
      </c>
      <c r="C1598">
        <v>24130</v>
      </c>
      <c r="E1598" s="4" t="s">
        <v>34</v>
      </c>
      <c r="F1598" s="4" t="s">
        <v>34</v>
      </c>
      <c r="H1598" s="80" t="s">
        <v>33</v>
      </c>
      <c r="I1598" s="11" t="s">
        <v>33</v>
      </c>
      <c r="J1598" s="11" t="s">
        <v>33</v>
      </c>
    </row>
    <row r="1599" spans="1:10" x14ac:dyDescent="0.3">
      <c r="A1599" s="4" t="s">
        <v>5914</v>
      </c>
      <c r="B1599" s="10">
        <v>24234</v>
      </c>
      <c r="C1599">
        <v>24400</v>
      </c>
      <c r="E1599" s="4" t="s">
        <v>34</v>
      </c>
      <c r="F1599" s="4" t="s">
        <v>34</v>
      </c>
      <c r="H1599" s="80" t="s">
        <v>32</v>
      </c>
      <c r="I1599" s="11" t="s">
        <v>33</v>
      </c>
      <c r="J1599" s="11" t="s">
        <v>33</v>
      </c>
    </row>
    <row r="1600" spans="1:10" x14ac:dyDescent="0.3">
      <c r="A1600" s="4" t="s">
        <v>5915</v>
      </c>
      <c r="B1600" s="10">
        <v>24236</v>
      </c>
      <c r="C1600">
        <v>24110</v>
      </c>
      <c r="E1600" s="4" t="s">
        <v>31</v>
      </c>
      <c r="F1600" s="4" t="s">
        <v>31</v>
      </c>
      <c r="H1600" s="80" t="s">
        <v>32</v>
      </c>
      <c r="I1600" s="11" t="s">
        <v>32</v>
      </c>
      <c r="J1600" s="11" t="s">
        <v>32</v>
      </c>
    </row>
    <row r="1601" spans="1:10" x14ac:dyDescent="0.3">
      <c r="A1601" s="4" t="s">
        <v>5916</v>
      </c>
      <c r="B1601" s="10">
        <v>24237</v>
      </c>
      <c r="C1601">
        <v>24100</v>
      </c>
      <c r="E1601" s="4" t="s">
        <v>31</v>
      </c>
      <c r="F1601" s="4" t="s">
        <v>31</v>
      </c>
      <c r="H1601" s="80" t="s">
        <v>32</v>
      </c>
      <c r="I1601" s="11" t="s">
        <v>32</v>
      </c>
      <c r="J1601" s="11" t="s">
        <v>32</v>
      </c>
    </row>
    <row r="1602" spans="1:10" x14ac:dyDescent="0.3">
      <c r="A1602" s="4" t="s">
        <v>5917</v>
      </c>
      <c r="B1602" s="10">
        <v>24238</v>
      </c>
      <c r="C1602">
        <v>24800</v>
      </c>
      <c r="E1602" s="4" t="s">
        <v>31</v>
      </c>
      <c r="F1602" s="4" t="s">
        <v>31</v>
      </c>
      <c r="H1602" s="80" t="s">
        <v>33</v>
      </c>
      <c r="I1602" s="11" t="s">
        <v>33</v>
      </c>
      <c r="J1602" s="11" t="s">
        <v>33</v>
      </c>
    </row>
    <row r="1603" spans="1:10" x14ac:dyDescent="0.3">
      <c r="A1603" s="4" t="s">
        <v>5918</v>
      </c>
      <c r="B1603" s="10">
        <v>24240</v>
      </c>
      <c r="C1603">
        <v>24510</v>
      </c>
      <c r="E1603" s="4" t="s">
        <v>31</v>
      </c>
      <c r="F1603" s="4" t="s">
        <v>31</v>
      </c>
      <c r="H1603" s="80" t="s">
        <v>33</v>
      </c>
      <c r="I1603" s="11" t="s">
        <v>33</v>
      </c>
      <c r="J1603" s="11" t="s">
        <v>33</v>
      </c>
    </row>
    <row r="1604" spans="1:10" x14ac:dyDescent="0.3">
      <c r="A1604" s="4" t="s">
        <v>5919</v>
      </c>
      <c r="B1604" s="10">
        <v>24241</v>
      </c>
      <c r="C1604">
        <v>24210</v>
      </c>
      <c r="E1604" s="4" t="s">
        <v>34</v>
      </c>
      <c r="F1604" s="4" t="s">
        <v>31</v>
      </c>
      <c r="H1604" s="80" t="s">
        <v>33</v>
      </c>
      <c r="I1604" s="11" t="s">
        <v>33</v>
      </c>
      <c r="J1604" s="11" t="s">
        <v>33</v>
      </c>
    </row>
    <row r="1605" spans="1:10" x14ac:dyDescent="0.3">
      <c r="A1605" s="4" t="s">
        <v>5920</v>
      </c>
      <c r="B1605" s="10">
        <v>24242</v>
      </c>
      <c r="C1605">
        <v>24520</v>
      </c>
      <c r="E1605" s="4" t="s">
        <v>31</v>
      </c>
      <c r="F1605" s="4" t="s">
        <v>34</v>
      </c>
      <c r="H1605" s="80" t="s">
        <v>33</v>
      </c>
      <c r="I1605" s="11" t="s">
        <v>33</v>
      </c>
      <c r="J1605" s="11" t="s">
        <v>33</v>
      </c>
    </row>
    <row r="1606" spans="1:10" x14ac:dyDescent="0.3">
      <c r="A1606" s="4" t="s">
        <v>5921</v>
      </c>
      <c r="B1606" s="10">
        <v>24243</v>
      </c>
      <c r="C1606">
        <v>24350</v>
      </c>
      <c r="E1606" s="4" t="s">
        <v>31</v>
      </c>
      <c r="F1606" s="4" t="s">
        <v>31</v>
      </c>
      <c r="H1606" s="80" t="s">
        <v>33</v>
      </c>
      <c r="I1606" s="11" t="s">
        <v>33</v>
      </c>
      <c r="J1606" s="11" t="s">
        <v>33</v>
      </c>
    </row>
    <row r="1607" spans="1:10" x14ac:dyDescent="0.3">
      <c r="A1607" s="4" t="s">
        <v>5922</v>
      </c>
      <c r="B1607" s="10">
        <v>24244</v>
      </c>
      <c r="C1607">
        <v>24540</v>
      </c>
      <c r="E1607" s="4" t="s">
        <v>31</v>
      </c>
      <c r="F1607" s="4" t="s">
        <v>31</v>
      </c>
      <c r="H1607" s="80" t="s">
        <v>33</v>
      </c>
      <c r="I1607" s="11" t="s">
        <v>33</v>
      </c>
      <c r="J1607" s="11" t="s">
        <v>33</v>
      </c>
    </row>
    <row r="1608" spans="1:10" x14ac:dyDescent="0.3">
      <c r="A1608" s="4" t="s">
        <v>5923</v>
      </c>
      <c r="B1608" s="10">
        <v>24245</v>
      </c>
      <c r="C1608">
        <v>24550</v>
      </c>
      <c r="E1608" s="4" t="s">
        <v>31</v>
      </c>
      <c r="F1608" s="4" t="s">
        <v>31</v>
      </c>
      <c r="H1608" s="80" t="s">
        <v>33</v>
      </c>
      <c r="I1608" s="11" t="s">
        <v>33</v>
      </c>
      <c r="J1608" s="11" t="s">
        <v>33</v>
      </c>
    </row>
    <row r="1609" spans="1:10" x14ac:dyDescent="0.3">
      <c r="A1609" s="4" t="s">
        <v>5924</v>
      </c>
      <c r="B1609" s="10">
        <v>24246</v>
      </c>
      <c r="C1609">
        <v>24130</v>
      </c>
      <c r="E1609" s="4" t="s">
        <v>31</v>
      </c>
      <c r="F1609" s="4" t="s">
        <v>31</v>
      </c>
      <c r="H1609" s="80" t="s">
        <v>32</v>
      </c>
      <c r="I1609" s="11" t="s">
        <v>32</v>
      </c>
      <c r="J1609" s="11" t="s">
        <v>32</v>
      </c>
    </row>
    <row r="1610" spans="1:10" x14ac:dyDescent="0.3">
      <c r="A1610" s="4" t="s">
        <v>5925</v>
      </c>
      <c r="B1610" s="10">
        <v>24247</v>
      </c>
      <c r="C1610">
        <v>24320</v>
      </c>
      <c r="E1610" s="4" t="s">
        <v>31</v>
      </c>
      <c r="F1610" s="4" t="s">
        <v>31</v>
      </c>
      <c r="H1610" s="80" t="s">
        <v>33</v>
      </c>
      <c r="I1610" s="11" t="s">
        <v>33</v>
      </c>
      <c r="J1610" s="11" t="s">
        <v>33</v>
      </c>
    </row>
    <row r="1611" spans="1:10" x14ac:dyDescent="0.3">
      <c r="A1611" s="4" t="s">
        <v>5926</v>
      </c>
      <c r="B1611" s="10">
        <v>24248</v>
      </c>
      <c r="C1611">
        <v>24300</v>
      </c>
      <c r="E1611" s="4" t="s">
        <v>31</v>
      </c>
      <c r="F1611" s="4" t="s">
        <v>31</v>
      </c>
      <c r="H1611" s="80" t="s">
        <v>33</v>
      </c>
      <c r="I1611" s="11" t="s">
        <v>33</v>
      </c>
      <c r="J1611" s="11" t="s">
        <v>33</v>
      </c>
    </row>
    <row r="1612" spans="1:10" x14ac:dyDescent="0.3">
      <c r="A1612" s="4" t="s">
        <v>5927</v>
      </c>
      <c r="B1612" s="10">
        <v>24249</v>
      </c>
      <c r="C1612">
        <v>24620</v>
      </c>
      <c r="E1612" s="4" t="s">
        <v>31</v>
      </c>
      <c r="F1612" s="4" t="s">
        <v>31</v>
      </c>
      <c r="H1612" s="80" t="s">
        <v>33</v>
      </c>
      <c r="I1612" s="11" t="s">
        <v>33</v>
      </c>
      <c r="J1612" s="11" t="s">
        <v>33</v>
      </c>
    </row>
    <row r="1613" spans="1:10" x14ac:dyDescent="0.3">
      <c r="A1613" s="4" t="s">
        <v>5928</v>
      </c>
      <c r="B1613" s="10">
        <v>24251</v>
      </c>
      <c r="C1613">
        <v>24110</v>
      </c>
      <c r="E1613" s="4" t="s">
        <v>31</v>
      </c>
      <c r="F1613" s="4" t="s">
        <v>31</v>
      </c>
      <c r="H1613" s="80" t="s">
        <v>32</v>
      </c>
      <c r="I1613" s="11" t="s">
        <v>32</v>
      </c>
      <c r="J1613" s="11" t="s">
        <v>32</v>
      </c>
    </row>
    <row r="1614" spans="1:10" x14ac:dyDescent="0.3">
      <c r="A1614" s="4" t="s">
        <v>5929</v>
      </c>
      <c r="B1614" s="10">
        <v>24252</v>
      </c>
      <c r="C1614">
        <v>24200</v>
      </c>
      <c r="E1614" s="4" t="s">
        <v>31</v>
      </c>
      <c r="F1614" s="4" t="s">
        <v>34</v>
      </c>
      <c r="H1614" s="80" t="s">
        <v>32</v>
      </c>
      <c r="I1614" s="11" t="s">
        <v>32</v>
      </c>
      <c r="J1614" s="11" t="s">
        <v>32</v>
      </c>
    </row>
    <row r="1615" spans="1:10" x14ac:dyDescent="0.3">
      <c r="A1615" s="4" t="s">
        <v>5930</v>
      </c>
      <c r="B1615" s="10">
        <v>24253</v>
      </c>
      <c r="C1615">
        <v>24340</v>
      </c>
      <c r="E1615" s="4" t="s">
        <v>31</v>
      </c>
      <c r="F1615" s="4" t="s">
        <v>36</v>
      </c>
      <c r="H1615" s="80" t="s">
        <v>33</v>
      </c>
      <c r="I1615" s="11" t="s">
        <v>33</v>
      </c>
      <c r="J1615" s="11" t="s">
        <v>33</v>
      </c>
    </row>
    <row r="1616" spans="1:10" x14ac:dyDescent="0.3">
      <c r="A1616" s="4" t="s">
        <v>5931</v>
      </c>
      <c r="B1616" s="10">
        <v>24254</v>
      </c>
      <c r="C1616">
        <v>24220</v>
      </c>
      <c r="E1616" s="4" t="s">
        <v>31</v>
      </c>
      <c r="F1616" s="4" t="s">
        <v>31</v>
      </c>
      <c r="H1616" s="80" t="s">
        <v>32</v>
      </c>
      <c r="I1616" s="11" t="s">
        <v>33</v>
      </c>
      <c r="J1616" s="11" t="s">
        <v>33</v>
      </c>
    </row>
    <row r="1617" spans="1:10" x14ac:dyDescent="0.3">
      <c r="A1617" s="4" t="s">
        <v>5932</v>
      </c>
      <c r="B1617" s="10">
        <v>24255</v>
      </c>
      <c r="C1617">
        <v>24620</v>
      </c>
      <c r="E1617" s="4" t="s">
        <v>31</v>
      </c>
      <c r="F1617" s="4" t="s">
        <v>31</v>
      </c>
      <c r="H1617" s="80" t="s">
        <v>32</v>
      </c>
      <c r="I1617" s="11" t="s">
        <v>32</v>
      </c>
      <c r="J1617" s="11" t="s">
        <v>32</v>
      </c>
    </row>
    <row r="1618" spans="1:10" x14ac:dyDescent="0.3">
      <c r="A1618" s="4" t="s">
        <v>5933</v>
      </c>
      <c r="B1618" s="10">
        <v>24256</v>
      </c>
      <c r="C1618">
        <v>24430</v>
      </c>
      <c r="E1618" s="4" t="s">
        <v>34</v>
      </c>
      <c r="F1618" s="4" t="s">
        <v>34</v>
      </c>
      <c r="H1618" s="80" t="s">
        <v>32</v>
      </c>
      <c r="I1618" s="11" t="s">
        <v>32</v>
      </c>
      <c r="J1618" s="11" t="s">
        <v>32</v>
      </c>
    </row>
    <row r="1619" spans="1:10" x14ac:dyDescent="0.3">
      <c r="A1619" s="4" t="s">
        <v>5934</v>
      </c>
      <c r="B1619" s="10">
        <v>24257</v>
      </c>
      <c r="C1619">
        <v>24540</v>
      </c>
      <c r="E1619" s="4" t="s">
        <v>31</v>
      </c>
      <c r="F1619" s="4" t="s">
        <v>31</v>
      </c>
      <c r="H1619" s="80" t="s">
        <v>33</v>
      </c>
      <c r="I1619" s="11" t="s">
        <v>33</v>
      </c>
      <c r="J1619" s="11" t="s">
        <v>33</v>
      </c>
    </row>
    <row r="1620" spans="1:10" x14ac:dyDescent="0.3">
      <c r="A1620" s="4" t="s">
        <v>5935</v>
      </c>
      <c r="B1620" s="10">
        <v>24259</v>
      </c>
      <c r="C1620">
        <v>24140</v>
      </c>
      <c r="E1620" s="4" t="s">
        <v>31</v>
      </c>
      <c r="F1620" s="4" t="s">
        <v>31</v>
      </c>
      <c r="H1620" s="80" t="s">
        <v>33</v>
      </c>
      <c r="I1620" s="11" t="s">
        <v>33</v>
      </c>
      <c r="J1620" s="11" t="s">
        <v>33</v>
      </c>
    </row>
    <row r="1621" spans="1:10" x14ac:dyDescent="0.3">
      <c r="A1621" s="4" t="s">
        <v>5936</v>
      </c>
      <c r="B1621" s="10">
        <v>24260</v>
      </c>
      <c r="C1621">
        <v>24150</v>
      </c>
      <c r="E1621" s="4" t="s">
        <v>31</v>
      </c>
      <c r="F1621" s="4" t="s">
        <v>31</v>
      </c>
      <c r="H1621" s="80" t="s">
        <v>33</v>
      </c>
      <c r="I1621" s="11" t="s">
        <v>33</v>
      </c>
      <c r="J1621" s="11" t="s">
        <v>33</v>
      </c>
    </row>
    <row r="1622" spans="1:10" x14ac:dyDescent="0.3">
      <c r="A1622" s="4" t="s">
        <v>5937</v>
      </c>
      <c r="B1622" s="10">
        <v>24261</v>
      </c>
      <c r="C1622">
        <v>24260</v>
      </c>
      <c r="E1622" s="4" t="s">
        <v>31</v>
      </c>
      <c r="F1622" s="4" t="s">
        <v>31</v>
      </c>
      <c r="H1622" s="80" t="s">
        <v>33</v>
      </c>
      <c r="I1622" s="11" t="s">
        <v>33</v>
      </c>
      <c r="J1622" s="11" t="s">
        <v>33</v>
      </c>
    </row>
    <row r="1623" spans="1:10" x14ac:dyDescent="0.3">
      <c r="A1623" s="4" t="s">
        <v>5938</v>
      </c>
      <c r="B1623" s="10">
        <v>24262</v>
      </c>
      <c r="C1623">
        <v>24420</v>
      </c>
      <c r="E1623" s="4" t="s">
        <v>31</v>
      </c>
      <c r="F1623" s="4" t="s">
        <v>31</v>
      </c>
      <c r="H1623" s="80" t="s">
        <v>33</v>
      </c>
      <c r="I1623" s="11" t="s">
        <v>33</v>
      </c>
      <c r="J1623" s="11" t="s">
        <v>33</v>
      </c>
    </row>
    <row r="1624" spans="1:10" x14ac:dyDescent="0.3">
      <c r="A1624" s="4" t="s">
        <v>5939</v>
      </c>
      <c r="B1624" s="10">
        <v>24263</v>
      </c>
      <c r="C1624">
        <v>24550</v>
      </c>
      <c r="E1624" s="4" t="s">
        <v>31</v>
      </c>
      <c r="F1624" s="4" t="s">
        <v>34</v>
      </c>
      <c r="H1624" s="80" t="s">
        <v>33</v>
      </c>
      <c r="I1624" s="11" t="s">
        <v>33</v>
      </c>
      <c r="J1624" s="11" t="s">
        <v>33</v>
      </c>
    </row>
    <row r="1625" spans="1:10" x14ac:dyDescent="0.3">
      <c r="A1625" s="4" t="s">
        <v>5940</v>
      </c>
      <c r="B1625" s="10">
        <v>24264</v>
      </c>
      <c r="C1625">
        <v>24700</v>
      </c>
      <c r="E1625" s="4" t="s">
        <v>31</v>
      </c>
      <c r="F1625" s="4" t="s">
        <v>31</v>
      </c>
      <c r="H1625" s="80" t="s">
        <v>32</v>
      </c>
      <c r="I1625" s="11" t="s">
        <v>33</v>
      </c>
      <c r="J1625" s="11" t="s">
        <v>33</v>
      </c>
    </row>
    <row r="1626" spans="1:10" x14ac:dyDescent="0.3">
      <c r="A1626" s="4" t="s">
        <v>5941</v>
      </c>
      <c r="B1626" s="10">
        <v>24266</v>
      </c>
      <c r="C1626">
        <v>24350</v>
      </c>
      <c r="E1626" s="4" t="s">
        <v>31</v>
      </c>
      <c r="F1626" s="4" t="s">
        <v>31</v>
      </c>
      <c r="H1626" s="80" t="s">
        <v>32</v>
      </c>
      <c r="I1626" s="11" t="s">
        <v>32</v>
      </c>
      <c r="J1626" s="11" t="s">
        <v>32</v>
      </c>
    </row>
    <row r="1627" spans="1:10" x14ac:dyDescent="0.3">
      <c r="A1627" s="4" t="s">
        <v>5942</v>
      </c>
      <c r="B1627" s="10">
        <v>24267</v>
      </c>
      <c r="C1627">
        <v>24240</v>
      </c>
      <c r="E1627" s="4" t="s">
        <v>31</v>
      </c>
      <c r="F1627" s="4" t="s">
        <v>31</v>
      </c>
      <c r="H1627" s="80" t="s">
        <v>32</v>
      </c>
      <c r="I1627" s="11" t="s">
        <v>32</v>
      </c>
      <c r="J1627" s="11" t="s">
        <v>32</v>
      </c>
    </row>
    <row r="1628" spans="1:10" x14ac:dyDescent="0.3">
      <c r="A1628" s="4" t="s">
        <v>5943</v>
      </c>
      <c r="B1628" s="10">
        <v>24268</v>
      </c>
      <c r="C1628">
        <v>24220</v>
      </c>
      <c r="E1628" s="4" t="s">
        <v>31</v>
      </c>
      <c r="F1628" s="4" t="s">
        <v>31</v>
      </c>
      <c r="H1628" s="80" t="s">
        <v>32</v>
      </c>
      <c r="I1628" s="11" t="s">
        <v>33</v>
      </c>
      <c r="J1628" s="11" t="s">
        <v>33</v>
      </c>
    </row>
    <row r="1629" spans="1:10" x14ac:dyDescent="0.3">
      <c r="A1629" s="4" t="s">
        <v>5944</v>
      </c>
      <c r="B1629" s="10">
        <v>24269</v>
      </c>
      <c r="C1629">
        <v>24450</v>
      </c>
      <c r="E1629" s="4" t="s">
        <v>31</v>
      </c>
      <c r="F1629" s="4" t="s">
        <v>31</v>
      </c>
      <c r="H1629" s="80" t="s">
        <v>33</v>
      </c>
      <c r="I1629" s="11" t="s">
        <v>33</v>
      </c>
      <c r="J1629" s="11" t="s">
        <v>33</v>
      </c>
    </row>
    <row r="1630" spans="1:10" x14ac:dyDescent="0.3">
      <c r="A1630" s="4" t="s">
        <v>5945</v>
      </c>
      <c r="B1630" s="10">
        <v>24271</v>
      </c>
      <c r="C1630">
        <v>24470</v>
      </c>
      <c r="E1630" s="4" t="s">
        <v>34</v>
      </c>
      <c r="F1630" s="4" t="s">
        <v>34</v>
      </c>
      <c r="H1630" s="80" t="s">
        <v>33</v>
      </c>
      <c r="I1630" s="11" t="s">
        <v>33</v>
      </c>
      <c r="J1630" s="11" t="s">
        <v>33</v>
      </c>
    </row>
    <row r="1631" spans="1:10" x14ac:dyDescent="0.3">
      <c r="A1631" s="4" t="s">
        <v>5946</v>
      </c>
      <c r="B1631" s="10">
        <v>24272</v>
      </c>
      <c r="C1631">
        <v>24610</v>
      </c>
      <c r="E1631" s="4" t="s">
        <v>31</v>
      </c>
      <c r="F1631" s="4" t="s">
        <v>31</v>
      </c>
      <c r="H1631" s="80" t="s">
        <v>33</v>
      </c>
      <c r="I1631" s="11" t="s">
        <v>33</v>
      </c>
      <c r="J1631" s="11" t="s">
        <v>33</v>
      </c>
    </row>
    <row r="1632" spans="1:10" x14ac:dyDescent="0.3">
      <c r="A1632" s="4" t="s">
        <v>5947</v>
      </c>
      <c r="B1632" s="10">
        <v>24273</v>
      </c>
      <c r="C1632">
        <v>24480</v>
      </c>
      <c r="E1632" s="4" t="s">
        <v>31</v>
      </c>
      <c r="F1632" s="4" t="s">
        <v>31</v>
      </c>
      <c r="H1632" s="80" t="s">
        <v>33</v>
      </c>
      <c r="I1632" s="11" t="s">
        <v>33</v>
      </c>
      <c r="J1632" s="11" t="s">
        <v>33</v>
      </c>
    </row>
    <row r="1633" spans="1:10" x14ac:dyDescent="0.3">
      <c r="A1633" s="4" t="s">
        <v>5948</v>
      </c>
      <c r="B1633" s="10">
        <v>24274</v>
      </c>
      <c r="C1633">
        <v>24240</v>
      </c>
      <c r="E1633" s="4" t="s">
        <v>31</v>
      </c>
      <c r="F1633" s="4" t="s">
        <v>31</v>
      </c>
      <c r="H1633" s="80" t="s">
        <v>32</v>
      </c>
      <c r="I1633" s="11" t="s">
        <v>32</v>
      </c>
      <c r="J1633" s="11" t="s">
        <v>32</v>
      </c>
    </row>
    <row r="1634" spans="1:10" x14ac:dyDescent="0.3">
      <c r="A1634" s="4" t="s">
        <v>5949</v>
      </c>
      <c r="B1634" s="10">
        <v>24276</v>
      </c>
      <c r="C1634">
        <v>24240</v>
      </c>
      <c r="E1634" s="4" t="s">
        <v>31</v>
      </c>
      <c r="F1634" s="4" t="s">
        <v>31</v>
      </c>
      <c r="H1634" s="80" t="s">
        <v>32</v>
      </c>
      <c r="I1634" s="11" t="s">
        <v>32</v>
      </c>
      <c r="J1634" s="11" t="s">
        <v>32</v>
      </c>
    </row>
    <row r="1635" spans="1:10" x14ac:dyDescent="0.3">
      <c r="A1635" s="4" t="s">
        <v>5950</v>
      </c>
      <c r="B1635" s="10">
        <v>24277</v>
      </c>
      <c r="C1635">
        <v>24130</v>
      </c>
      <c r="E1635" s="4" t="s">
        <v>31</v>
      </c>
      <c r="F1635" s="4" t="s">
        <v>31</v>
      </c>
      <c r="H1635" s="80" t="s">
        <v>32</v>
      </c>
      <c r="I1635" s="11" t="s">
        <v>32</v>
      </c>
      <c r="J1635" s="11" t="s">
        <v>32</v>
      </c>
    </row>
    <row r="1636" spans="1:10" x14ac:dyDescent="0.3">
      <c r="A1636" s="4" t="s">
        <v>5951</v>
      </c>
      <c r="B1636" s="10">
        <v>24278</v>
      </c>
      <c r="C1636">
        <v>24560</v>
      </c>
      <c r="E1636" s="4" t="s">
        <v>31</v>
      </c>
      <c r="F1636" s="4" t="s">
        <v>31</v>
      </c>
      <c r="H1636" s="80" t="s">
        <v>33</v>
      </c>
      <c r="I1636" s="11" t="s">
        <v>33</v>
      </c>
      <c r="J1636" s="11" t="s">
        <v>33</v>
      </c>
    </row>
    <row r="1637" spans="1:10" x14ac:dyDescent="0.3">
      <c r="A1637" s="4" t="s">
        <v>5952</v>
      </c>
      <c r="B1637" s="10">
        <v>24279</v>
      </c>
      <c r="C1637">
        <v>24560</v>
      </c>
      <c r="E1637" s="4" t="s">
        <v>31</v>
      </c>
      <c r="F1637" s="4" t="s">
        <v>31</v>
      </c>
      <c r="H1637" s="80" t="s">
        <v>33</v>
      </c>
      <c r="I1637" s="11" t="s">
        <v>33</v>
      </c>
      <c r="J1637" s="11" t="s">
        <v>33</v>
      </c>
    </row>
    <row r="1638" spans="1:10" x14ac:dyDescent="0.3">
      <c r="A1638" s="4" t="s">
        <v>5953</v>
      </c>
      <c r="B1638" s="10">
        <v>24280</v>
      </c>
      <c r="C1638">
        <v>24540</v>
      </c>
      <c r="E1638" s="4" t="s">
        <v>31</v>
      </c>
      <c r="F1638" s="4" t="s">
        <v>31</v>
      </c>
      <c r="H1638" s="80" t="s">
        <v>33</v>
      </c>
      <c r="I1638" s="11" t="s">
        <v>33</v>
      </c>
      <c r="J1638" s="11" t="s">
        <v>33</v>
      </c>
    </row>
    <row r="1639" spans="1:10" x14ac:dyDescent="0.3">
      <c r="A1639" s="4" t="s">
        <v>5954</v>
      </c>
      <c r="B1639" s="10">
        <v>24281</v>
      </c>
      <c r="C1639">
        <v>24440</v>
      </c>
      <c r="E1639" s="4" t="s">
        <v>31</v>
      </c>
      <c r="F1639" s="4" t="s">
        <v>31</v>
      </c>
      <c r="H1639" s="80" t="s">
        <v>33</v>
      </c>
      <c r="I1639" s="11" t="s">
        <v>33</v>
      </c>
      <c r="J1639" s="11" t="s">
        <v>33</v>
      </c>
    </row>
    <row r="1640" spans="1:10" x14ac:dyDescent="0.3">
      <c r="A1640" s="4" t="s">
        <v>5955</v>
      </c>
      <c r="B1640" s="10">
        <v>24282</v>
      </c>
      <c r="C1640">
        <v>24560</v>
      </c>
      <c r="E1640" s="4" t="s">
        <v>31</v>
      </c>
      <c r="F1640" s="4" t="s">
        <v>31</v>
      </c>
      <c r="H1640" s="80" t="s">
        <v>33</v>
      </c>
      <c r="I1640" s="11" t="s">
        <v>33</v>
      </c>
      <c r="J1640" s="11" t="s">
        <v>33</v>
      </c>
    </row>
    <row r="1641" spans="1:10" x14ac:dyDescent="0.3">
      <c r="A1641" s="4" t="s">
        <v>5956</v>
      </c>
      <c r="B1641" s="10">
        <v>24284</v>
      </c>
      <c r="C1641">
        <v>24210</v>
      </c>
      <c r="E1641" s="4" t="s">
        <v>31</v>
      </c>
      <c r="F1641" s="4" t="s">
        <v>31</v>
      </c>
      <c r="H1641" s="80" t="s">
        <v>33</v>
      </c>
      <c r="I1641" s="11" t="s">
        <v>33</v>
      </c>
      <c r="J1641" s="11" t="s">
        <v>33</v>
      </c>
    </row>
    <row r="1642" spans="1:10" x14ac:dyDescent="0.3">
      <c r="A1642" s="4" t="s">
        <v>5957</v>
      </c>
      <c r="B1642" s="10">
        <v>24285</v>
      </c>
      <c r="C1642">
        <v>24140</v>
      </c>
      <c r="E1642" s="4" t="s">
        <v>31</v>
      </c>
      <c r="F1642" s="4" t="s">
        <v>31</v>
      </c>
      <c r="H1642" s="80" t="s">
        <v>33</v>
      </c>
      <c r="I1642" s="11" t="s">
        <v>33</v>
      </c>
      <c r="J1642" s="11" t="s">
        <v>33</v>
      </c>
    </row>
    <row r="1643" spans="1:10" x14ac:dyDescent="0.3">
      <c r="A1643" s="4" t="s">
        <v>5958</v>
      </c>
      <c r="B1643" s="10">
        <v>24286</v>
      </c>
      <c r="C1643">
        <v>24350</v>
      </c>
      <c r="E1643" s="4" t="s">
        <v>31</v>
      </c>
      <c r="F1643" s="4" t="s">
        <v>31</v>
      </c>
      <c r="H1643" s="80" t="s">
        <v>33</v>
      </c>
      <c r="I1643" s="11" t="s">
        <v>33</v>
      </c>
      <c r="J1643" s="11" t="s">
        <v>33</v>
      </c>
    </row>
    <row r="1644" spans="1:10" x14ac:dyDescent="0.3">
      <c r="A1644" s="4" t="s">
        <v>5959</v>
      </c>
      <c r="B1644" s="10">
        <v>24287</v>
      </c>
      <c r="C1644">
        <v>24560</v>
      </c>
      <c r="E1644" s="4" t="s">
        <v>31</v>
      </c>
      <c r="F1644" s="4" t="s">
        <v>31</v>
      </c>
      <c r="H1644" s="80" t="s">
        <v>33</v>
      </c>
      <c r="I1644" s="11" t="s">
        <v>33</v>
      </c>
      <c r="J1644" s="11" t="s">
        <v>33</v>
      </c>
    </row>
    <row r="1645" spans="1:10" x14ac:dyDescent="0.3">
      <c r="A1645" s="4" t="s">
        <v>5960</v>
      </c>
      <c r="B1645" s="10">
        <v>24288</v>
      </c>
      <c r="C1645">
        <v>24230</v>
      </c>
      <c r="E1645" s="4" t="s">
        <v>31</v>
      </c>
      <c r="F1645" s="4" t="s">
        <v>31</v>
      </c>
      <c r="H1645" s="80" t="s">
        <v>32</v>
      </c>
      <c r="I1645" s="11" t="s">
        <v>33</v>
      </c>
      <c r="J1645" s="11" t="s">
        <v>33</v>
      </c>
    </row>
    <row r="1646" spans="1:10" x14ac:dyDescent="0.3">
      <c r="A1646" s="4" t="s">
        <v>5961</v>
      </c>
      <c r="B1646" s="10">
        <v>24289</v>
      </c>
      <c r="C1646">
        <v>24230</v>
      </c>
      <c r="E1646" s="4" t="s">
        <v>31</v>
      </c>
      <c r="F1646" s="4" t="s">
        <v>31</v>
      </c>
      <c r="H1646" s="80" t="s">
        <v>32</v>
      </c>
      <c r="I1646" s="11" t="s">
        <v>33</v>
      </c>
      <c r="J1646" s="11" t="s">
        <v>33</v>
      </c>
    </row>
    <row r="1647" spans="1:10" x14ac:dyDescent="0.3">
      <c r="A1647" s="4" t="s">
        <v>5962</v>
      </c>
      <c r="B1647" s="10">
        <v>24290</v>
      </c>
      <c r="C1647">
        <v>24440</v>
      </c>
      <c r="E1647" s="4" t="s">
        <v>31</v>
      </c>
      <c r="F1647" s="4" t="s">
        <v>31</v>
      </c>
      <c r="H1647" s="80" t="s">
        <v>33</v>
      </c>
      <c r="I1647" s="11" t="s">
        <v>33</v>
      </c>
      <c r="J1647" s="11" t="s">
        <v>33</v>
      </c>
    </row>
    <row r="1648" spans="1:10" x14ac:dyDescent="0.3">
      <c r="A1648" s="4" t="s">
        <v>5963</v>
      </c>
      <c r="B1648" s="10">
        <v>24291</v>
      </c>
      <c r="C1648">
        <v>24290</v>
      </c>
      <c r="E1648" s="4" t="s">
        <v>31</v>
      </c>
      <c r="F1648" s="4" t="s">
        <v>31</v>
      </c>
      <c r="H1648" s="80" t="s">
        <v>33</v>
      </c>
      <c r="I1648" s="11" t="s">
        <v>33</v>
      </c>
      <c r="J1648" s="11" t="s">
        <v>33</v>
      </c>
    </row>
    <row r="1649" spans="1:10" x14ac:dyDescent="0.3">
      <c r="A1649" s="4" t="s">
        <v>5964</v>
      </c>
      <c r="B1649" s="10">
        <v>24292</v>
      </c>
      <c r="C1649">
        <v>24610</v>
      </c>
      <c r="E1649" s="4" t="s">
        <v>31</v>
      </c>
      <c r="F1649" s="4" t="s">
        <v>31</v>
      </c>
      <c r="H1649" s="80" t="s">
        <v>33</v>
      </c>
      <c r="I1649" s="11" t="s">
        <v>33</v>
      </c>
      <c r="J1649" s="11" t="s">
        <v>33</v>
      </c>
    </row>
    <row r="1650" spans="1:10" x14ac:dyDescent="0.3">
      <c r="A1650" s="4" t="s">
        <v>5965</v>
      </c>
      <c r="B1650" s="10">
        <v>24293</v>
      </c>
      <c r="C1650">
        <v>24170</v>
      </c>
      <c r="E1650" s="4" t="s">
        <v>31</v>
      </c>
      <c r="F1650" s="4" t="s">
        <v>31</v>
      </c>
      <c r="H1650" s="80" t="s">
        <v>33</v>
      </c>
      <c r="I1650" s="11" t="s">
        <v>33</v>
      </c>
      <c r="J1650" s="11" t="s">
        <v>33</v>
      </c>
    </row>
    <row r="1651" spans="1:10" x14ac:dyDescent="0.3">
      <c r="A1651" s="4" t="s">
        <v>5966</v>
      </c>
      <c r="B1651" s="10">
        <v>24294</v>
      </c>
      <c r="C1651">
        <v>24700</v>
      </c>
      <c r="E1651" s="4" t="s">
        <v>31</v>
      </c>
      <c r="F1651" s="4" t="s">
        <v>34</v>
      </c>
      <c r="H1651" s="80" t="s">
        <v>32</v>
      </c>
      <c r="I1651" s="11" t="s">
        <v>33</v>
      </c>
      <c r="J1651" s="11" t="s">
        <v>33</v>
      </c>
    </row>
    <row r="1652" spans="1:10" x14ac:dyDescent="0.3">
      <c r="A1652" s="4" t="s">
        <v>5967</v>
      </c>
      <c r="B1652" s="10">
        <v>24295</v>
      </c>
      <c r="C1652">
        <v>24110</v>
      </c>
      <c r="E1652" s="4" t="s">
        <v>34</v>
      </c>
      <c r="F1652" s="4" t="s">
        <v>34</v>
      </c>
      <c r="H1652" s="80" t="s">
        <v>32</v>
      </c>
      <c r="I1652" s="11" t="s">
        <v>32</v>
      </c>
      <c r="J1652" s="11" t="s">
        <v>32</v>
      </c>
    </row>
    <row r="1653" spans="1:10" x14ac:dyDescent="0.3">
      <c r="A1653" s="4" t="s">
        <v>5968</v>
      </c>
      <c r="B1653" s="10">
        <v>24296</v>
      </c>
      <c r="C1653">
        <v>24520</v>
      </c>
      <c r="E1653" s="4" t="s">
        <v>31</v>
      </c>
      <c r="F1653" s="4" t="s">
        <v>31</v>
      </c>
      <c r="H1653" s="80" t="s">
        <v>32</v>
      </c>
      <c r="I1653" s="11" t="s">
        <v>32</v>
      </c>
      <c r="J1653" s="11" t="s">
        <v>32</v>
      </c>
    </row>
    <row r="1654" spans="1:10" x14ac:dyDescent="0.3">
      <c r="A1654" s="4" t="s">
        <v>5969</v>
      </c>
      <c r="B1654" s="10">
        <v>24297</v>
      </c>
      <c r="C1654">
        <v>24700</v>
      </c>
      <c r="E1654" s="4" t="s">
        <v>31</v>
      </c>
      <c r="F1654" s="4" t="s">
        <v>31</v>
      </c>
      <c r="H1654" s="80" t="s">
        <v>33</v>
      </c>
      <c r="I1654" s="11" t="s">
        <v>33</v>
      </c>
      <c r="J1654" s="11" t="s">
        <v>33</v>
      </c>
    </row>
    <row r="1655" spans="1:10" x14ac:dyDescent="0.3">
      <c r="A1655" s="4" t="s">
        <v>5970</v>
      </c>
      <c r="B1655" s="10">
        <v>24299</v>
      </c>
      <c r="C1655">
        <v>24400</v>
      </c>
      <c r="E1655" s="4" t="s">
        <v>34</v>
      </c>
      <c r="F1655" s="4" t="s">
        <v>34</v>
      </c>
      <c r="H1655" s="80" t="s">
        <v>32</v>
      </c>
      <c r="I1655" s="11" t="s">
        <v>33</v>
      </c>
      <c r="J1655" s="11" t="s">
        <v>33</v>
      </c>
    </row>
    <row r="1656" spans="1:10" x14ac:dyDescent="0.3">
      <c r="A1656" s="4" t="s">
        <v>5971</v>
      </c>
      <c r="B1656" s="10">
        <v>24300</v>
      </c>
      <c r="C1656">
        <v>24250</v>
      </c>
      <c r="E1656" s="4" t="s">
        <v>31</v>
      </c>
      <c r="F1656" s="4" t="s">
        <v>31</v>
      </c>
      <c r="H1656" s="80" t="s">
        <v>33</v>
      </c>
      <c r="I1656" s="11" t="s">
        <v>33</v>
      </c>
      <c r="J1656" s="11" t="s">
        <v>33</v>
      </c>
    </row>
    <row r="1657" spans="1:10" x14ac:dyDescent="0.3">
      <c r="A1657" s="4" t="s">
        <v>5972</v>
      </c>
      <c r="B1657" s="10">
        <v>24301</v>
      </c>
      <c r="C1657">
        <v>24590</v>
      </c>
      <c r="E1657" s="4" t="s">
        <v>31</v>
      </c>
      <c r="F1657" s="4" t="s">
        <v>31</v>
      </c>
      <c r="H1657" s="80" t="s">
        <v>33</v>
      </c>
      <c r="I1657" s="11" t="s">
        <v>33</v>
      </c>
      <c r="J1657" s="11" t="s">
        <v>33</v>
      </c>
    </row>
    <row r="1658" spans="1:10" x14ac:dyDescent="0.3">
      <c r="A1658" s="4" t="s">
        <v>5973</v>
      </c>
      <c r="B1658" s="10">
        <v>24302</v>
      </c>
      <c r="C1658">
        <v>24390</v>
      </c>
      <c r="E1658" s="4" t="s">
        <v>31</v>
      </c>
      <c r="F1658" s="4" t="s">
        <v>31</v>
      </c>
      <c r="H1658" s="80" t="s">
        <v>33</v>
      </c>
      <c r="I1658" s="11" t="s">
        <v>33</v>
      </c>
      <c r="J1658" s="11" t="s">
        <v>33</v>
      </c>
    </row>
    <row r="1659" spans="1:10" x14ac:dyDescent="0.3">
      <c r="A1659" s="4" t="s">
        <v>5974</v>
      </c>
      <c r="B1659" s="10">
        <v>24303</v>
      </c>
      <c r="C1659">
        <v>24320</v>
      </c>
      <c r="E1659" s="4" t="s">
        <v>31</v>
      </c>
      <c r="F1659" s="4" t="s">
        <v>31</v>
      </c>
      <c r="H1659" s="80" t="s">
        <v>33</v>
      </c>
      <c r="I1659" s="11" t="s">
        <v>33</v>
      </c>
      <c r="J1659" s="11" t="s">
        <v>33</v>
      </c>
    </row>
    <row r="1660" spans="1:10" x14ac:dyDescent="0.3">
      <c r="A1660" s="4" t="s">
        <v>5975</v>
      </c>
      <c r="B1660" s="10">
        <v>24304</v>
      </c>
      <c r="C1660">
        <v>24800</v>
      </c>
      <c r="E1660" s="4" t="s">
        <v>31</v>
      </c>
      <c r="F1660" s="4" t="s">
        <v>31</v>
      </c>
      <c r="H1660" s="80" t="s">
        <v>33</v>
      </c>
      <c r="I1660" s="11" t="s">
        <v>33</v>
      </c>
      <c r="J1660" s="11" t="s">
        <v>33</v>
      </c>
    </row>
    <row r="1661" spans="1:10" x14ac:dyDescent="0.3">
      <c r="A1661" s="4" t="s">
        <v>5976</v>
      </c>
      <c r="B1661" s="10">
        <v>24305</v>
      </c>
      <c r="C1661">
        <v>24800</v>
      </c>
      <c r="E1661" s="4" t="s">
        <v>31</v>
      </c>
      <c r="F1661" s="4" t="s">
        <v>31</v>
      </c>
      <c r="H1661" s="80" t="s">
        <v>33</v>
      </c>
      <c r="I1661" s="11" t="s">
        <v>33</v>
      </c>
      <c r="J1661" s="11" t="s">
        <v>33</v>
      </c>
    </row>
    <row r="1662" spans="1:10" x14ac:dyDescent="0.3">
      <c r="A1662" s="4" t="s">
        <v>5977</v>
      </c>
      <c r="B1662" s="10">
        <v>24306</v>
      </c>
      <c r="C1662">
        <v>24230</v>
      </c>
      <c r="E1662" s="4" t="s">
        <v>31</v>
      </c>
      <c r="F1662" s="4" t="s">
        <v>31</v>
      </c>
      <c r="H1662" s="80" t="s">
        <v>32</v>
      </c>
      <c r="I1662" s="11" t="s">
        <v>33</v>
      </c>
      <c r="J1662" s="11" t="s">
        <v>33</v>
      </c>
    </row>
    <row r="1663" spans="1:10" x14ac:dyDescent="0.3">
      <c r="A1663" s="4" t="s">
        <v>5978</v>
      </c>
      <c r="B1663" s="10">
        <v>24307</v>
      </c>
      <c r="C1663">
        <v>24440</v>
      </c>
      <c r="E1663" s="4" t="s">
        <v>31</v>
      </c>
      <c r="F1663" s="4" t="s">
        <v>31</v>
      </c>
      <c r="H1663" s="80" t="s">
        <v>33</v>
      </c>
      <c r="I1663" s="11" t="s">
        <v>33</v>
      </c>
      <c r="J1663" s="11" t="s">
        <v>33</v>
      </c>
    </row>
    <row r="1664" spans="1:10" x14ac:dyDescent="0.3">
      <c r="A1664" s="4" t="s">
        <v>5979</v>
      </c>
      <c r="B1664" s="10">
        <v>24308</v>
      </c>
      <c r="C1664">
        <v>24460</v>
      </c>
      <c r="E1664" s="4" t="s">
        <v>34</v>
      </c>
      <c r="F1664" s="4" t="s">
        <v>34</v>
      </c>
      <c r="H1664" s="80" t="s">
        <v>33</v>
      </c>
      <c r="I1664" s="11" t="s">
        <v>33</v>
      </c>
      <c r="J1664" s="11" t="s">
        <v>33</v>
      </c>
    </row>
    <row r="1665" spans="1:10" x14ac:dyDescent="0.3">
      <c r="A1665" s="4" t="s">
        <v>5980</v>
      </c>
      <c r="B1665" s="10">
        <v>24309</v>
      </c>
      <c r="C1665">
        <v>24190</v>
      </c>
      <c r="E1665" s="4" t="s">
        <v>34</v>
      </c>
      <c r="F1665" s="4" t="s">
        <v>34</v>
      </c>
      <c r="H1665" s="80" t="s">
        <v>32</v>
      </c>
      <c r="I1665" s="11" t="s">
        <v>32</v>
      </c>
      <c r="J1665" s="11" t="s">
        <v>32</v>
      </c>
    </row>
    <row r="1666" spans="1:10" x14ac:dyDescent="0.3">
      <c r="A1666" s="4" t="s">
        <v>5981</v>
      </c>
      <c r="B1666" s="10">
        <v>24311</v>
      </c>
      <c r="C1666">
        <v>24300</v>
      </c>
      <c r="E1666" s="4" t="s">
        <v>34</v>
      </c>
      <c r="F1666" s="4" t="s">
        <v>34</v>
      </c>
      <c r="H1666" s="80" t="s">
        <v>33</v>
      </c>
      <c r="I1666" s="11" t="s">
        <v>33</v>
      </c>
      <c r="J1666" s="11" t="s">
        <v>33</v>
      </c>
    </row>
    <row r="1667" spans="1:10" x14ac:dyDescent="0.3">
      <c r="A1667" s="4" t="s">
        <v>5982</v>
      </c>
      <c r="B1667" s="10">
        <v>24312</v>
      </c>
      <c r="C1667">
        <v>24660</v>
      </c>
      <c r="E1667" s="4" t="s">
        <v>36</v>
      </c>
      <c r="F1667" s="4" t="s">
        <v>36</v>
      </c>
      <c r="H1667" s="80" t="s">
        <v>5983</v>
      </c>
      <c r="I1667" s="11" t="s">
        <v>32</v>
      </c>
      <c r="J1667" s="11" t="s">
        <v>35</v>
      </c>
    </row>
    <row r="1668" spans="1:10" x14ac:dyDescent="0.3">
      <c r="A1668" s="4" t="s">
        <v>5984</v>
      </c>
      <c r="B1668" s="10">
        <v>24313</v>
      </c>
      <c r="C1668">
        <v>24170</v>
      </c>
      <c r="E1668" s="4" t="s">
        <v>31</v>
      </c>
      <c r="F1668" s="4" t="s">
        <v>31</v>
      </c>
      <c r="H1668" s="80" t="s">
        <v>33</v>
      </c>
      <c r="I1668" s="11" t="s">
        <v>33</v>
      </c>
      <c r="J1668" s="11" t="s">
        <v>33</v>
      </c>
    </row>
    <row r="1669" spans="1:10" x14ac:dyDescent="0.3">
      <c r="A1669" s="4" t="s">
        <v>5985</v>
      </c>
      <c r="B1669" s="10">
        <v>24314</v>
      </c>
      <c r="C1669">
        <v>24370</v>
      </c>
      <c r="E1669" s="4" t="s">
        <v>31</v>
      </c>
      <c r="F1669" s="4" t="s">
        <v>31</v>
      </c>
      <c r="H1669" s="80" t="s">
        <v>33</v>
      </c>
      <c r="I1669" s="11" t="s">
        <v>33</v>
      </c>
      <c r="J1669" s="11" t="s">
        <v>33</v>
      </c>
    </row>
    <row r="1670" spans="1:10" x14ac:dyDescent="0.3">
      <c r="A1670" s="4" t="s">
        <v>5986</v>
      </c>
      <c r="B1670" s="10">
        <v>24316</v>
      </c>
      <c r="C1670">
        <v>24410</v>
      </c>
      <c r="E1670" s="4" t="s">
        <v>31</v>
      </c>
      <c r="F1670" s="4" t="s">
        <v>31</v>
      </c>
      <c r="H1670" s="80" t="s">
        <v>33</v>
      </c>
      <c r="I1670" s="11" t="s">
        <v>33</v>
      </c>
      <c r="J1670" s="11" t="s">
        <v>33</v>
      </c>
    </row>
    <row r="1671" spans="1:10" x14ac:dyDescent="0.3">
      <c r="A1671" s="4" t="s">
        <v>5987</v>
      </c>
      <c r="B1671" s="10">
        <v>24317</v>
      </c>
      <c r="C1671">
        <v>24590</v>
      </c>
      <c r="E1671" s="4" t="s">
        <v>31</v>
      </c>
      <c r="F1671" s="4" t="s">
        <v>31</v>
      </c>
      <c r="H1671" s="80" t="s">
        <v>33</v>
      </c>
      <c r="I1671" s="11" t="s">
        <v>33</v>
      </c>
      <c r="J1671" s="11" t="s">
        <v>33</v>
      </c>
    </row>
    <row r="1672" spans="1:10" x14ac:dyDescent="0.3">
      <c r="A1672" s="4" t="s">
        <v>5988</v>
      </c>
      <c r="B1672" s="10">
        <v>24318</v>
      </c>
      <c r="C1672">
        <v>24510</v>
      </c>
      <c r="E1672" s="4" t="s">
        <v>31</v>
      </c>
      <c r="F1672" s="4" t="s">
        <v>31</v>
      </c>
      <c r="H1672" s="80" t="s">
        <v>33</v>
      </c>
      <c r="I1672" s="11" t="s">
        <v>32</v>
      </c>
      <c r="J1672" s="11" t="s">
        <v>35</v>
      </c>
    </row>
    <row r="1673" spans="1:10" x14ac:dyDescent="0.3">
      <c r="A1673" s="4" t="s">
        <v>5989</v>
      </c>
      <c r="B1673" s="10">
        <v>24319</v>
      </c>
      <c r="C1673">
        <v>24310</v>
      </c>
      <c r="E1673" s="4" t="s">
        <v>31</v>
      </c>
      <c r="F1673" s="4" t="s">
        <v>31</v>
      </c>
      <c r="H1673" s="80" t="s">
        <v>33</v>
      </c>
      <c r="I1673" s="11" t="s">
        <v>33</v>
      </c>
      <c r="J1673" s="11" t="s">
        <v>33</v>
      </c>
    </row>
    <row r="1674" spans="1:10" x14ac:dyDescent="0.3">
      <c r="A1674" s="4" t="s">
        <v>5990</v>
      </c>
      <c r="B1674" s="10">
        <v>24320</v>
      </c>
      <c r="C1674">
        <v>24270</v>
      </c>
      <c r="E1674" s="4" t="s">
        <v>31</v>
      </c>
      <c r="F1674" s="4" t="s">
        <v>31</v>
      </c>
      <c r="H1674" s="80" t="s">
        <v>33</v>
      </c>
      <c r="I1674" s="11" t="s">
        <v>33</v>
      </c>
      <c r="J1674" s="11" t="s">
        <v>33</v>
      </c>
    </row>
    <row r="1675" spans="1:10" x14ac:dyDescent="0.3">
      <c r="A1675" s="4" t="s">
        <v>5991</v>
      </c>
      <c r="B1675" s="10">
        <v>24321</v>
      </c>
      <c r="C1675">
        <v>24120</v>
      </c>
      <c r="E1675" s="4" t="s">
        <v>34</v>
      </c>
      <c r="F1675" s="4" t="s">
        <v>31</v>
      </c>
      <c r="H1675" s="80" t="s">
        <v>32</v>
      </c>
      <c r="I1675" s="11" t="s">
        <v>33</v>
      </c>
      <c r="J1675" s="11" t="s">
        <v>33</v>
      </c>
    </row>
    <row r="1676" spans="1:10" x14ac:dyDescent="0.3">
      <c r="A1676" s="4" t="s">
        <v>5992</v>
      </c>
      <c r="B1676" s="10">
        <v>24322</v>
      </c>
      <c r="C1676">
        <v>24000</v>
      </c>
      <c r="E1676" s="4" t="s">
        <v>31</v>
      </c>
      <c r="F1676" s="4" t="s">
        <v>31</v>
      </c>
      <c r="H1676" s="80" t="s">
        <v>32</v>
      </c>
      <c r="I1676" s="11" t="s">
        <v>32</v>
      </c>
      <c r="J1676" s="11" t="s">
        <v>32</v>
      </c>
    </row>
    <row r="1677" spans="1:10" x14ac:dyDescent="0.3">
      <c r="A1677" s="4" t="s">
        <v>5993</v>
      </c>
      <c r="B1677" s="10">
        <v>24323</v>
      </c>
      <c r="C1677">
        <v>24600</v>
      </c>
      <c r="E1677" s="4" t="s">
        <v>31</v>
      </c>
      <c r="F1677" s="4" t="s">
        <v>31</v>
      </c>
      <c r="H1677" s="80" t="s">
        <v>33</v>
      </c>
      <c r="I1677" s="11" t="s">
        <v>33</v>
      </c>
      <c r="J1677" s="11" t="s">
        <v>33</v>
      </c>
    </row>
    <row r="1678" spans="1:10" x14ac:dyDescent="0.3">
      <c r="A1678" s="4" t="s">
        <v>5994</v>
      </c>
      <c r="B1678" s="10">
        <v>24324</v>
      </c>
      <c r="C1678">
        <v>24210</v>
      </c>
      <c r="E1678" s="4" t="s">
        <v>31</v>
      </c>
      <c r="F1678" s="4" t="s">
        <v>31</v>
      </c>
      <c r="H1678" s="80" t="s">
        <v>32</v>
      </c>
      <c r="I1678" s="11" t="s">
        <v>33</v>
      </c>
      <c r="J1678" s="11" t="s">
        <v>33</v>
      </c>
    </row>
    <row r="1679" spans="1:10" x14ac:dyDescent="0.3">
      <c r="A1679" s="4" t="s">
        <v>5995</v>
      </c>
      <c r="B1679" s="10">
        <v>24325</v>
      </c>
      <c r="C1679">
        <v>24370</v>
      </c>
      <c r="E1679" s="4" t="s">
        <v>31</v>
      </c>
      <c r="F1679" s="4" t="s">
        <v>31</v>
      </c>
      <c r="H1679" s="80" t="s">
        <v>33</v>
      </c>
      <c r="I1679" s="11" t="s">
        <v>33</v>
      </c>
      <c r="J1679" s="11" t="s">
        <v>33</v>
      </c>
    </row>
    <row r="1680" spans="1:10" x14ac:dyDescent="0.3">
      <c r="A1680" s="4" t="s">
        <v>5996</v>
      </c>
      <c r="B1680" s="10">
        <v>24326</v>
      </c>
      <c r="C1680">
        <v>24620</v>
      </c>
      <c r="E1680" s="4" t="s">
        <v>31</v>
      </c>
      <c r="F1680" s="4" t="s">
        <v>31</v>
      </c>
      <c r="H1680" s="80" t="s">
        <v>33</v>
      </c>
      <c r="I1680" s="11" t="s">
        <v>33</v>
      </c>
      <c r="J1680" s="11" t="s">
        <v>33</v>
      </c>
    </row>
    <row r="1681" spans="1:10" x14ac:dyDescent="0.3">
      <c r="A1681" s="4" t="s">
        <v>5997</v>
      </c>
      <c r="B1681" s="10">
        <v>24327</v>
      </c>
      <c r="C1681">
        <v>24510</v>
      </c>
      <c r="E1681" s="4" t="s">
        <v>31</v>
      </c>
      <c r="F1681" s="4" t="s">
        <v>31</v>
      </c>
      <c r="H1681" s="80" t="s">
        <v>33</v>
      </c>
      <c r="I1681" s="11" t="s">
        <v>33</v>
      </c>
      <c r="J1681" s="11" t="s">
        <v>33</v>
      </c>
    </row>
    <row r="1682" spans="1:10" x14ac:dyDescent="0.3">
      <c r="A1682" s="4" t="s">
        <v>5998</v>
      </c>
      <c r="B1682" s="10">
        <v>24328</v>
      </c>
      <c r="C1682">
        <v>24360</v>
      </c>
      <c r="E1682" s="4" t="s">
        <v>31</v>
      </c>
      <c r="F1682" s="4" t="s">
        <v>34</v>
      </c>
      <c r="H1682" s="80" t="s">
        <v>33</v>
      </c>
      <c r="I1682" s="11" t="s">
        <v>33</v>
      </c>
      <c r="J1682" s="11" t="s">
        <v>33</v>
      </c>
    </row>
    <row r="1683" spans="1:10" x14ac:dyDescent="0.3">
      <c r="A1683" s="4" t="s">
        <v>5999</v>
      </c>
      <c r="B1683" s="10">
        <v>24329</v>
      </c>
      <c r="C1683">
        <v>24700</v>
      </c>
      <c r="E1683" s="4" t="s">
        <v>31</v>
      </c>
      <c r="F1683" s="4" t="s">
        <v>31</v>
      </c>
      <c r="H1683" s="80" t="s">
        <v>32</v>
      </c>
      <c r="I1683" s="11" t="s">
        <v>33</v>
      </c>
      <c r="J1683" s="11" t="s">
        <v>33</v>
      </c>
    </row>
    <row r="1684" spans="1:10" x14ac:dyDescent="0.3">
      <c r="A1684" s="4" t="s">
        <v>6000</v>
      </c>
      <c r="B1684" s="10">
        <v>24330</v>
      </c>
      <c r="C1684">
        <v>24580</v>
      </c>
      <c r="E1684" s="4" t="s">
        <v>31</v>
      </c>
      <c r="F1684" s="4" t="s">
        <v>31</v>
      </c>
      <c r="H1684" s="80" t="s">
        <v>33</v>
      </c>
      <c r="I1684" s="11" t="s">
        <v>33</v>
      </c>
      <c r="J1684" s="11" t="s">
        <v>33</v>
      </c>
    </row>
    <row r="1685" spans="1:10" x14ac:dyDescent="0.3">
      <c r="A1685" s="4" t="s">
        <v>6001</v>
      </c>
      <c r="B1685" s="10">
        <v>24331</v>
      </c>
      <c r="C1685">
        <v>24240</v>
      </c>
      <c r="E1685" s="4" t="s">
        <v>31</v>
      </c>
      <c r="F1685" s="4" t="s">
        <v>31</v>
      </c>
      <c r="H1685" s="80" t="s">
        <v>32</v>
      </c>
      <c r="I1685" s="11" t="s">
        <v>32</v>
      </c>
      <c r="J1685" s="11" t="s">
        <v>32</v>
      </c>
    </row>
    <row r="1686" spans="1:10" x14ac:dyDescent="0.3">
      <c r="A1686" s="4" t="s">
        <v>6002</v>
      </c>
      <c r="B1686" s="10">
        <v>24334</v>
      </c>
      <c r="C1686">
        <v>24150</v>
      </c>
      <c r="E1686" s="4" t="s">
        <v>31</v>
      </c>
      <c r="F1686" s="4" t="s">
        <v>31</v>
      </c>
      <c r="H1686" s="80" t="s">
        <v>33</v>
      </c>
      <c r="I1686" s="11" t="s">
        <v>33</v>
      </c>
      <c r="J1686" s="11" t="s">
        <v>33</v>
      </c>
    </row>
    <row r="1687" spans="1:10" x14ac:dyDescent="0.3">
      <c r="A1687" s="4" t="s">
        <v>6003</v>
      </c>
      <c r="B1687" s="10">
        <v>24335</v>
      </c>
      <c r="C1687">
        <v>33220</v>
      </c>
      <c r="E1687" s="4" t="s">
        <v>31</v>
      </c>
      <c r="F1687" s="4" t="s">
        <v>31</v>
      </c>
      <c r="H1687" s="80" t="s">
        <v>32</v>
      </c>
      <c r="I1687" s="11" t="s">
        <v>32</v>
      </c>
      <c r="J1687" s="11" t="s">
        <v>32</v>
      </c>
    </row>
    <row r="1688" spans="1:10" x14ac:dyDescent="0.3">
      <c r="A1688" s="4" t="s">
        <v>6004</v>
      </c>
      <c r="B1688" s="10">
        <v>24336</v>
      </c>
      <c r="C1688">
        <v>24370</v>
      </c>
      <c r="E1688" s="4" t="s">
        <v>31</v>
      </c>
      <c r="F1688" s="4" t="s">
        <v>31</v>
      </c>
      <c r="H1688" s="80" t="s">
        <v>33</v>
      </c>
      <c r="I1688" s="11" t="s">
        <v>33</v>
      </c>
      <c r="J1688" s="11" t="s">
        <v>33</v>
      </c>
    </row>
    <row r="1689" spans="1:10" x14ac:dyDescent="0.3">
      <c r="A1689" s="4" t="s">
        <v>6005</v>
      </c>
      <c r="B1689" s="10">
        <v>24337</v>
      </c>
      <c r="C1689">
        <v>24550</v>
      </c>
      <c r="E1689" s="4" t="s">
        <v>31</v>
      </c>
      <c r="F1689" s="4" t="s">
        <v>31</v>
      </c>
      <c r="H1689" s="80" t="s">
        <v>33</v>
      </c>
      <c r="I1689" s="11" t="s">
        <v>33</v>
      </c>
      <c r="J1689" s="11" t="s">
        <v>33</v>
      </c>
    </row>
    <row r="1690" spans="1:10" x14ac:dyDescent="0.3">
      <c r="A1690" s="4" t="s">
        <v>6006</v>
      </c>
      <c r="B1690" s="10">
        <v>24338</v>
      </c>
      <c r="C1690">
        <v>24150</v>
      </c>
      <c r="E1690" s="4" t="s">
        <v>31</v>
      </c>
      <c r="F1690" s="4" t="s">
        <v>31</v>
      </c>
      <c r="H1690" s="80" t="s">
        <v>33</v>
      </c>
      <c r="I1690" s="11" t="s">
        <v>33</v>
      </c>
      <c r="J1690" s="11" t="s">
        <v>33</v>
      </c>
    </row>
    <row r="1691" spans="1:10" x14ac:dyDescent="0.3">
      <c r="A1691" s="4" t="s">
        <v>6007</v>
      </c>
      <c r="B1691" s="10">
        <v>24339</v>
      </c>
      <c r="C1691">
        <v>24160</v>
      </c>
      <c r="E1691" s="4" t="s">
        <v>31</v>
      </c>
      <c r="F1691" s="4" t="s">
        <v>31</v>
      </c>
      <c r="H1691" s="80" t="s">
        <v>33</v>
      </c>
      <c r="I1691" s="11" t="s">
        <v>33</v>
      </c>
      <c r="J1691" s="11" t="s">
        <v>33</v>
      </c>
    </row>
    <row r="1692" spans="1:10" x14ac:dyDescent="0.3">
      <c r="A1692" s="4" t="s">
        <v>6008</v>
      </c>
      <c r="B1692" s="10">
        <v>24340</v>
      </c>
      <c r="C1692">
        <v>24130</v>
      </c>
      <c r="E1692" s="4" t="s">
        <v>31</v>
      </c>
      <c r="F1692" s="4" t="s">
        <v>34</v>
      </c>
      <c r="H1692" s="80" t="s">
        <v>32</v>
      </c>
      <c r="I1692" s="11" t="s">
        <v>32</v>
      </c>
      <c r="J1692" s="11" t="s">
        <v>32</v>
      </c>
    </row>
    <row r="1693" spans="1:10" x14ac:dyDescent="0.3">
      <c r="A1693" s="4" t="s">
        <v>6009</v>
      </c>
      <c r="B1693" s="10">
        <v>24341</v>
      </c>
      <c r="C1693">
        <v>24200</v>
      </c>
      <c r="E1693" s="4" t="s">
        <v>31</v>
      </c>
      <c r="F1693" s="4" t="s">
        <v>34</v>
      </c>
      <c r="H1693" s="80" t="s">
        <v>32</v>
      </c>
      <c r="I1693" s="11" t="s">
        <v>32</v>
      </c>
      <c r="J1693" s="11" t="s">
        <v>32</v>
      </c>
    </row>
    <row r="1694" spans="1:10" x14ac:dyDescent="0.3">
      <c r="A1694" s="4" t="s">
        <v>6010</v>
      </c>
      <c r="B1694" s="10">
        <v>24345</v>
      </c>
      <c r="C1694">
        <v>24140</v>
      </c>
      <c r="E1694" s="4" t="s">
        <v>31</v>
      </c>
      <c r="F1694" s="4" t="s">
        <v>31</v>
      </c>
      <c r="H1694" s="80" t="s">
        <v>32</v>
      </c>
      <c r="I1694" s="11" t="s">
        <v>32</v>
      </c>
      <c r="J1694" s="11" t="s">
        <v>32</v>
      </c>
    </row>
    <row r="1695" spans="1:10" x14ac:dyDescent="0.3">
      <c r="A1695" s="4" t="s">
        <v>6011</v>
      </c>
      <c r="B1695" s="10">
        <v>24346</v>
      </c>
      <c r="C1695">
        <v>24530</v>
      </c>
      <c r="E1695" s="4" t="s">
        <v>31</v>
      </c>
      <c r="F1695" s="4" t="s">
        <v>31</v>
      </c>
      <c r="H1695" s="80" t="s">
        <v>33</v>
      </c>
      <c r="I1695" s="11" t="s">
        <v>33</v>
      </c>
      <c r="J1695" s="11" t="s">
        <v>33</v>
      </c>
    </row>
    <row r="1696" spans="1:10" x14ac:dyDescent="0.3">
      <c r="A1696" s="4" t="s">
        <v>6012</v>
      </c>
      <c r="B1696" s="10">
        <v>24347</v>
      </c>
      <c r="C1696">
        <v>24440</v>
      </c>
      <c r="E1696" s="4" t="s">
        <v>31</v>
      </c>
      <c r="F1696" s="4" t="s">
        <v>31</v>
      </c>
      <c r="H1696" s="80" t="s">
        <v>33</v>
      </c>
      <c r="I1696" s="11" t="s">
        <v>33</v>
      </c>
      <c r="J1696" s="11" t="s">
        <v>33</v>
      </c>
    </row>
    <row r="1697" spans="1:10" x14ac:dyDescent="0.3">
      <c r="A1697" s="4" t="s">
        <v>6013</v>
      </c>
      <c r="B1697" s="10">
        <v>24348</v>
      </c>
      <c r="C1697">
        <v>24500</v>
      </c>
      <c r="E1697" s="4" t="s">
        <v>31</v>
      </c>
      <c r="F1697" s="4" t="s">
        <v>31</v>
      </c>
      <c r="H1697" s="80" t="s">
        <v>33</v>
      </c>
      <c r="I1697" s="11" t="s">
        <v>33</v>
      </c>
      <c r="J1697" s="11" t="s">
        <v>33</v>
      </c>
    </row>
    <row r="1698" spans="1:10" x14ac:dyDescent="0.3">
      <c r="A1698" s="4" t="s">
        <v>6014</v>
      </c>
      <c r="B1698" s="10">
        <v>24349</v>
      </c>
      <c r="C1698">
        <v>24240</v>
      </c>
      <c r="E1698" s="4" t="s">
        <v>31</v>
      </c>
      <c r="F1698" s="4" t="s">
        <v>31</v>
      </c>
      <c r="H1698" s="80" t="s">
        <v>32</v>
      </c>
      <c r="I1698" s="11" t="s">
        <v>32</v>
      </c>
      <c r="J1698" s="11" t="s">
        <v>32</v>
      </c>
    </row>
    <row r="1699" spans="1:10" x14ac:dyDescent="0.3">
      <c r="A1699" s="4" t="s">
        <v>6015</v>
      </c>
      <c r="B1699" s="10">
        <v>24350</v>
      </c>
      <c r="C1699">
        <v>24430</v>
      </c>
      <c r="E1699" s="4" t="s">
        <v>34</v>
      </c>
      <c r="F1699" s="4" t="s">
        <v>31</v>
      </c>
      <c r="H1699" s="80" t="s">
        <v>32</v>
      </c>
      <c r="I1699" s="11" t="s">
        <v>32</v>
      </c>
      <c r="J1699" s="11" t="s">
        <v>32</v>
      </c>
    </row>
    <row r="1700" spans="1:10" x14ac:dyDescent="0.3">
      <c r="A1700" s="4" t="s">
        <v>6016</v>
      </c>
      <c r="B1700" s="10">
        <v>24351</v>
      </c>
      <c r="C1700">
        <v>24240</v>
      </c>
      <c r="E1700" s="4" t="s">
        <v>31</v>
      </c>
      <c r="F1700" s="4" t="s">
        <v>31</v>
      </c>
      <c r="H1700" s="80" t="s">
        <v>32</v>
      </c>
      <c r="I1700" s="11" t="s">
        <v>32</v>
      </c>
      <c r="J1700" s="11" t="s">
        <v>32</v>
      </c>
    </row>
    <row r="1701" spans="1:10" x14ac:dyDescent="0.3">
      <c r="A1701" s="4" t="s">
        <v>6017</v>
      </c>
      <c r="B1701" s="10">
        <v>24352</v>
      </c>
      <c r="C1701">
        <v>24600</v>
      </c>
      <c r="E1701" s="4" t="s">
        <v>34</v>
      </c>
      <c r="F1701" s="4" t="s">
        <v>34</v>
      </c>
      <c r="H1701" s="80" t="s">
        <v>33</v>
      </c>
      <c r="I1701" s="11" t="s">
        <v>33</v>
      </c>
      <c r="J1701" s="11" t="s">
        <v>33</v>
      </c>
    </row>
    <row r="1702" spans="1:10" x14ac:dyDescent="0.3">
      <c r="A1702" s="4" t="s">
        <v>6018</v>
      </c>
      <c r="B1702" s="10">
        <v>24353</v>
      </c>
      <c r="C1702">
        <v>24340</v>
      </c>
      <c r="E1702" s="4" t="s">
        <v>31</v>
      </c>
      <c r="F1702" s="4" t="s">
        <v>31</v>
      </c>
      <c r="H1702" s="80" t="s">
        <v>33</v>
      </c>
      <c r="I1702" s="11" t="s">
        <v>33</v>
      </c>
      <c r="J1702" s="11" t="s">
        <v>33</v>
      </c>
    </row>
    <row r="1703" spans="1:10" x14ac:dyDescent="0.3">
      <c r="A1703" s="4" t="s">
        <v>6019</v>
      </c>
      <c r="B1703" s="10">
        <v>24354</v>
      </c>
      <c r="C1703">
        <v>24490</v>
      </c>
      <c r="E1703" s="4" t="s">
        <v>31</v>
      </c>
      <c r="F1703" s="4" t="s">
        <v>34</v>
      </c>
      <c r="H1703" s="80" t="s">
        <v>33</v>
      </c>
      <c r="I1703" s="11" t="s">
        <v>33</v>
      </c>
      <c r="J1703" s="11" t="s">
        <v>33</v>
      </c>
    </row>
    <row r="1704" spans="1:10" x14ac:dyDescent="0.3">
      <c r="A1704" s="4" t="s">
        <v>6020</v>
      </c>
      <c r="B1704" s="10">
        <v>24355</v>
      </c>
      <c r="C1704">
        <v>24250</v>
      </c>
      <c r="E1704" s="4" t="s">
        <v>31</v>
      </c>
      <c r="F1704" s="4" t="s">
        <v>31</v>
      </c>
      <c r="H1704" s="80" t="s">
        <v>32</v>
      </c>
      <c r="I1704" s="11" t="s">
        <v>32</v>
      </c>
      <c r="J1704" s="11" t="s">
        <v>32</v>
      </c>
    </row>
    <row r="1705" spans="1:10" x14ac:dyDescent="0.3">
      <c r="A1705" s="4" t="s">
        <v>6021</v>
      </c>
      <c r="B1705" s="10">
        <v>24356</v>
      </c>
      <c r="C1705">
        <v>24580</v>
      </c>
      <c r="E1705" s="4" t="s">
        <v>31</v>
      </c>
      <c r="F1705" s="4" t="s">
        <v>31</v>
      </c>
      <c r="H1705" s="80" t="s">
        <v>33</v>
      </c>
      <c r="I1705" s="11" t="s">
        <v>33</v>
      </c>
      <c r="J1705" s="11" t="s">
        <v>33</v>
      </c>
    </row>
    <row r="1706" spans="1:10" x14ac:dyDescent="0.3">
      <c r="A1706" s="4" t="s">
        <v>6022</v>
      </c>
      <c r="B1706" s="10">
        <v>24357</v>
      </c>
      <c r="C1706">
        <v>24240</v>
      </c>
      <c r="E1706" s="4" t="s">
        <v>31</v>
      </c>
      <c r="F1706" s="4" t="s">
        <v>31</v>
      </c>
      <c r="H1706" s="80" t="s">
        <v>32</v>
      </c>
      <c r="I1706" s="11" t="s">
        <v>32</v>
      </c>
      <c r="J1706" s="11" t="s">
        <v>32</v>
      </c>
    </row>
    <row r="1707" spans="1:10" x14ac:dyDescent="0.3">
      <c r="A1707" s="4" t="s">
        <v>6023</v>
      </c>
      <c r="B1707" s="10">
        <v>24359</v>
      </c>
      <c r="C1707">
        <v>24500</v>
      </c>
      <c r="E1707" s="4" t="s">
        <v>31</v>
      </c>
      <c r="F1707" s="4" t="s">
        <v>31</v>
      </c>
      <c r="H1707" s="80" t="s">
        <v>33</v>
      </c>
      <c r="I1707" s="11" t="s">
        <v>33</v>
      </c>
      <c r="J1707" s="11" t="s">
        <v>33</v>
      </c>
    </row>
    <row r="1708" spans="1:10" x14ac:dyDescent="0.3">
      <c r="A1708" s="4" t="s">
        <v>6024</v>
      </c>
      <c r="B1708" s="10">
        <v>24360</v>
      </c>
      <c r="C1708">
        <v>24170</v>
      </c>
      <c r="E1708" s="4" t="s">
        <v>31</v>
      </c>
      <c r="F1708" s="4" t="s">
        <v>31</v>
      </c>
      <c r="H1708" s="80" t="s">
        <v>33</v>
      </c>
      <c r="I1708" s="11" t="s">
        <v>33</v>
      </c>
      <c r="J1708" s="11" t="s">
        <v>33</v>
      </c>
    </row>
    <row r="1709" spans="1:10" x14ac:dyDescent="0.3">
      <c r="A1709" s="4" t="s">
        <v>6025</v>
      </c>
      <c r="B1709" s="10">
        <v>24361</v>
      </c>
      <c r="C1709">
        <v>24520</v>
      </c>
      <c r="E1709" s="4" t="s">
        <v>34</v>
      </c>
      <c r="F1709" s="4" t="s">
        <v>31</v>
      </c>
      <c r="H1709" s="80" t="s">
        <v>33</v>
      </c>
      <c r="I1709" s="11" t="s">
        <v>33</v>
      </c>
      <c r="J1709" s="11" t="s">
        <v>33</v>
      </c>
    </row>
    <row r="1710" spans="1:10" x14ac:dyDescent="0.3">
      <c r="A1710" s="4" t="s">
        <v>6026</v>
      </c>
      <c r="B1710" s="10">
        <v>24362</v>
      </c>
      <c r="C1710">
        <v>24510</v>
      </c>
      <c r="E1710" s="4" t="s">
        <v>31</v>
      </c>
      <c r="F1710" s="4" t="s">
        <v>36</v>
      </c>
      <c r="H1710" s="80" t="s">
        <v>33</v>
      </c>
      <c r="I1710" s="11" t="s">
        <v>32</v>
      </c>
      <c r="J1710" s="11" t="s">
        <v>35</v>
      </c>
    </row>
    <row r="1711" spans="1:10" x14ac:dyDescent="0.3">
      <c r="A1711" s="4" t="s">
        <v>6027</v>
      </c>
      <c r="B1711" s="10">
        <v>24364</v>
      </c>
      <c r="C1711">
        <v>24290</v>
      </c>
      <c r="E1711" s="4" t="s">
        <v>31</v>
      </c>
      <c r="F1711" s="4" t="s">
        <v>34</v>
      </c>
      <c r="H1711" s="80" t="s">
        <v>33</v>
      </c>
      <c r="I1711" s="11" t="s">
        <v>33</v>
      </c>
      <c r="J1711" s="11" t="s">
        <v>33</v>
      </c>
    </row>
    <row r="1712" spans="1:10" x14ac:dyDescent="0.3">
      <c r="A1712" s="4" t="s">
        <v>6028</v>
      </c>
      <c r="B1712" s="10">
        <v>24365</v>
      </c>
      <c r="C1712">
        <v>24380</v>
      </c>
      <c r="E1712" s="4" t="s">
        <v>31</v>
      </c>
      <c r="F1712" s="4" t="s">
        <v>31</v>
      </c>
      <c r="H1712" s="80" t="s">
        <v>33</v>
      </c>
      <c r="I1712" s="11" t="s">
        <v>32</v>
      </c>
      <c r="J1712" s="11" t="s">
        <v>35</v>
      </c>
    </row>
    <row r="1713" spans="1:10" x14ac:dyDescent="0.3">
      <c r="A1713" s="4" t="s">
        <v>6029</v>
      </c>
      <c r="B1713" s="10">
        <v>24366</v>
      </c>
      <c r="C1713">
        <v>24200</v>
      </c>
      <c r="E1713" s="4" t="s">
        <v>31</v>
      </c>
      <c r="F1713" s="4" t="s">
        <v>31</v>
      </c>
      <c r="H1713" s="80" t="s">
        <v>32</v>
      </c>
      <c r="I1713" s="11" t="s">
        <v>32</v>
      </c>
      <c r="J1713" s="11" t="s">
        <v>32</v>
      </c>
    </row>
    <row r="1714" spans="1:10" x14ac:dyDescent="0.3">
      <c r="A1714" s="4" t="s">
        <v>6030</v>
      </c>
      <c r="B1714" s="10">
        <v>24367</v>
      </c>
      <c r="C1714">
        <v>24190</v>
      </c>
      <c r="E1714" s="4" t="s">
        <v>31</v>
      </c>
      <c r="F1714" s="4" t="s">
        <v>31</v>
      </c>
      <c r="H1714" s="80" t="s">
        <v>33</v>
      </c>
      <c r="I1714" s="11" t="s">
        <v>33</v>
      </c>
      <c r="J1714" s="11" t="s">
        <v>33</v>
      </c>
    </row>
    <row r="1715" spans="1:10" x14ac:dyDescent="0.3">
      <c r="A1715" s="4" t="s">
        <v>6031</v>
      </c>
      <c r="B1715" s="10">
        <v>24370</v>
      </c>
      <c r="C1715">
        <v>24230</v>
      </c>
      <c r="E1715" s="4" t="s">
        <v>31</v>
      </c>
      <c r="F1715" s="4" t="s">
        <v>31</v>
      </c>
      <c r="H1715" s="80" t="s">
        <v>32</v>
      </c>
      <c r="I1715" s="11" t="s">
        <v>33</v>
      </c>
      <c r="J1715" s="11" t="s">
        <v>33</v>
      </c>
    </row>
    <row r="1716" spans="1:10" x14ac:dyDescent="0.3">
      <c r="A1716" s="4" t="s">
        <v>6032</v>
      </c>
      <c r="B1716" s="10">
        <v>24371</v>
      </c>
      <c r="C1716">
        <v>24110</v>
      </c>
      <c r="E1716" s="4" t="s">
        <v>31</v>
      </c>
      <c r="F1716" s="4" t="s">
        <v>31</v>
      </c>
      <c r="H1716" s="80" t="s">
        <v>32</v>
      </c>
      <c r="I1716" s="11" t="s">
        <v>32</v>
      </c>
      <c r="J1716" s="11" t="s">
        <v>32</v>
      </c>
    </row>
    <row r="1717" spans="1:10" x14ac:dyDescent="0.3">
      <c r="A1717" s="4" t="s">
        <v>6033</v>
      </c>
      <c r="B1717" s="10">
        <v>24372</v>
      </c>
      <c r="C1717">
        <v>24110</v>
      </c>
      <c r="E1717" s="4" t="s">
        <v>34</v>
      </c>
      <c r="F1717" s="4" t="s">
        <v>34</v>
      </c>
      <c r="H1717" s="80" t="s">
        <v>32</v>
      </c>
      <c r="I1717" s="11" t="s">
        <v>32</v>
      </c>
      <c r="J1717" s="11" t="s">
        <v>32</v>
      </c>
    </row>
    <row r="1718" spans="1:10" x14ac:dyDescent="0.3">
      <c r="A1718" s="4" t="s">
        <v>6034</v>
      </c>
      <c r="B1718" s="10">
        <v>24373</v>
      </c>
      <c r="C1718">
        <v>24500</v>
      </c>
      <c r="E1718" s="4" t="s">
        <v>31</v>
      </c>
      <c r="F1718" s="4" t="s">
        <v>31</v>
      </c>
      <c r="H1718" s="80" t="s">
        <v>33</v>
      </c>
      <c r="I1718" s="11" t="s">
        <v>33</v>
      </c>
      <c r="J1718" s="11" t="s">
        <v>33</v>
      </c>
    </row>
    <row r="1719" spans="1:10" x14ac:dyDescent="0.3">
      <c r="A1719" s="4" t="s">
        <v>6035</v>
      </c>
      <c r="B1719" s="10">
        <v>24374</v>
      </c>
      <c r="C1719">
        <v>24560</v>
      </c>
      <c r="E1719" s="4" t="s">
        <v>31</v>
      </c>
      <c r="F1719" s="4" t="s">
        <v>31</v>
      </c>
      <c r="H1719" s="80" t="s">
        <v>33</v>
      </c>
      <c r="I1719" s="11" t="s">
        <v>33</v>
      </c>
      <c r="J1719" s="11" t="s">
        <v>33</v>
      </c>
    </row>
    <row r="1720" spans="1:10" x14ac:dyDescent="0.3">
      <c r="A1720" s="4" t="s">
        <v>6036</v>
      </c>
      <c r="B1720" s="10">
        <v>24375</v>
      </c>
      <c r="C1720">
        <v>24250</v>
      </c>
      <c r="E1720" s="4" t="s">
        <v>31</v>
      </c>
      <c r="F1720" s="4" t="s">
        <v>31</v>
      </c>
      <c r="H1720" s="80" t="s">
        <v>33</v>
      </c>
      <c r="I1720" s="11" t="s">
        <v>33</v>
      </c>
      <c r="J1720" s="11" t="s">
        <v>33</v>
      </c>
    </row>
    <row r="1721" spans="1:10" x14ac:dyDescent="0.3">
      <c r="A1721" s="4" t="s">
        <v>6037</v>
      </c>
      <c r="B1721" s="10">
        <v>24376</v>
      </c>
      <c r="C1721">
        <v>24410</v>
      </c>
      <c r="E1721" s="4" t="s">
        <v>31</v>
      </c>
      <c r="F1721" s="4" t="s">
        <v>31</v>
      </c>
      <c r="H1721" s="80" t="s">
        <v>33</v>
      </c>
      <c r="I1721" s="11" t="s">
        <v>33</v>
      </c>
      <c r="J1721" s="11" t="s">
        <v>33</v>
      </c>
    </row>
    <row r="1722" spans="1:10" x14ac:dyDescent="0.3">
      <c r="A1722" s="4" t="s">
        <v>6038</v>
      </c>
      <c r="B1722" s="10">
        <v>24377</v>
      </c>
      <c r="C1722">
        <v>24260</v>
      </c>
      <c r="E1722" s="4" t="s">
        <v>31</v>
      </c>
      <c r="F1722" s="4" t="s">
        <v>31</v>
      </c>
      <c r="H1722" s="80" t="s">
        <v>33</v>
      </c>
      <c r="I1722" s="11" t="s">
        <v>33</v>
      </c>
      <c r="J1722" s="11" t="s">
        <v>33</v>
      </c>
    </row>
    <row r="1723" spans="1:10" x14ac:dyDescent="0.3">
      <c r="A1723" s="4" t="s">
        <v>6039</v>
      </c>
      <c r="B1723" s="10">
        <v>24378</v>
      </c>
      <c r="C1723">
        <v>24540</v>
      </c>
      <c r="E1723" s="4" t="s">
        <v>31</v>
      </c>
      <c r="F1723" s="4" t="s">
        <v>31</v>
      </c>
      <c r="H1723" s="80" t="s">
        <v>33</v>
      </c>
      <c r="I1723" s="11" t="s">
        <v>33</v>
      </c>
      <c r="J1723" s="11" t="s">
        <v>33</v>
      </c>
    </row>
    <row r="1724" spans="1:10" x14ac:dyDescent="0.3">
      <c r="A1724" s="4" t="s">
        <v>6040</v>
      </c>
      <c r="B1724" s="10">
        <v>24379</v>
      </c>
      <c r="C1724">
        <v>24440</v>
      </c>
      <c r="E1724" s="4" t="s">
        <v>31</v>
      </c>
      <c r="F1724" s="4" t="s">
        <v>31</v>
      </c>
      <c r="H1724" s="80" t="s">
        <v>33</v>
      </c>
      <c r="I1724" s="11" t="s">
        <v>33</v>
      </c>
      <c r="J1724" s="11" t="s">
        <v>33</v>
      </c>
    </row>
    <row r="1725" spans="1:10" x14ac:dyDescent="0.3">
      <c r="A1725" s="4" t="s">
        <v>6041</v>
      </c>
      <c r="B1725" s="10">
        <v>24380</v>
      </c>
      <c r="C1725">
        <v>24700</v>
      </c>
      <c r="E1725" s="4" t="s">
        <v>31</v>
      </c>
      <c r="F1725" s="4" t="s">
        <v>31</v>
      </c>
      <c r="H1725" s="80" t="s">
        <v>32</v>
      </c>
      <c r="I1725" s="11" t="s">
        <v>33</v>
      </c>
      <c r="J1725" s="11" t="s">
        <v>33</v>
      </c>
    </row>
    <row r="1726" spans="1:10" x14ac:dyDescent="0.3">
      <c r="A1726" s="4" t="s">
        <v>6042</v>
      </c>
      <c r="B1726" s="10">
        <v>24381</v>
      </c>
      <c r="C1726">
        <v>24360</v>
      </c>
      <c r="E1726" s="4" t="s">
        <v>31</v>
      </c>
      <c r="F1726" s="4" t="s">
        <v>31</v>
      </c>
      <c r="H1726" s="80" t="s">
        <v>33</v>
      </c>
      <c r="I1726" s="11" t="s">
        <v>33</v>
      </c>
      <c r="J1726" s="11" t="s">
        <v>33</v>
      </c>
    </row>
    <row r="1727" spans="1:10" x14ac:dyDescent="0.3">
      <c r="A1727" s="4" t="s">
        <v>6043</v>
      </c>
      <c r="B1727" s="10">
        <v>24382</v>
      </c>
      <c r="C1727">
        <v>24150</v>
      </c>
      <c r="E1727" s="4" t="s">
        <v>34</v>
      </c>
      <c r="F1727" s="4" t="s">
        <v>31</v>
      </c>
      <c r="H1727" s="80" t="s">
        <v>33</v>
      </c>
      <c r="I1727" s="11" t="s">
        <v>33</v>
      </c>
      <c r="J1727" s="11" t="s">
        <v>33</v>
      </c>
    </row>
    <row r="1728" spans="1:10" x14ac:dyDescent="0.3">
      <c r="A1728" s="4" t="s">
        <v>6044</v>
      </c>
      <c r="B1728" s="10">
        <v>24383</v>
      </c>
      <c r="C1728">
        <v>24500</v>
      </c>
      <c r="E1728" s="4" t="s">
        <v>31</v>
      </c>
      <c r="F1728" s="4" t="s">
        <v>31</v>
      </c>
      <c r="H1728" s="80" t="s">
        <v>33</v>
      </c>
      <c r="I1728" s="11" t="s">
        <v>33</v>
      </c>
      <c r="J1728" s="11" t="s">
        <v>33</v>
      </c>
    </row>
    <row r="1729" spans="1:10" x14ac:dyDescent="0.3">
      <c r="A1729" s="4" t="s">
        <v>6045</v>
      </c>
      <c r="B1729" s="10">
        <v>24384</v>
      </c>
      <c r="C1729">
        <v>24540</v>
      </c>
      <c r="E1729" s="4" t="s">
        <v>31</v>
      </c>
      <c r="F1729" s="4" t="s">
        <v>31</v>
      </c>
      <c r="H1729" s="80" t="s">
        <v>33</v>
      </c>
      <c r="I1729" s="11" t="s">
        <v>33</v>
      </c>
      <c r="J1729" s="11" t="s">
        <v>33</v>
      </c>
    </row>
    <row r="1730" spans="1:10" x14ac:dyDescent="0.3">
      <c r="A1730" s="4" t="s">
        <v>6046</v>
      </c>
      <c r="B1730" s="10">
        <v>24385</v>
      </c>
      <c r="C1730">
        <v>24560</v>
      </c>
      <c r="E1730" s="4" t="s">
        <v>31</v>
      </c>
      <c r="F1730" s="4" t="s">
        <v>31</v>
      </c>
      <c r="H1730" s="80" t="s">
        <v>33</v>
      </c>
      <c r="I1730" s="11" t="s">
        <v>33</v>
      </c>
      <c r="J1730" s="11" t="s">
        <v>33</v>
      </c>
    </row>
    <row r="1731" spans="1:10" x14ac:dyDescent="0.3">
      <c r="A1731" s="4" t="s">
        <v>6047</v>
      </c>
      <c r="B1731" s="10">
        <v>24386</v>
      </c>
      <c r="C1731">
        <v>24550</v>
      </c>
      <c r="E1731" s="4" t="s">
        <v>31</v>
      </c>
      <c r="F1731" s="4" t="s">
        <v>31</v>
      </c>
      <c r="H1731" s="80" t="s">
        <v>33</v>
      </c>
      <c r="I1731" s="11" t="s">
        <v>33</v>
      </c>
      <c r="J1731" s="11" t="s">
        <v>33</v>
      </c>
    </row>
    <row r="1732" spans="1:10" x14ac:dyDescent="0.3">
      <c r="A1732" s="4" t="s">
        <v>6048</v>
      </c>
      <c r="B1732" s="10">
        <v>24388</v>
      </c>
      <c r="C1732">
        <v>24260</v>
      </c>
      <c r="E1732" s="4" t="s">
        <v>31</v>
      </c>
      <c r="F1732" s="4" t="s">
        <v>31</v>
      </c>
      <c r="H1732" s="80" t="s">
        <v>33</v>
      </c>
      <c r="I1732" s="11" t="s">
        <v>33</v>
      </c>
      <c r="J1732" s="11" t="s">
        <v>33</v>
      </c>
    </row>
    <row r="1733" spans="1:10" x14ac:dyDescent="0.3">
      <c r="A1733" s="4" t="s">
        <v>6049</v>
      </c>
      <c r="B1733" s="10">
        <v>24389</v>
      </c>
      <c r="C1733">
        <v>24260</v>
      </c>
      <c r="E1733" s="4" t="s">
        <v>31</v>
      </c>
      <c r="F1733" s="4" t="s">
        <v>31</v>
      </c>
      <c r="H1733" s="80" t="s">
        <v>33</v>
      </c>
      <c r="I1733" s="11" t="s">
        <v>33</v>
      </c>
      <c r="J1733" s="11" t="s">
        <v>33</v>
      </c>
    </row>
    <row r="1734" spans="1:10" x14ac:dyDescent="0.3">
      <c r="A1734" s="4" t="s">
        <v>6050</v>
      </c>
      <c r="B1734" s="10">
        <v>24390</v>
      </c>
      <c r="C1734">
        <v>24330</v>
      </c>
      <c r="E1734" s="4" t="s">
        <v>31</v>
      </c>
      <c r="F1734" s="4" t="s">
        <v>31</v>
      </c>
      <c r="H1734" s="80" t="s">
        <v>32</v>
      </c>
      <c r="I1734" s="11" t="s">
        <v>32</v>
      </c>
      <c r="J1734" s="11" t="s">
        <v>32</v>
      </c>
    </row>
    <row r="1735" spans="1:10" x14ac:dyDescent="0.3">
      <c r="A1735" s="4" t="s">
        <v>6051</v>
      </c>
      <c r="B1735" s="10">
        <v>24391</v>
      </c>
      <c r="C1735">
        <v>24310</v>
      </c>
      <c r="E1735" s="4" t="s">
        <v>31</v>
      </c>
      <c r="F1735" s="4" t="s">
        <v>31</v>
      </c>
      <c r="H1735" s="80" t="s">
        <v>33</v>
      </c>
      <c r="I1735" s="11" t="s">
        <v>33</v>
      </c>
      <c r="J1735" s="11" t="s">
        <v>33</v>
      </c>
    </row>
    <row r="1736" spans="1:10" x14ac:dyDescent="0.3">
      <c r="A1736" s="4" t="s">
        <v>6052</v>
      </c>
      <c r="B1736" s="10">
        <v>24392</v>
      </c>
      <c r="C1736">
        <v>24590</v>
      </c>
      <c r="E1736" s="4" t="s">
        <v>31</v>
      </c>
      <c r="F1736" s="4" t="s">
        <v>31</v>
      </c>
      <c r="H1736" s="80" t="s">
        <v>33</v>
      </c>
      <c r="I1736" s="11" t="s">
        <v>33</v>
      </c>
      <c r="J1736" s="11" t="s">
        <v>33</v>
      </c>
    </row>
    <row r="1737" spans="1:10" x14ac:dyDescent="0.3">
      <c r="A1737" s="4" t="s">
        <v>6053</v>
      </c>
      <c r="B1737" s="10">
        <v>24393</v>
      </c>
      <c r="C1737">
        <v>24440</v>
      </c>
      <c r="E1737" s="4" t="s">
        <v>31</v>
      </c>
      <c r="F1737" s="4" t="s">
        <v>31</v>
      </c>
      <c r="H1737" s="80" t="s">
        <v>33</v>
      </c>
      <c r="I1737" s="11" t="s">
        <v>33</v>
      </c>
      <c r="J1737" s="11" t="s">
        <v>33</v>
      </c>
    </row>
    <row r="1738" spans="1:10" x14ac:dyDescent="0.3">
      <c r="A1738" s="4" t="s">
        <v>6054</v>
      </c>
      <c r="B1738" s="10">
        <v>24394</v>
      </c>
      <c r="C1738">
        <v>24340</v>
      </c>
      <c r="E1738" s="4" t="s">
        <v>31</v>
      </c>
      <c r="F1738" s="4" t="s">
        <v>31</v>
      </c>
      <c r="H1738" s="80" t="s">
        <v>33</v>
      </c>
      <c r="I1738" s="11" t="s">
        <v>33</v>
      </c>
      <c r="J1738" s="11" t="s">
        <v>33</v>
      </c>
    </row>
    <row r="1739" spans="1:10" x14ac:dyDescent="0.3">
      <c r="A1739" s="4" t="s">
        <v>6055</v>
      </c>
      <c r="B1739" s="10">
        <v>24395</v>
      </c>
      <c r="C1739">
        <v>24250</v>
      </c>
      <c r="E1739" s="4" t="s">
        <v>31</v>
      </c>
      <c r="F1739" s="4" t="s">
        <v>31</v>
      </c>
      <c r="H1739" s="80" t="s">
        <v>33</v>
      </c>
      <c r="I1739" s="11" t="s">
        <v>33</v>
      </c>
      <c r="J1739" s="11" t="s">
        <v>33</v>
      </c>
    </row>
    <row r="1740" spans="1:10" x14ac:dyDescent="0.3">
      <c r="A1740" s="4" t="s">
        <v>6056</v>
      </c>
      <c r="B1740" s="10">
        <v>24396</v>
      </c>
      <c r="C1740">
        <v>24220</v>
      </c>
      <c r="E1740" s="4" t="s">
        <v>31</v>
      </c>
      <c r="F1740" s="4" t="s">
        <v>31</v>
      </c>
      <c r="H1740" s="80" t="s">
        <v>32</v>
      </c>
      <c r="I1740" s="11" t="s">
        <v>33</v>
      </c>
      <c r="J1740" s="11" t="s">
        <v>33</v>
      </c>
    </row>
    <row r="1741" spans="1:10" x14ac:dyDescent="0.3">
      <c r="A1741" s="4" t="s">
        <v>6057</v>
      </c>
      <c r="B1741" s="10">
        <v>24397</v>
      </c>
      <c r="C1741">
        <v>24270</v>
      </c>
      <c r="E1741" s="4" t="s">
        <v>31</v>
      </c>
      <c r="F1741" s="4" t="s">
        <v>31</v>
      </c>
      <c r="H1741" s="80" t="s">
        <v>33</v>
      </c>
      <c r="I1741" s="11" t="s">
        <v>33</v>
      </c>
      <c r="J1741" s="11" t="s">
        <v>33</v>
      </c>
    </row>
    <row r="1742" spans="1:10" x14ac:dyDescent="0.3">
      <c r="A1742" s="4" t="s">
        <v>6058</v>
      </c>
      <c r="B1742" s="10">
        <v>24398</v>
      </c>
      <c r="C1742">
        <v>24360</v>
      </c>
      <c r="E1742" s="4" t="s">
        <v>31</v>
      </c>
      <c r="F1742" s="4" t="s">
        <v>31</v>
      </c>
      <c r="H1742" s="80" t="s">
        <v>33</v>
      </c>
      <c r="I1742" s="11" t="s">
        <v>33</v>
      </c>
      <c r="J1742" s="11" t="s">
        <v>33</v>
      </c>
    </row>
    <row r="1743" spans="1:10" x14ac:dyDescent="0.3">
      <c r="A1743" s="4" t="s">
        <v>6059</v>
      </c>
      <c r="B1743" s="10">
        <v>24399</v>
      </c>
      <c r="C1743">
        <v>24400</v>
      </c>
      <c r="E1743" s="4" t="s">
        <v>31</v>
      </c>
      <c r="F1743" s="4" t="s">
        <v>31</v>
      </c>
      <c r="H1743" s="80" t="s">
        <v>32</v>
      </c>
      <c r="I1743" s="11" t="s">
        <v>33</v>
      </c>
      <c r="J1743" s="11" t="s">
        <v>33</v>
      </c>
    </row>
    <row r="1744" spans="1:10" x14ac:dyDescent="0.3">
      <c r="A1744" s="4" t="s">
        <v>6060</v>
      </c>
      <c r="B1744" s="10">
        <v>24401</v>
      </c>
      <c r="C1744">
        <v>24640</v>
      </c>
      <c r="E1744" s="4" t="s">
        <v>31</v>
      </c>
      <c r="F1744" s="4" t="s">
        <v>31</v>
      </c>
      <c r="H1744" s="80" t="s">
        <v>33</v>
      </c>
      <c r="I1744" s="11" t="s">
        <v>33</v>
      </c>
      <c r="J1744" s="11" t="s">
        <v>33</v>
      </c>
    </row>
    <row r="1745" spans="1:10" x14ac:dyDescent="0.3">
      <c r="A1745" s="4" t="s">
        <v>6061</v>
      </c>
      <c r="B1745" s="10">
        <v>24402</v>
      </c>
      <c r="C1745">
        <v>24500</v>
      </c>
      <c r="E1745" s="4" t="s">
        <v>31</v>
      </c>
      <c r="F1745" s="4" t="s">
        <v>31</v>
      </c>
      <c r="H1745" s="80" t="s">
        <v>33</v>
      </c>
      <c r="I1745" s="11" t="s">
        <v>33</v>
      </c>
      <c r="J1745" s="11" t="s">
        <v>33</v>
      </c>
    </row>
    <row r="1746" spans="1:10" x14ac:dyDescent="0.3">
      <c r="A1746" s="4" t="s">
        <v>6062</v>
      </c>
      <c r="B1746" s="10">
        <v>24403</v>
      </c>
      <c r="C1746">
        <v>24340</v>
      </c>
      <c r="E1746" s="4" t="s">
        <v>31</v>
      </c>
      <c r="F1746" s="4" t="s">
        <v>31</v>
      </c>
      <c r="H1746" s="80" t="s">
        <v>33</v>
      </c>
      <c r="I1746" s="11" t="s">
        <v>33</v>
      </c>
      <c r="J1746" s="11" t="s">
        <v>33</v>
      </c>
    </row>
    <row r="1747" spans="1:10" x14ac:dyDescent="0.3">
      <c r="A1747" s="4" t="s">
        <v>6063</v>
      </c>
      <c r="B1747" s="10">
        <v>24404</v>
      </c>
      <c r="C1747">
        <v>24260</v>
      </c>
      <c r="E1747" s="4" t="s">
        <v>31</v>
      </c>
      <c r="F1747" s="4" t="s">
        <v>31</v>
      </c>
      <c r="H1747" s="80" t="s">
        <v>33</v>
      </c>
      <c r="I1747" s="11" t="s">
        <v>33</v>
      </c>
      <c r="J1747" s="11" t="s">
        <v>33</v>
      </c>
    </row>
    <row r="1748" spans="1:10" x14ac:dyDescent="0.3">
      <c r="A1748" s="4" t="s">
        <v>6064</v>
      </c>
      <c r="B1748" s="10">
        <v>24405</v>
      </c>
      <c r="C1748">
        <v>24510</v>
      </c>
      <c r="E1748" s="4" t="s">
        <v>31</v>
      </c>
      <c r="F1748" s="4" t="s">
        <v>31</v>
      </c>
      <c r="H1748" s="80" t="s">
        <v>33</v>
      </c>
      <c r="I1748" s="11" t="s">
        <v>33</v>
      </c>
      <c r="J1748" s="11" t="s">
        <v>33</v>
      </c>
    </row>
    <row r="1749" spans="1:10" x14ac:dyDescent="0.3">
      <c r="A1749" s="4" t="s">
        <v>6065</v>
      </c>
      <c r="B1749" s="10">
        <v>24406</v>
      </c>
      <c r="C1749">
        <v>24170</v>
      </c>
      <c r="E1749" s="4" t="s">
        <v>31</v>
      </c>
      <c r="F1749" s="4" t="s">
        <v>31</v>
      </c>
      <c r="H1749" s="80" t="s">
        <v>33</v>
      </c>
      <c r="I1749" s="11" t="s">
        <v>33</v>
      </c>
      <c r="J1749" s="11" t="s">
        <v>33</v>
      </c>
    </row>
    <row r="1750" spans="1:10" x14ac:dyDescent="0.3">
      <c r="A1750" s="4" t="s">
        <v>6066</v>
      </c>
      <c r="B1750" s="10">
        <v>24407</v>
      </c>
      <c r="C1750">
        <v>24510</v>
      </c>
      <c r="E1750" s="4" t="s">
        <v>31</v>
      </c>
      <c r="F1750" s="4" t="s">
        <v>34</v>
      </c>
      <c r="H1750" s="80" t="s">
        <v>33</v>
      </c>
      <c r="I1750" s="11" t="s">
        <v>33</v>
      </c>
      <c r="J1750" s="11" t="s">
        <v>33</v>
      </c>
    </row>
    <row r="1751" spans="1:10" x14ac:dyDescent="0.3">
      <c r="A1751" s="4" t="s">
        <v>6067</v>
      </c>
      <c r="B1751" s="10">
        <v>24408</v>
      </c>
      <c r="C1751">
        <v>24460</v>
      </c>
      <c r="E1751" s="4" t="s">
        <v>31</v>
      </c>
      <c r="F1751" s="4" t="s">
        <v>31</v>
      </c>
      <c r="H1751" s="80" t="s">
        <v>33</v>
      </c>
      <c r="I1751" s="11" t="s">
        <v>33</v>
      </c>
      <c r="J1751" s="11" t="s">
        <v>33</v>
      </c>
    </row>
    <row r="1752" spans="1:10" x14ac:dyDescent="0.3">
      <c r="A1752" s="4" t="s">
        <v>6068</v>
      </c>
      <c r="B1752" s="10">
        <v>24409</v>
      </c>
      <c r="C1752">
        <v>24400</v>
      </c>
      <c r="E1752" s="4" t="s">
        <v>34</v>
      </c>
      <c r="F1752" s="4" t="s">
        <v>34</v>
      </c>
      <c r="H1752" s="80" t="s">
        <v>32</v>
      </c>
      <c r="I1752" s="11" t="s">
        <v>33</v>
      </c>
      <c r="J1752" s="11" t="s">
        <v>33</v>
      </c>
    </row>
    <row r="1753" spans="1:10" x14ac:dyDescent="0.3">
      <c r="A1753" s="4" t="s">
        <v>6069</v>
      </c>
      <c r="B1753" s="10">
        <v>24410</v>
      </c>
      <c r="C1753">
        <v>24300</v>
      </c>
      <c r="E1753" s="4" t="s">
        <v>31</v>
      </c>
      <c r="F1753" s="4" t="s">
        <v>31</v>
      </c>
      <c r="H1753" s="80" t="s">
        <v>33</v>
      </c>
      <c r="I1753" s="11" t="s">
        <v>33</v>
      </c>
      <c r="J1753" s="11" t="s">
        <v>33</v>
      </c>
    </row>
    <row r="1754" spans="1:10" x14ac:dyDescent="0.3">
      <c r="A1754" s="4" t="s">
        <v>6070</v>
      </c>
      <c r="B1754" s="10">
        <v>24411</v>
      </c>
      <c r="C1754">
        <v>24300</v>
      </c>
      <c r="E1754" s="4" t="s">
        <v>31</v>
      </c>
      <c r="F1754" s="4" t="s">
        <v>31</v>
      </c>
      <c r="H1754" s="80" t="s">
        <v>33</v>
      </c>
      <c r="I1754" s="11" t="s">
        <v>33</v>
      </c>
      <c r="J1754" s="11" t="s">
        <v>33</v>
      </c>
    </row>
    <row r="1755" spans="1:10" x14ac:dyDescent="0.3">
      <c r="A1755" s="4" t="s">
        <v>6071</v>
      </c>
      <c r="B1755" s="10">
        <v>24412</v>
      </c>
      <c r="C1755">
        <v>24590</v>
      </c>
      <c r="E1755" s="4" t="s">
        <v>31</v>
      </c>
      <c r="F1755" s="4" t="s">
        <v>34</v>
      </c>
      <c r="H1755" s="80" t="s">
        <v>33</v>
      </c>
      <c r="I1755" s="11" t="s">
        <v>33</v>
      </c>
      <c r="J1755" s="11" t="s">
        <v>33</v>
      </c>
    </row>
    <row r="1756" spans="1:10" x14ac:dyDescent="0.3">
      <c r="A1756" s="4" t="s">
        <v>6072</v>
      </c>
      <c r="B1756" s="10">
        <v>24413</v>
      </c>
      <c r="C1756">
        <v>24130</v>
      </c>
      <c r="E1756" s="4" t="s">
        <v>31</v>
      </c>
      <c r="F1756" s="4" t="s">
        <v>31</v>
      </c>
      <c r="H1756" s="80" t="s">
        <v>32</v>
      </c>
      <c r="I1756" s="11" t="s">
        <v>32</v>
      </c>
      <c r="J1756" s="11" t="s">
        <v>32</v>
      </c>
    </row>
    <row r="1757" spans="1:10" x14ac:dyDescent="0.3">
      <c r="A1757" s="4" t="s">
        <v>6073</v>
      </c>
      <c r="B1757" s="10">
        <v>24414</v>
      </c>
      <c r="C1757">
        <v>24140</v>
      </c>
      <c r="E1757" s="4" t="s">
        <v>31</v>
      </c>
      <c r="F1757" s="4" t="s">
        <v>31</v>
      </c>
      <c r="H1757" s="80" t="s">
        <v>33</v>
      </c>
      <c r="I1757" s="11" t="s">
        <v>33</v>
      </c>
      <c r="J1757" s="11" t="s">
        <v>33</v>
      </c>
    </row>
    <row r="1758" spans="1:10" x14ac:dyDescent="0.3">
      <c r="A1758" s="4" t="s">
        <v>6074</v>
      </c>
      <c r="B1758" s="10">
        <v>24415</v>
      </c>
      <c r="C1758">
        <v>24700</v>
      </c>
      <c r="E1758" s="4" t="s">
        <v>31</v>
      </c>
      <c r="F1758" s="4" t="s">
        <v>31</v>
      </c>
      <c r="H1758" s="80" t="s">
        <v>33</v>
      </c>
      <c r="I1758" s="11" t="s">
        <v>33</v>
      </c>
      <c r="J1758" s="11" t="s">
        <v>33</v>
      </c>
    </row>
    <row r="1759" spans="1:10" x14ac:dyDescent="0.3">
      <c r="A1759" s="4" t="s">
        <v>6075</v>
      </c>
      <c r="B1759" s="10">
        <v>24416</v>
      </c>
      <c r="C1759">
        <v>24170</v>
      </c>
      <c r="E1759" s="4" t="s">
        <v>31</v>
      </c>
      <c r="F1759" s="4" t="s">
        <v>31</v>
      </c>
      <c r="H1759" s="80" t="s">
        <v>33</v>
      </c>
      <c r="I1759" s="11" t="s">
        <v>33</v>
      </c>
      <c r="J1759" s="11" t="s">
        <v>33</v>
      </c>
    </row>
    <row r="1760" spans="1:10" x14ac:dyDescent="0.3">
      <c r="A1760" s="4" t="s">
        <v>6076</v>
      </c>
      <c r="B1760" s="10">
        <v>24417</v>
      </c>
      <c r="C1760">
        <v>24160</v>
      </c>
      <c r="E1760" s="4" t="s">
        <v>31</v>
      </c>
      <c r="F1760" s="4" t="s">
        <v>34</v>
      </c>
      <c r="H1760" s="80" t="s">
        <v>33</v>
      </c>
      <c r="I1760" s="11" t="s">
        <v>33</v>
      </c>
      <c r="J1760" s="11" t="s">
        <v>33</v>
      </c>
    </row>
    <row r="1761" spans="1:10" x14ac:dyDescent="0.3">
      <c r="A1761" s="4" t="s">
        <v>6077</v>
      </c>
      <c r="B1761" s="10">
        <v>24418</v>
      </c>
      <c r="C1761">
        <v>24190</v>
      </c>
      <c r="E1761" s="4" t="s">
        <v>31</v>
      </c>
      <c r="F1761" s="4" t="s">
        <v>31</v>
      </c>
      <c r="H1761" s="80" t="s">
        <v>32</v>
      </c>
      <c r="I1761" s="11" t="s">
        <v>32</v>
      </c>
      <c r="J1761" s="11" t="s">
        <v>32</v>
      </c>
    </row>
    <row r="1762" spans="1:10" x14ac:dyDescent="0.3">
      <c r="A1762" s="4" t="s">
        <v>6078</v>
      </c>
      <c r="B1762" s="10">
        <v>24419</v>
      </c>
      <c r="C1762">
        <v>24520</v>
      </c>
      <c r="E1762" s="4" t="s">
        <v>34</v>
      </c>
      <c r="F1762" s="4" t="s">
        <v>31</v>
      </c>
      <c r="H1762" s="80" t="s">
        <v>32</v>
      </c>
      <c r="I1762" s="11" t="s">
        <v>32</v>
      </c>
      <c r="J1762" s="11" t="s">
        <v>32</v>
      </c>
    </row>
    <row r="1763" spans="1:10" x14ac:dyDescent="0.3">
      <c r="A1763" s="4" t="s">
        <v>6079</v>
      </c>
      <c r="B1763" s="10">
        <v>24420</v>
      </c>
      <c r="C1763">
        <v>24400</v>
      </c>
      <c r="E1763" s="4" t="s">
        <v>31</v>
      </c>
      <c r="F1763" s="4" t="s">
        <v>31</v>
      </c>
      <c r="H1763" s="80" t="s">
        <v>32</v>
      </c>
      <c r="I1763" s="11" t="s">
        <v>32</v>
      </c>
      <c r="J1763" s="11" t="s">
        <v>32</v>
      </c>
    </row>
    <row r="1764" spans="1:10" x14ac:dyDescent="0.3">
      <c r="A1764" s="4" t="s">
        <v>6080</v>
      </c>
      <c r="B1764" s="10">
        <v>24421</v>
      </c>
      <c r="C1764">
        <v>24330</v>
      </c>
      <c r="E1764" s="4" t="s">
        <v>31</v>
      </c>
      <c r="F1764" s="4" t="s">
        <v>31</v>
      </c>
      <c r="H1764" s="80" t="s">
        <v>32</v>
      </c>
      <c r="I1764" s="11" t="s">
        <v>32</v>
      </c>
      <c r="J1764" s="11" t="s">
        <v>32</v>
      </c>
    </row>
    <row r="1765" spans="1:10" x14ac:dyDescent="0.3">
      <c r="A1765" s="4" t="s">
        <v>6081</v>
      </c>
      <c r="B1765" s="10">
        <v>24422</v>
      </c>
      <c r="C1765">
        <v>24140</v>
      </c>
      <c r="E1765" s="4" t="s">
        <v>31</v>
      </c>
      <c r="F1765" s="4" t="s">
        <v>31</v>
      </c>
      <c r="H1765" s="80" t="s">
        <v>33</v>
      </c>
      <c r="I1765" s="11" t="s">
        <v>33</v>
      </c>
      <c r="J1765" s="11" t="s">
        <v>33</v>
      </c>
    </row>
    <row r="1766" spans="1:10" x14ac:dyDescent="0.3">
      <c r="A1766" s="4" t="s">
        <v>6082</v>
      </c>
      <c r="B1766" s="10">
        <v>24423</v>
      </c>
      <c r="C1766">
        <v>24500</v>
      </c>
      <c r="E1766" s="4" t="s">
        <v>31</v>
      </c>
      <c r="F1766" s="4" t="s">
        <v>31</v>
      </c>
      <c r="H1766" s="80" t="s">
        <v>33</v>
      </c>
      <c r="I1766" s="11" t="s">
        <v>33</v>
      </c>
      <c r="J1766" s="11" t="s">
        <v>33</v>
      </c>
    </row>
    <row r="1767" spans="1:10" x14ac:dyDescent="0.3">
      <c r="A1767" s="4" t="s">
        <v>6083</v>
      </c>
      <c r="B1767" s="10">
        <v>24424</v>
      </c>
      <c r="C1767">
        <v>24190</v>
      </c>
      <c r="E1767" s="4" t="s">
        <v>34</v>
      </c>
      <c r="F1767" s="4" t="s">
        <v>34</v>
      </c>
      <c r="H1767" s="80" t="s">
        <v>32</v>
      </c>
      <c r="I1767" s="11" t="s">
        <v>32</v>
      </c>
      <c r="J1767" s="11" t="s">
        <v>32</v>
      </c>
    </row>
    <row r="1768" spans="1:10" x14ac:dyDescent="0.3">
      <c r="A1768" s="4" t="s">
        <v>6084</v>
      </c>
      <c r="B1768" s="10">
        <v>24425</v>
      </c>
      <c r="C1768">
        <v>24800</v>
      </c>
      <c r="E1768" s="4" t="s">
        <v>31</v>
      </c>
      <c r="F1768" s="4" t="s">
        <v>31</v>
      </c>
      <c r="H1768" s="80" t="s">
        <v>33</v>
      </c>
      <c r="I1768" s="11" t="s">
        <v>33</v>
      </c>
      <c r="J1768" s="11" t="s">
        <v>33</v>
      </c>
    </row>
    <row r="1769" spans="1:10" x14ac:dyDescent="0.3">
      <c r="A1769" s="4" t="s">
        <v>6085</v>
      </c>
      <c r="B1769" s="10">
        <v>24426</v>
      </c>
      <c r="C1769">
        <v>24140</v>
      </c>
      <c r="E1769" s="4" t="s">
        <v>31</v>
      </c>
      <c r="F1769" s="4" t="s">
        <v>31</v>
      </c>
      <c r="H1769" s="80" t="s">
        <v>33</v>
      </c>
      <c r="I1769" s="11" t="s">
        <v>33</v>
      </c>
      <c r="J1769" s="11" t="s">
        <v>33</v>
      </c>
    </row>
    <row r="1770" spans="1:10" x14ac:dyDescent="0.3">
      <c r="A1770" s="4" t="s">
        <v>6086</v>
      </c>
      <c r="B1770" s="10">
        <v>24427</v>
      </c>
      <c r="C1770">
        <v>24140</v>
      </c>
      <c r="E1770" s="4" t="s">
        <v>31</v>
      </c>
      <c r="F1770" s="4" t="s">
        <v>31</v>
      </c>
      <c r="H1770" s="80" t="s">
        <v>33</v>
      </c>
      <c r="I1770" s="11" t="s">
        <v>33</v>
      </c>
      <c r="J1770" s="11" t="s">
        <v>33</v>
      </c>
    </row>
    <row r="1771" spans="1:10" x14ac:dyDescent="0.3">
      <c r="A1771" s="4" t="s">
        <v>6087</v>
      </c>
      <c r="B1771" s="10">
        <v>24428</v>
      </c>
      <c r="C1771">
        <v>24800</v>
      </c>
      <c r="E1771" s="4" t="s">
        <v>31</v>
      </c>
      <c r="F1771" s="4" t="s">
        <v>31</v>
      </c>
      <c r="H1771" s="80" t="s">
        <v>33</v>
      </c>
      <c r="I1771" s="11" t="s">
        <v>33</v>
      </c>
      <c r="J1771" s="11" t="s">
        <v>33</v>
      </c>
    </row>
    <row r="1772" spans="1:10" x14ac:dyDescent="0.3">
      <c r="A1772" s="4" t="s">
        <v>6088</v>
      </c>
      <c r="B1772" s="10">
        <v>24429</v>
      </c>
      <c r="C1772">
        <v>24160</v>
      </c>
      <c r="E1772" s="4" t="s">
        <v>31</v>
      </c>
      <c r="F1772" s="4" t="s">
        <v>34</v>
      </c>
      <c r="H1772" s="80" t="s">
        <v>33</v>
      </c>
      <c r="I1772" s="11" t="s">
        <v>33</v>
      </c>
      <c r="J1772" s="11" t="s">
        <v>33</v>
      </c>
    </row>
    <row r="1773" spans="1:10" x14ac:dyDescent="0.3">
      <c r="A1773" s="4" t="s">
        <v>6089</v>
      </c>
      <c r="B1773" s="10">
        <v>24431</v>
      </c>
      <c r="C1773">
        <v>24140</v>
      </c>
      <c r="E1773" s="4" t="s">
        <v>31</v>
      </c>
      <c r="F1773" s="4" t="s">
        <v>31</v>
      </c>
      <c r="H1773" s="80" t="s">
        <v>33</v>
      </c>
      <c r="I1773" s="11" t="s">
        <v>33</v>
      </c>
      <c r="J1773" s="11" t="s">
        <v>33</v>
      </c>
    </row>
    <row r="1774" spans="1:10" x14ac:dyDescent="0.3">
      <c r="A1774" s="4" t="s">
        <v>6090</v>
      </c>
      <c r="B1774" s="10">
        <v>24432</v>
      </c>
      <c r="C1774">
        <v>24370</v>
      </c>
      <c r="E1774" s="4" t="s">
        <v>31</v>
      </c>
      <c r="F1774" s="4" t="s">
        <v>31</v>
      </c>
      <c r="H1774" s="80" t="s">
        <v>33</v>
      </c>
      <c r="I1774" s="11" t="s">
        <v>33</v>
      </c>
      <c r="J1774" s="11" t="s">
        <v>33</v>
      </c>
    </row>
    <row r="1775" spans="1:10" x14ac:dyDescent="0.3">
      <c r="A1775" s="4" t="s">
        <v>6091</v>
      </c>
      <c r="B1775" s="10">
        <v>24433</v>
      </c>
      <c r="C1775">
        <v>24500</v>
      </c>
      <c r="E1775" s="4" t="s">
        <v>31</v>
      </c>
      <c r="F1775" s="4" t="s">
        <v>31</v>
      </c>
      <c r="H1775" s="80" t="s">
        <v>33</v>
      </c>
      <c r="I1775" s="11" t="s">
        <v>33</v>
      </c>
      <c r="J1775" s="11" t="s">
        <v>33</v>
      </c>
    </row>
    <row r="1776" spans="1:10" x14ac:dyDescent="0.3">
      <c r="A1776" s="4" t="s">
        <v>6092</v>
      </c>
      <c r="B1776" s="10">
        <v>24434</v>
      </c>
      <c r="C1776">
        <v>24320</v>
      </c>
      <c r="E1776" s="4" t="s">
        <v>31</v>
      </c>
      <c r="F1776" s="4" t="s">
        <v>31</v>
      </c>
      <c r="H1776" s="80" t="s">
        <v>33</v>
      </c>
      <c r="I1776" s="11" t="s">
        <v>33</v>
      </c>
      <c r="J1776" s="11" t="s">
        <v>33</v>
      </c>
    </row>
    <row r="1777" spans="1:10" x14ac:dyDescent="0.3">
      <c r="A1777" s="4" t="s">
        <v>6093</v>
      </c>
      <c r="B1777" s="10">
        <v>24436</v>
      </c>
      <c r="C1777">
        <v>24400</v>
      </c>
      <c r="E1777" s="4" t="s">
        <v>31</v>
      </c>
      <c r="F1777" s="4" t="s">
        <v>34</v>
      </c>
      <c r="H1777" s="80" t="s">
        <v>32</v>
      </c>
      <c r="I1777" s="11" t="s">
        <v>33</v>
      </c>
      <c r="J1777" s="11" t="s">
        <v>33</v>
      </c>
    </row>
    <row r="1778" spans="1:10" x14ac:dyDescent="0.3">
      <c r="A1778" s="4" t="s">
        <v>6094</v>
      </c>
      <c r="B1778" s="10">
        <v>24437</v>
      </c>
      <c r="C1778">
        <v>24100</v>
      </c>
      <c r="E1778" s="4" t="s">
        <v>31</v>
      </c>
      <c r="F1778" s="4" t="s">
        <v>34</v>
      </c>
      <c r="H1778" s="80" t="s">
        <v>32</v>
      </c>
      <c r="I1778" s="11" t="s">
        <v>32</v>
      </c>
      <c r="J1778" s="11" t="s">
        <v>32</v>
      </c>
    </row>
    <row r="1779" spans="1:10" x14ac:dyDescent="0.3">
      <c r="A1779" s="4" t="s">
        <v>6095</v>
      </c>
      <c r="B1779" s="10">
        <v>24438</v>
      </c>
      <c r="C1779">
        <v>24170</v>
      </c>
      <c r="E1779" s="4" t="s">
        <v>31</v>
      </c>
      <c r="F1779" s="4" t="s">
        <v>31</v>
      </c>
      <c r="H1779" s="80" t="s">
        <v>33</v>
      </c>
      <c r="I1779" s="11" t="s">
        <v>33</v>
      </c>
      <c r="J1779" s="11" t="s">
        <v>33</v>
      </c>
    </row>
    <row r="1780" spans="1:10" x14ac:dyDescent="0.3">
      <c r="A1780" s="4" t="s">
        <v>6096</v>
      </c>
      <c r="B1780" s="10">
        <v>24441</v>
      </c>
      <c r="C1780">
        <v>24560</v>
      </c>
      <c r="E1780" s="4" t="s">
        <v>31</v>
      </c>
      <c r="F1780" s="4" t="s">
        <v>31</v>
      </c>
      <c r="H1780" s="80" t="s">
        <v>33</v>
      </c>
      <c r="I1780" s="11" t="s">
        <v>33</v>
      </c>
      <c r="J1780" s="11" t="s">
        <v>33</v>
      </c>
    </row>
    <row r="1781" spans="1:10" x14ac:dyDescent="0.3">
      <c r="A1781" s="4" t="s">
        <v>6097</v>
      </c>
      <c r="B1781" s="10">
        <v>24442</v>
      </c>
      <c r="C1781">
        <v>24110</v>
      </c>
      <c r="E1781" s="4" t="s">
        <v>34</v>
      </c>
      <c r="F1781" s="4" t="s">
        <v>34</v>
      </c>
      <c r="H1781" s="80" t="s">
        <v>32</v>
      </c>
      <c r="I1781" s="11" t="s">
        <v>32</v>
      </c>
      <c r="J1781" s="11" t="s">
        <v>32</v>
      </c>
    </row>
    <row r="1782" spans="1:10" x14ac:dyDescent="0.3">
      <c r="A1782" s="4" t="s">
        <v>6098</v>
      </c>
      <c r="B1782" s="10">
        <v>24443</v>
      </c>
      <c r="C1782">
        <v>24290</v>
      </c>
      <c r="E1782" s="4" t="s">
        <v>31</v>
      </c>
      <c r="F1782" s="4" t="s">
        <v>31</v>
      </c>
      <c r="H1782" s="80" t="s">
        <v>33</v>
      </c>
      <c r="I1782" s="11" t="s">
        <v>33</v>
      </c>
      <c r="J1782" s="11" t="s">
        <v>33</v>
      </c>
    </row>
    <row r="1783" spans="1:10" x14ac:dyDescent="0.3">
      <c r="A1783" s="4" t="s">
        <v>6099</v>
      </c>
      <c r="B1783" s="10">
        <v>24444</v>
      </c>
      <c r="C1783">
        <v>24400</v>
      </c>
      <c r="E1783" s="4" t="s">
        <v>34</v>
      </c>
      <c r="F1783" s="4" t="s">
        <v>34</v>
      </c>
      <c r="H1783" s="80" t="s">
        <v>32</v>
      </c>
      <c r="I1783" s="11" t="s">
        <v>33</v>
      </c>
      <c r="J1783" s="11" t="s">
        <v>33</v>
      </c>
    </row>
    <row r="1784" spans="1:10" x14ac:dyDescent="0.3">
      <c r="A1784" s="4" t="s">
        <v>6100</v>
      </c>
      <c r="B1784" s="10">
        <v>24445</v>
      </c>
      <c r="C1784">
        <v>24510</v>
      </c>
      <c r="E1784" s="4" t="s">
        <v>31</v>
      </c>
      <c r="F1784" s="4" t="s">
        <v>34</v>
      </c>
      <c r="H1784" s="80" t="s">
        <v>33</v>
      </c>
      <c r="I1784" s="11" t="s">
        <v>33</v>
      </c>
      <c r="J1784" s="11" t="s">
        <v>33</v>
      </c>
    </row>
    <row r="1785" spans="1:10" x14ac:dyDescent="0.3">
      <c r="A1785" s="4" t="s">
        <v>6101</v>
      </c>
      <c r="B1785" s="10">
        <v>24446</v>
      </c>
      <c r="C1785">
        <v>24540</v>
      </c>
      <c r="E1785" s="4" t="s">
        <v>31</v>
      </c>
      <c r="F1785" s="4" t="s">
        <v>31</v>
      </c>
      <c r="H1785" s="80" t="s">
        <v>33</v>
      </c>
      <c r="I1785" s="11" t="s">
        <v>33</v>
      </c>
      <c r="J1785" s="11" t="s">
        <v>33</v>
      </c>
    </row>
    <row r="1786" spans="1:10" x14ac:dyDescent="0.3">
      <c r="A1786" s="4" t="s">
        <v>6102</v>
      </c>
      <c r="B1786" s="10">
        <v>24448</v>
      </c>
      <c r="C1786">
        <v>24160</v>
      </c>
      <c r="E1786" s="4" t="s">
        <v>31</v>
      </c>
      <c r="F1786" s="4" t="s">
        <v>31</v>
      </c>
      <c r="H1786" s="80" t="s">
        <v>33</v>
      </c>
      <c r="I1786" s="11" t="s">
        <v>33</v>
      </c>
      <c r="J1786" s="11" t="s">
        <v>33</v>
      </c>
    </row>
    <row r="1787" spans="1:10" x14ac:dyDescent="0.3">
      <c r="A1787" s="4" t="s">
        <v>6103</v>
      </c>
      <c r="B1787" s="10">
        <v>24449</v>
      </c>
      <c r="C1787">
        <v>24700</v>
      </c>
      <c r="E1787" s="4" t="s">
        <v>31</v>
      </c>
      <c r="F1787" s="4" t="s">
        <v>34</v>
      </c>
      <c r="H1787" s="80" t="s">
        <v>32</v>
      </c>
      <c r="I1787" s="11" t="s">
        <v>33</v>
      </c>
      <c r="J1787" s="11" t="s">
        <v>33</v>
      </c>
    </row>
    <row r="1788" spans="1:10" x14ac:dyDescent="0.3">
      <c r="A1788" s="4" t="s">
        <v>6104</v>
      </c>
      <c r="B1788" s="10">
        <v>24450</v>
      </c>
      <c r="C1788">
        <v>24250</v>
      </c>
      <c r="E1788" s="4" t="s">
        <v>31</v>
      </c>
      <c r="F1788" s="4" t="s">
        <v>31</v>
      </c>
      <c r="H1788" s="80" t="s">
        <v>33</v>
      </c>
      <c r="I1788" s="11" t="s">
        <v>33</v>
      </c>
      <c r="J1788" s="11" t="s">
        <v>33</v>
      </c>
    </row>
    <row r="1789" spans="1:10" x14ac:dyDescent="0.3">
      <c r="A1789" s="4" t="s">
        <v>6105</v>
      </c>
      <c r="B1789" s="10">
        <v>24451</v>
      </c>
      <c r="C1789">
        <v>24300</v>
      </c>
      <c r="E1789" s="4" t="s">
        <v>31</v>
      </c>
      <c r="F1789" s="4" t="s">
        <v>31</v>
      </c>
      <c r="H1789" s="80" t="s">
        <v>33</v>
      </c>
      <c r="I1789" s="11" t="s">
        <v>33</v>
      </c>
      <c r="J1789" s="11" t="s">
        <v>33</v>
      </c>
    </row>
    <row r="1790" spans="1:10" x14ac:dyDescent="0.3">
      <c r="A1790" s="4" t="s">
        <v>6106</v>
      </c>
      <c r="B1790" s="10">
        <v>24452</v>
      </c>
      <c r="C1790">
        <v>24320</v>
      </c>
      <c r="E1790" s="4" t="s">
        <v>31</v>
      </c>
      <c r="F1790" s="4" t="s">
        <v>31</v>
      </c>
      <c r="H1790" s="80" t="s">
        <v>33</v>
      </c>
      <c r="I1790" s="11" t="s">
        <v>33</v>
      </c>
      <c r="J1790" s="11" t="s">
        <v>33</v>
      </c>
    </row>
    <row r="1791" spans="1:10" x14ac:dyDescent="0.3">
      <c r="A1791" s="4" t="s">
        <v>6107</v>
      </c>
      <c r="B1791" s="10">
        <v>24453</v>
      </c>
      <c r="C1791">
        <v>24800</v>
      </c>
      <c r="E1791" s="4" t="s">
        <v>34</v>
      </c>
      <c r="F1791" s="4" t="s">
        <v>34</v>
      </c>
      <c r="H1791" s="80" t="s">
        <v>33</v>
      </c>
      <c r="I1791" s="11" t="s">
        <v>33</v>
      </c>
      <c r="J1791" s="11" t="s">
        <v>33</v>
      </c>
    </row>
    <row r="1792" spans="1:10" x14ac:dyDescent="0.3">
      <c r="A1792" s="4" t="s">
        <v>6108</v>
      </c>
      <c r="B1792" s="10">
        <v>24454</v>
      </c>
      <c r="C1792">
        <v>24610</v>
      </c>
      <c r="E1792" s="4" t="s">
        <v>31</v>
      </c>
      <c r="F1792" s="4" t="s">
        <v>31</v>
      </c>
      <c r="H1792" s="80" t="s">
        <v>33</v>
      </c>
      <c r="I1792" s="11" t="s">
        <v>33</v>
      </c>
      <c r="J1792" s="11" t="s">
        <v>33</v>
      </c>
    </row>
    <row r="1793" spans="1:10" x14ac:dyDescent="0.3">
      <c r="A1793" s="4" t="s">
        <v>6109</v>
      </c>
      <c r="B1793" s="10">
        <v>24455</v>
      </c>
      <c r="C1793">
        <v>24600</v>
      </c>
      <c r="E1793" s="4" t="s">
        <v>34</v>
      </c>
      <c r="F1793" s="4" t="s">
        <v>34</v>
      </c>
      <c r="H1793" s="80" t="s">
        <v>33</v>
      </c>
      <c r="I1793" s="11" t="s">
        <v>33</v>
      </c>
      <c r="J1793" s="11" t="s">
        <v>33</v>
      </c>
    </row>
    <row r="1794" spans="1:10" x14ac:dyDescent="0.3">
      <c r="A1794" s="4" t="s">
        <v>6110</v>
      </c>
      <c r="B1794" s="10">
        <v>24456</v>
      </c>
      <c r="C1794">
        <v>24140</v>
      </c>
      <c r="E1794" s="4" t="s">
        <v>31</v>
      </c>
      <c r="F1794" s="4" t="s">
        <v>31</v>
      </c>
      <c r="H1794" s="80" t="s">
        <v>33</v>
      </c>
      <c r="I1794" s="11" t="s">
        <v>33</v>
      </c>
      <c r="J1794" s="11" t="s">
        <v>33</v>
      </c>
    </row>
    <row r="1795" spans="1:10" x14ac:dyDescent="0.3">
      <c r="A1795" s="4" t="s">
        <v>6111</v>
      </c>
      <c r="B1795" s="10">
        <v>24457</v>
      </c>
      <c r="C1795">
        <v>24400</v>
      </c>
      <c r="E1795" s="4" t="s">
        <v>31</v>
      </c>
      <c r="F1795" s="4" t="s">
        <v>31</v>
      </c>
      <c r="H1795" s="80" t="s">
        <v>32</v>
      </c>
      <c r="I1795" s="11" t="s">
        <v>33</v>
      </c>
      <c r="J1795" s="11" t="s">
        <v>33</v>
      </c>
    </row>
    <row r="1796" spans="1:10" x14ac:dyDescent="0.3">
      <c r="A1796" s="4" t="s">
        <v>6112</v>
      </c>
      <c r="B1796" s="10">
        <v>24458</v>
      </c>
      <c r="C1796">
        <v>24300</v>
      </c>
      <c r="E1796" s="4" t="s">
        <v>31</v>
      </c>
      <c r="F1796" s="4" t="s">
        <v>31</v>
      </c>
      <c r="H1796" s="80" t="s">
        <v>33</v>
      </c>
      <c r="I1796" s="11" t="s">
        <v>33</v>
      </c>
      <c r="J1796" s="11" t="s">
        <v>33</v>
      </c>
    </row>
    <row r="1797" spans="1:10" x14ac:dyDescent="0.3">
      <c r="A1797" s="4" t="s">
        <v>6113</v>
      </c>
      <c r="B1797" s="10">
        <v>24459</v>
      </c>
      <c r="C1797">
        <v>24380</v>
      </c>
      <c r="E1797" s="4" t="s">
        <v>31</v>
      </c>
      <c r="F1797" s="4" t="s">
        <v>31</v>
      </c>
      <c r="H1797" s="80" t="s">
        <v>33</v>
      </c>
      <c r="I1797" s="11" t="s">
        <v>32</v>
      </c>
      <c r="J1797" s="11" t="s">
        <v>35</v>
      </c>
    </row>
    <row r="1798" spans="1:10" x14ac:dyDescent="0.3">
      <c r="A1798" s="4" t="s">
        <v>6114</v>
      </c>
      <c r="B1798" s="10">
        <v>24460</v>
      </c>
      <c r="C1798">
        <v>24600</v>
      </c>
      <c r="E1798" s="4" t="s">
        <v>31</v>
      </c>
      <c r="F1798" s="4" t="s">
        <v>31</v>
      </c>
      <c r="H1798" s="80" t="s">
        <v>33</v>
      </c>
      <c r="I1798" s="11" t="s">
        <v>33</v>
      </c>
      <c r="J1798" s="11" t="s">
        <v>33</v>
      </c>
    </row>
    <row r="1799" spans="1:10" x14ac:dyDescent="0.3">
      <c r="A1799" s="4" t="s">
        <v>6115</v>
      </c>
      <c r="B1799" s="10">
        <v>24461</v>
      </c>
      <c r="C1799">
        <v>24610</v>
      </c>
      <c r="E1799" s="4" t="s">
        <v>31</v>
      </c>
      <c r="F1799" s="4" t="s">
        <v>31</v>
      </c>
      <c r="H1799" s="80" t="s">
        <v>33</v>
      </c>
      <c r="I1799" s="11" t="s">
        <v>33</v>
      </c>
      <c r="J1799" s="11" t="s">
        <v>33</v>
      </c>
    </row>
    <row r="1800" spans="1:10" x14ac:dyDescent="0.3">
      <c r="A1800" s="4" t="s">
        <v>6116</v>
      </c>
      <c r="B1800" s="10">
        <v>24462</v>
      </c>
      <c r="C1800">
        <v>24400</v>
      </c>
      <c r="E1800" s="4" t="s">
        <v>34</v>
      </c>
      <c r="F1800" s="4" t="s">
        <v>34</v>
      </c>
      <c r="H1800" s="80" t="s">
        <v>32</v>
      </c>
      <c r="I1800" s="11" t="s">
        <v>33</v>
      </c>
      <c r="J1800" s="11" t="s">
        <v>33</v>
      </c>
    </row>
    <row r="1801" spans="1:10" x14ac:dyDescent="0.3">
      <c r="A1801" s="4" t="s">
        <v>6117</v>
      </c>
      <c r="B1801" s="10">
        <v>24463</v>
      </c>
      <c r="C1801">
        <v>24160</v>
      </c>
      <c r="E1801" s="4" t="s">
        <v>31</v>
      </c>
      <c r="F1801" s="4" t="s">
        <v>34</v>
      </c>
      <c r="H1801" s="80" t="s">
        <v>33</v>
      </c>
      <c r="I1801" s="11" t="s">
        <v>33</v>
      </c>
      <c r="J1801" s="11" t="s">
        <v>33</v>
      </c>
    </row>
    <row r="1802" spans="1:10" x14ac:dyDescent="0.3">
      <c r="A1802" s="4" t="s">
        <v>6118</v>
      </c>
      <c r="B1802" s="10">
        <v>24464</v>
      </c>
      <c r="C1802">
        <v>24270</v>
      </c>
      <c r="E1802" s="4" t="s">
        <v>31</v>
      </c>
      <c r="F1802" s="4" t="s">
        <v>31</v>
      </c>
      <c r="H1802" s="80" t="s">
        <v>33</v>
      </c>
      <c r="I1802" s="11" t="s">
        <v>33</v>
      </c>
      <c r="J1802" s="11" t="s">
        <v>33</v>
      </c>
    </row>
    <row r="1803" spans="1:10" x14ac:dyDescent="0.3">
      <c r="A1803" s="4" t="s">
        <v>6119</v>
      </c>
      <c r="B1803" s="10">
        <v>24465</v>
      </c>
      <c r="C1803">
        <v>24400</v>
      </c>
      <c r="E1803" s="4" t="s">
        <v>31</v>
      </c>
      <c r="F1803" s="4" t="s">
        <v>31</v>
      </c>
      <c r="H1803" s="80" t="s">
        <v>32</v>
      </c>
      <c r="I1803" s="11" t="s">
        <v>33</v>
      </c>
      <c r="J1803" s="11" t="s">
        <v>33</v>
      </c>
    </row>
    <row r="1804" spans="1:10" x14ac:dyDescent="0.3">
      <c r="A1804" s="4" t="s">
        <v>6120</v>
      </c>
      <c r="B1804" s="10">
        <v>24466</v>
      </c>
      <c r="C1804">
        <v>24230</v>
      </c>
      <c r="E1804" s="4" t="s">
        <v>31</v>
      </c>
      <c r="F1804" s="4" t="s">
        <v>31</v>
      </c>
      <c r="H1804" s="80" t="s">
        <v>32</v>
      </c>
      <c r="I1804" s="11" t="s">
        <v>32</v>
      </c>
      <c r="J1804" s="11" t="s">
        <v>32</v>
      </c>
    </row>
    <row r="1805" spans="1:10" x14ac:dyDescent="0.3">
      <c r="A1805" s="4" t="s">
        <v>6121</v>
      </c>
      <c r="B1805" s="10">
        <v>24468</v>
      </c>
      <c r="C1805">
        <v>24380</v>
      </c>
      <c r="E1805" s="4" t="s">
        <v>31</v>
      </c>
      <c r="F1805" s="4" t="s">
        <v>31</v>
      </c>
      <c r="H1805" s="80" t="s">
        <v>33</v>
      </c>
      <c r="I1805" s="11" t="s">
        <v>32</v>
      </c>
      <c r="J1805" s="11" t="s">
        <v>35</v>
      </c>
    </row>
    <row r="1806" spans="1:10" x14ac:dyDescent="0.3">
      <c r="A1806" s="4" t="s">
        <v>6122</v>
      </c>
      <c r="B1806" s="10">
        <v>24470</v>
      </c>
      <c r="C1806">
        <v>24370</v>
      </c>
      <c r="E1806" s="4" t="s">
        <v>31</v>
      </c>
      <c r="F1806" s="4" t="s">
        <v>31</v>
      </c>
      <c r="H1806" s="80" t="s">
        <v>33</v>
      </c>
      <c r="I1806" s="11" t="s">
        <v>33</v>
      </c>
      <c r="J1806" s="11" t="s">
        <v>33</v>
      </c>
    </row>
    <row r="1807" spans="1:10" x14ac:dyDescent="0.3">
      <c r="A1807" s="4" t="s">
        <v>6123</v>
      </c>
      <c r="B1807" s="10">
        <v>24471</v>
      </c>
      <c r="C1807">
        <v>24200</v>
      </c>
      <c r="E1807" s="4" t="s">
        <v>31</v>
      </c>
      <c r="F1807" s="4" t="s">
        <v>34</v>
      </c>
      <c r="H1807" s="80" t="s">
        <v>32</v>
      </c>
      <c r="I1807" s="11" t="s">
        <v>32</v>
      </c>
      <c r="J1807" s="11" t="s">
        <v>32</v>
      </c>
    </row>
    <row r="1808" spans="1:10" x14ac:dyDescent="0.3">
      <c r="A1808" s="4" t="s">
        <v>6124</v>
      </c>
      <c r="B1808" s="10">
        <v>24472</v>
      </c>
      <c r="C1808">
        <v>24520</v>
      </c>
      <c r="E1808" s="4" t="s">
        <v>31</v>
      </c>
      <c r="F1808" s="4" t="s">
        <v>31</v>
      </c>
      <c r="H1808" s="80" t="s">
        <v>32</v>
      </c>
      <c r="I1808" s="11" t="s">
        <v>32</v>
      </c>
      <c r="J1808" s="11" t="s">
        <v>32</v>
      </c>
    </row>
    <row r="1809" spans="1:10" x14ac:dyDescent="0.3">
      <c r="A1809" s="4" t="s">
        <v>6125</v>
      </c>
      <c r="B1809" s="10">
        <v>24473</v>
      </c>
      <c r="C1809">
        <v>24210</v>
      </c>
      <c r="E1809" s="4" t="s">
        <v>31</v>
      </c>
      <c r="F1809" s="4" t="s">
        <v>31</v>
      </c>
      <c r="H1809" s="80" t="s">
        <v>33</v>
      </c>
      <c r="I1809" s="11" t="s">
        <v>33</v>
      </c>
      <c r="J1809" s="11" t="s">
        <v>33</v>
      </c>
    </row>
    <row r="1810" spans="1:10" x14ac:dyDescent="0.3">
      <c r="A1810" s="4" t="s">
        <v>6126</v>
      </c>
      <c r="B1810" s="10">
        <v>24474</v>
      </c>
      <c r="C1810">
        <v>24530</v>
      </c>
      <c r="E1810" s="4" t="s">
        <v>31</v>
      </c>
      <c r="F1810" s="4" t="s">
        <v>31</v>
      </c>
      <c r="H1810" s="80" t="s">
        <v>33</v>
      </c>
      <c r="I1810" s="11" t="s">
        <v>33</v>
      </c>
      <c r="J1810" s="11" t="s">
        <v>33</v>
      </c>
    </row>
    <row r="1811" spans="1:10" x14ac:dyDescent="0.3">
      <c r="A1811" s="4" t="s">
        <v>6127</v>
      </c>
      <c r="B1811" s="10">
        <v>24476</v>
      </c>
      <c r="C1811">
        <v>24160</v>
      </c>
      <c r="E1811" s="4" t="s">
        <v>31</v>
      </c>
      <c r="F1811" s="4" t="s">
        <v>31</v>
      </c>
      <c r="H1811" s="80" t="s">
        <v>33</v>
      </c>
      <c r="I1811" s="11" t="s">
        <v>33</v>
      </c>
      <c r="J1811" s="11" t="s">
        <v>33</v>
      </c>
    </row>
    <row r="1812" spans="1:10" x14ac:dyDescent="0.3">
      <c r="A1812" s="4" t="s">
        <v>6128</v>
      </c>
      <c r="B1812" s="10">
        <v>24477</v>
      </c>
      <c r="C1812">
        <v>24600</v>
      </c>
      <c r="E1812" s="4" t="s">
        <v>31</v>
      </c>
      <c r="F1812" s="4" t="s">
        <v>31</v>
      </c>
      <c r="H1812" s="80" t="s">
        <v>33</v>
      </c>
      <c r="I1812" s="11" t="s">
        <v>33</v>
      </c>
      <c r="J1812" s="11" t="s">
        <v>33</v>
      </c>
    </row>
    <row r="1813" spans="1:10" x14ac:dyDescent="0.3">
      <c r="A1813" s="4" t="s">
        <v>6129</v>
      </c>
      <c r="B1813" s="10">
        <v>24478</v>
      </c>
      <c r="C1813">
        <v>24170</v>
      </c>
      <c r="E1813" s="4" t="s">
        <v>31</v>
      </c>
      <c r="F1813" s="4" t="s">
        <v>31</v>
      </c>
      <c r="H1813" s="80" t="s">
        <v>33</v>
      </c>
      <c r="I1813" s="11" t="s">
        <v>33</v>
      </c>
      <c r="J1813" s="11" t="s">
        <v>33</v>
      </c>
    </row>
    <row r="1814" spans="1:10" x14ac:dyDescent="0.3">
      <c r="A1814" s="4" t="s">
        <v>6130</v>
      </c>
      <c r="B1814" s="10">
        <v>24479</v>
      </c>
      <c r="C1814">
        <v>24470</v>
      </c>
      <c r="E1814" s="4" t="s">
        <v>34</v>
      </c>
      <c r="F1814" s="4" t="s">
        <v>34</v>
      </c>
      <c r="H1814" s="80" t="s">
        <v>33</v>
      </c>
      <c r="I1814" s="11" t="s">
        <v>33</v>
      </c>
      <c r="J1814" s="11" t="s">
        <v>33</v>
      </c>
    </row>
    <row r="1815" spans="1:10" x14ac:dyDescent="0.3">
      <c r="A1815" s="4" t="s">
        <v>6131</v>
      </c>
      <c r="B1815" s="10">
        <v>24480</v>
      </c>
      <c r="C1815">
        <v>24380</v>
      </c>
      <c r="E1815" s="4" t="s">
        <v>31</v>
      </c>
      <c r="F1815" s="4" t="s">
        <v>31</v>
      </c>
      <c r="H1815" s="80" t="s">
        <v>33</v>
      </c>
      <c r="I1815" s="11" t="s">
        <v>32</v>
      </c>
      <c r="J1815" s="11" t="s">
        <v>35</v>
      </c>
    </row>
    <row r="1816" spans="1:10" x14ac:dyDescent="0.3">
      <c r="A1816" s="4" t="s">
        <v>6132</v>
      </c>
      <c r="B1816" s="10">
        <v>24481</v>
      </c>
      <c r="C1816">
        <v>24800</v>
      </c>
      <c r="E1816" s="4" t="s">
        <v>31</v>
      </c>
      <c r="F1816" s="4" t="s">
        <v>31</v>
      </c>
      <c r="H1816" s="80" t="s">
        <v>33</v>
      </c>
      <c r="I1816" s="11" t="s">
        <v>33</v>
      </c>
      <c r="J1816" s="11" t="s">
        <v>33</v>
      </c>
    </row>
    <row r="1817" spans="1:10" x14ac:dyDescent="0.3">
      <c r="A1817" s="4" t="s">
        <v>6133</v>
      </c>
      <c r="B1817" s="10">
        <v>24482</v>
      </c>
      <c r="C1817">
        <v>24320</v>
      </c>
      <c r="E1817" s="4" t="s">
        <v>31</v>
      </c>
      <c r="F1817" s="4" t="s">
        <v>31</v>
      </c>
      <c r="H1817" s="80" t="s">
        <v>33</v>
      </c>
      <c r="I1817" s="11" t="s">
        <v>33</v>
      </c>
      <c r="J1817" s="11" t="s">
        <v>33</v>
      </c>
    </row>
    <row r="1818" spans="1:10" x14ac:dyDescent="0.3">
      <c r="A1818" s="4" t="s">
        <v>6134</v>
      </c>
      <c r="B1818" s="10">
        <v>24483</v>
      </c>
      <c r="C1818">
        <v>24560</v>
      </c>
      <c r="E1818" s="4" t="s">
        <v>31</v>
      </c>
      <c r="F1818" s="4" t="s">
        <v>31</v>
      </c>
      <c r="H1818" s="80" t="s">
        <v>33</v>
      </c>
      <c r="I1818" s="11" t="s">
        <v>33</v>
      </c>
      <c r="J1818" s="11" t="s">
        <v>33</v>
      </c>
    </row>
    <row r="1819" spans="1:10" x14ac:dyDescent="0.3">
      <c r="A1819" s="4" t="s">
        <v>6135</v>
      </c>
      <c r="B1819" s="10">
        <v>24484</v>
      </c>
      <c r="C1819">
        <v>24330</v>
      </c>
      <c r="E1819" s="4" t="s">
        <v>31</v>
      </c>
      <c r="F1819" s="4" t="s">
        <v>31</v>
      </c>
      <c r="H1819" s="80" t="s">
        <v>32</v>
      </c>
      <c r="I1819" s="11" t="s">
        <v>32</v>
      </c>
      <c r="J1819" s="11" t="s">
        <v>32</v>
      </c>
    </row>
    <row r="1820" spans="1:10" x14ac:dyDescent="0.3">
      <c r="A1820" s="4" t="s">
        <v>6136</v>
      </c>
      <c r="B1820" s="10">
        <v>24485</v>
      </c>
      <c r="C1820">
        <v>24800</v>
      </c>
      <c r="E1820" s="4" t="s">
        <v>31</v>
      </c>
      <c r="F1820" s="4" t="s">
        <v>31</v>
      </c>
      <c r="H1820" s="80" t="s">
        <v>33</v>
      </c>
      <c r="I1820" s="11" t="s">
        <v>33</v>
      </c>
      <c r="J1820" s="11" t="s">
        <v>33</v>
      </c>
    </row>
    <row r="1821" spans="1:10" x14ac:dyDescent="0.3">
      <c r="A1821" s="4" t="s">
        <v>6137</v>
      </c>
      <c r="B1821" s="10">
        <v>24486</v>
      </c>
      <c r="C1821">
        <v>24450</v>
      </c>
      <c r="E1821" s="4" t="s">
        <v>31</v>
      </c>
      <c r="F1821" s="4" t="s">
        <v>31</v>
      </c>
      <c r="H1821" s="80" t="s">
        <v>33</v>
      </c>
      <c r="I1821" s="11" t="s">
        <v>33</v>
      </c>
      <c r="J1821" s="11" t="s">
        <v>33</v>
      </c>
    </row>
    <row r="1822" spans="1:10" x14ac:dyDescent="0.3">
      <c r="A1822" s="4" t="s">
        <v>6138</v>
      </c>
      <c r="B1822" s="10">
        <v>24487</v>
      </c>
      <c r="C1822">
        <v>24130</v>
      </c>
      <c r="E1822" s="4" t="s">
        <v>31</v>
      </c>
      <c r="F1822" s="4" t="s">
        <v>31</v>
      </c>
      <c r="H1822" s="80" t="s">
        <v>32</v>
      </c>
      <c r="I1822" s="11" t="s">
        <v>32</v>
      </c>
      <c r="J1822" s="11" t="s">
        <v>32</v>
      </c>
    </row>
    <row r="1823" spans="1:10" x14ac:dyDescent="0.3">
      <c r="A1823" s="4" t="s">
        <v>6139</v>
      </c>
      <c r="B1823" s="10">
        <v>24488</v>
      </c>
      <c r="C1823">
        <v>24170</v>
      </c>
      <c r="E1823" s="4" t="s">
        <v>31</v>
      </c>
      <c r="F1823" s="4" t="s">
        <v>31</v>
      </c>
      <c r="H1823" s="80" t="s">
        <v>33</v>
      </c>
      <c r="I1823" s="11" t="s">
        <v>33</v>
      </c>
      <c r="J1823" s="11" t="s">
        <v>33</v>
      </c>
    </row>
    <row r="1824" spans="1:10" x14ac:dyDescent="0.3">
      <c r="A1824" s="4" t="s">
        <v>6140</v>
      </c>
      <c r="B1824" s="10">
        <v>24489</v>
      </c>
      <c r="C1824">
        <v>24450</v>
      </c>
      <c r="E1824" s="4" t="s">
        <v>31</v>
      </c>
      <c r="F1824" s="4" t="s">
        <v>31</v>
      </c>
      <c r="H1824" s="80" t="s">
        <v>33</v>
      </c>
      <c r="I1824" s="11" t="s">
        <v>33</v>
      </c>
      <c r="J1824" s="11" t="s">
        <v>33</v>
      </c>
    </row>
    <row r="1825" spans="1:10" x14ac:dyDescent="0.3">
      <c r="A1825" s="4" t="s">
        <v>6141</v>
      </c>
      <c r="B1825" s="10">
        <v>24490</v>
      </c>
      <c r="C1825">
        <v>24410</v>
      </c>
      <c r="E1825" s="4" t="s">
        <v>31</v>
      </c>
      <c r="F1825" s="4" t="s">
        <v>31</v>
      </c>
      <c r="H1825" s="80" t="s">
        <v>33</v>
      </c>
      <c r="I1825" s="11" t="s">
        <v>33</v>
      </c>
      <c r="J1825" s="11" t="s">
        <v>33</v>
      </c>
    </row>
    <row r="1826" spans="1:10" x14ac:dyDescent="0.3">
      <c r="A1826" s="4" t="s">
        <v>6142</v>
      </c>
      <c r="B1826" s="10">
        <v>24491</v>
      </c>
      <c r="C1826">
        <v>24210</v>
      </c>
      <c r="E1826" s="4" t="s">
        <v>31</v>
      </c>
      <c r="F1826" s="4" t="s">
        <v>31</v>
      </c>
      <c r="H1826" s="80" t="s">
        <v>32</v>
      </c>
      <c r="I1826" s="11" t="s">
        <v>33</v>
      </c>
      <c r="J1826" s="11" t="s">
        <v>33</v>
      </c>
    </row>
    <row r="1827" spans="1:10" x14ac:dyDescent="0.3">
      <c r="A1827" s="4" t="s">
        <v>6143</v>
      </c>
      <c r="B1827" s="10">
        <v>24492</v>
      </c>
      <c r="C1827">
        <v>24560</v>
      </c>
      <c r="E1827" s="4" t="s">
        <v>31</v>
      </c>
      <c r="F1827" s="4" t="s">
        <v>31</v>
      </c>
      <c r="H1827" s="80" t="s">
        <v>33</v>
      </c>
      <c r="I1827" s="11" t="s">
        <v>33</v>
      </c>
      <c r="J1827" s="11" t="s">
        <v>33</v>
      </c>
    </row>
    <row r="1828" spans="1:10" x14ac:dyDescent="0.3">
      <c r="A1828" s="4" t="s">
        <v>6144</v>
      </c>
      <c r="B1828" s="10">
        <v>24493</v>
      </c>
      <c r="C1828">
        <v>24160</v>
      </c>
      <c r="E1828" s="4" t="s">
        <v>31</v>
      </c>
      <c r="F1828" s="4" t="s">
        <v>31</v>
      </c>
      <c r="H1828" s="80" t="s">
        <v>33</v>
      </c>
      <c r="I1828" s="11" t="s">
        <v>33</v>
      </c>
      <c r="J1828" s="11" t="s">
        <v>33</v>
      </c>
    </row>
    <row r="1829" spans="1:10" x14ac:dyDescent="0.3">
      <c r="A1829" s="4" t="s">
        <v>6145</v>
      </c>
      <c r="B1829" s="10">
        <v>24494</v>
      </c>
      <c r="C1829">
        <v>24700</v>
      </c>
      <c r="E1829" s="4" t="s">
        <v>31</v>
      </c>
      <c r="F1829" s="4" t="s">
        <v>31</v>
      </c>
      <c r="H1829" s="80" t="s">
        <v>33</v>
      </c>
      <c r="I1829" s="11" t="s">
        <v>33</v>
      </c>
      <c r="J1829" s="11" t="s">
        <v>33</v>
      </c>
    </row>
    <row r="1830" spans="1:10" x14ac:dyDescent="0.3">
      <c r="A1830" s="4" t="s">
        <v>6146</v>
      </c>
      <c r="B1830" s="10">
        <v>24495</v>
      </c>
      <c r="C1830">
        <v>24540</v>
      </c>
      <c r="E1830" s="4" t="s">
        <v>31</v>
      </c>
      <c r="F1830" s="4" t="s">
        <v>31</v>
      </c>
      <c r="H1830" s="80" t="s">
        <v>33</v>
      </c>
      <c r="I1830" s="11" t="s">
        <v>33</v>
      </c>
      <c r="J1830" s="11" t="s">
        <v>33</v>
      </c>
    </row>
    <row r="1831" spans="1:10" x14ac:dyDescent="0.3">
      <c r="A1831" s="4" t="s">
        <v>6147</v>
      </c>
      <c r="B1831" s="10">
        <v>24496</v>
      </c>
      <c r="C1831">
        <v>24800</v>
      </c>
      <c r="E1831" s="4" t="s">
        <v>34</v>
      </c>
      <c r="F1831" s="4" t="s">
        <v>34</v>
      </c>
      <c r="H1831" s="80" t="s">
        <v>33</v>
      </c>
      <c r="I1831" s="11" t="s">
        <v>33</v>
      </c>
      <c r="J1831" s="11" t="s">
        <v>33</v>
      </c>
    </row>
    <row r="1832" spans="1:10" x14ac:dyDescent="0.3">
      <c r="A1832" s="4" t="s">
        <v>6148</v>
      </c>
      <c r="B1832" s="10">
        <v>24498</v>
      </c>
      <c r="C1832">
        <v>24470</v>
      </c>
      <c r="E1832" s="4" t="s">
        <v>31</v>
      </c>
      <c r="F1832" s="4" t="s">
        <v>31</v>
      </c>
      <c r="H1832" s="80" t="s">
        <v>33</v>
      </c>
      <c r="I1832" s="11" t="s">
        <v>33</v>
      </c>
      <c r="J1832" s="11" t="s">
        <v>33</v>
      </c>
    </row>
    <row r="1833" spans="1:10" x14ac:dyDescent="0.3">
      <c r="A1833" s="4" t="s">
        <v>6149</v>
      </c>
      <c r="B1833" s="10">
        <v>24499</v>
      </c>
      <c r="C1833">
        <v>24520</v>
      </c>
      <c r="E1833" s="4" t="s">
        <v>34</v>
      </c>
      <c r="F1833" s="4" t="s">
        <v>34</v>
      </c>
      <c r="H1833" s="80" t="s">
        <v>32</v>
      </c>
      <c r="I1833" s="11" t="s">
        <v>32</v>
      </c>
      <c r="J1833" s="11" t="s">
        <v>32</v>
      </c>
    </row>
    <row r="1834" spans="1:10" x14ac:dyDescent="0.3">
      <c r="A1834" s="4" t="s">
        <v>6150</v>
      </c>
      <c r="B1834" s="10">
        <v>24500</v>
      </c>
      <c r="C1834">
        <v>24700</v>
      </c>
      <c r="E1834" s="4" t="s">
        <v>31</v>
      </c>
      <c r="F1834" s="4" t="s">
        <v>31</v>
      </c>
      <c r="H1834" s="80" t="s">
        <v>32</v>
      </c>
      <c r="I1834" s="11" t="s">
        <v>33</v>
      </c>
      <c r="J1834" s="11" t="s">
        <v>33</v>
      </c>
    </row>
    <row r="1835" spans="1:10" x14ac:dyDescent="0.3">
      <c r="A1835" s="4" t="s">
        <v>6151</v>
      </c>
      <c r="B1835" s="10">
        <v>24501</v>
      </c>
      <c r="C1835">
        <v>24230</v>
      </c>
      <c r="E1835" s="4" t="s">
        <v>31</v>
      </c>
      <c r="F1835" s="4" t="s">
        <v>31</v>
      </c>
      <c r="H1835" s="80" t="s">
        <v>32</v>
      </c>
      <c r="I1835" s="11" t="s">
        <v>33</v>
      </c>
      <c r="J1835" s="11" t="s">
        <v>33</v>
      </c>
    </row>
    <row r="1836" spans="1:10" x14ac:dyDescent="0.3">
      <c r="A1836" s="4" t="s">
        <v>6152</v>
      </c>
      <c r="B1836" s="10">
        <v>24502</v>
      </c>
      <c r="C1836">
        <v>24190</v>
      </c>
      <c r="E1836" s="4" t="s">
        <v>31</v>
      </c>
      <c r="F1836" s="4" t="s">
        <v>31</v>
      </c>
      <c r="H1836" s="80" t="s">
        <v>32</v>
      </c>
      <c r="I1836" s="11" t="s">
        <v>32</v>
      </c>
      <c r="J1836" s="11" t="s">
        <v>32</v>
      </c>
    </row>
    <row r="1837" spans="1:10" x14ac:dyDescent="0.3">
      <c r="A1837" s="4" t="s">
        <v>6153</v>
      </c>
      <c r="B1837" s="10">
        <v>24504</v>
      </c>
      <c r="C1837">
        <v>24600</v>
      </c>
      <c r="E1837" s="4" t="s">
        <v>34</v>
      </c>
      <c r="F1837" s="4" t="s">
        <v>34</v>
      </c>
      <c r="H1837" s="80" t="s">
        <v>33</v>
      </c>
      <c r="I1837" s="11" t="s">
        <v>33</v>
      </c>
      <c r="J1837" s="11" t="s">
        <v>33</v>
      </c>
    </row>
    <row r="1838" spans="1:10" x14ac:dyDescent="0.3">
      <c r="A1838" s="4" t="s">
        <v>6154</v>
      </c>
      <c r="B1838" s="10">
        <v>24505</v>
      </c>
      <c r="C1838">
        <v>24800</v>
      </c>
      <c r="E1838" s="4" t="s">
        <v>31</v>
      </c>
      <c r="F1838" s="4" t="s">
        <v>31</v>
      </c>
      <c r="H1838" s="80" t="s">
        <v>33</v>
      </c>
      <c r="I1838" s="11" t="s">
        <v>33</v>
      </c>
      <c r="J1838" s="11" t="s">
        <v>33</v>
      </c>
    </row>
    <row r="1839" spans="1:10" x14ac:dyDescent="0.3">
      <c r="A1839" s="4" t="s">
        <v>6155</v>
      </c>
      <c r="B1839" s="10">
        <v>24507</v>
      </c>
      <c r="C1839">
        <v>24160</v>
      </c>
      <c r="E1839" s="4" t="s">
        <v>31</v>
      </c>
      <c r="F1839" s="4" t="s">
        <v>31</v>
      </c>
      <c r="H1839" s="80" t="s">
        <v>33</v>
      </c>
      <c r="I1839" s="11" t="s">
        <v>33</v>
      </c>
      <c r="J1839" s="11" t="s">
        <v>33</v>
      </c>
    </row>
    <row r="1840" spans="1:10" x14ac:dyDescent="0.3">
      <c r="A1840" s="4" t="s">
        <v>6156</v>
      </c>
      <c r="B1840" s="10">
        <v>24508</v>
      </c>
      <c r="C1840">
        <v>24350</v>
      </c>
      <c r="E1840" s="4" t="s">
        <v>31</v>
      </c>
      <c r="F1840" s="4" t="s">
        <v>31</v>
      </c>
      <c r="H1840" s="80" t="s">
        <v>33</v>
      </c>
      <c r="I1840" s="11" t="s">
        <v>33</v>
      </c>
      <c r="J1840" s="11" t="s">
        <v>33</v>
      </c>
    </row>
    <row r="1841" spans="1:10" x14ac:dyDescent="0.3">
      <c r="A1841" s="4" t="s">
        <v>6157</v>
      </c>
      <c r="B1841" s="10">
        <v>24509</v>
      </c>
      <c r="C1841">
        <v>24190</v>
      </c>
      <c r="E1841" s="4" t="s">
        <v>34</v>
      </c>
      <c r="F1841" s="4" t="s">
        <v>34</v>
      </c>
      <c r="H1841" s="80" t="s">
        <v>33</v>
      </c>
      <c r="I1841" s="11" t="s">
        <v>33</v>
      </c>
      <c r="J1841" s="11" t="s">
        <v>33</v>
      </c>
    </row>
    <row r="1842" spans="1:10" x14ac:dyDescent="0.3">
      <c r="A1842" s="4" t="s">
        <v>6158</v>
      </c>
      <c r="B1842" s="10">
        <v>24510</v>
      </c>
      <c r="C1842">
        <v>24220</v>
      </c>
      <c r="E1842" s="4" t="s">
        <v>31</v>
      </c>
      <c r="F1842" s="4" t="s">
        <v>31</v>
      </c>
      <c r="H1842" s="80" t="s">
        <v>32</v>
      </c>
      <c r="I1842" s="11" t="s">
        <v>32</v>
      </c>
      <c r="J1842" s="11" t="s">
        <v>32</v>
      </c>
    </row>
    <row r="1843" spans="1:10" x14ac:dyDescent="0.3">
      <c r="A1843" s="4" t="s">
        <v>6159</v>
      </c>
      <c r="B1843" s="10">
        <v>24511</v>
      </c>
      <c r="C1843">
        <v>24410</v>
      </c>
      <c r="E1843" s="4" t="s">
        <v>31</v>
      </c>
      <c r="F1843" s="4" t="s">
        <v>31</v>
      </c>
      <c r="H1843" s="80" t="s">
        <v>33</v>
      </c>
      <c r="I1843" s="11" t="s">
        <v>33</v>
      </c>
      <c r="J1843" s="11" t="s">
        <v>33</v>
      </c>
    </row>
    <row r="1844" spans="1:10" x14ac:dyDescent="0.3">
      <c r="A1844" s="4" t="s">
        <v>6160</v>
      </c>
      <c r="B1844" s="10">
        <v>24512</v>
      </c>
      <c r="C1844">
        <v>24200</v>
      </c>
      <c r="E1844" s="4" t="s">
        <v>31</v>
      </c>
      <c r="F1844" s="4" t="s">
        <v>34</v>
      </c>
      <c r="H1844" s="80" t="s">
        <v>32</v>
      </c>
      <c r="I1844" s="11" t="s">
        <v>32</v>
      </c>
      <c r="J1844" s="11" t="s">
        <v>32</v>
      </c>
    </row>
    <row r="1845" spans="1:10" x14ac:dyDescent="0.3">
      <c r="A1845" s="4" t="s">
        <v>6161</v>
      </c>
      <c r="B1845" s="10">
        <v>24513</v>
      </c>
      <c r="C1845">
        <v>24420</v>
      </c>
      <c r="E1845" s="4" t="s">
        <v>31</v>
      </c>
      <c r="F1845" s="4" t="s">
        <v>31</v>
      </c>
      <c r="H1845" s="80" t="s">
        <v>33</v>
      </c>
      <c r="I1845" s="11" t="s">
        <v>33</v>
      </c>
      <c r="J1845" s="11" t="s">
        <v>33</v>
      </c>
    </row>
    <row r="1846" spans="1:10" x14ac:dyDescent="0.3">
      <c r="A1846" s="4" t="s">
        <v>6162</v>
      </c>
      <c r="B1846" s="10">
        <v>24514</v>
      </c>
      <c r="C1846">
        <v>24230</v>
      </c>
      <c r="E1846" s="4" t="s">
        <v>31</v>
      </c>
      <c r="F1846" s="4" t="s">
        <v>31</v>
      </c>
      <c r="H1846" s="80" t="s">
        <v>32</v>
      </c>
      <c r="I1846" s="11" t="s">
        <v>33</v>
      </c>
      <c r="J1846" s="11" t="s">
        <v>33</v>
      </c>
    </row>
    <row r="1847" spans="1:10" x14ac:dyDescent="0.3">
      <c r="A1847" s="4" t="s">
        <v>6163</v>
      </c>
      <c r="B1847" s="10">
        <v>24515</v>
      </c>
      <c r="C1847">
        <v>24160</v>
      </c>
      <c r="E1847" s="4" t="s">
        <v>31</v>
      </c>
      <c r="F1847" s="4" t="s">
        <v>31</v>
      </c>
      <c r="H1847" s="80" t="s">
        <v>33</v>
      </c>
      <c r="I1847" s="11" t="s">
        <v>33</v>
      </c>
      <c r="J1847" s="11" t="s">
        <v>33</v>
      </c>
    </row>
    <row r="1848" spans="1:10" x14ac:dyDescent="0.3">
      <c r="A1848" s="4" t="s">
        <v>6164</v>
      </c>
      <c r="B1848" s="10">
        <v>24516</v>
      </c>
      <c r="C1848">
        <v>24590</v>
      </c>
      <c r="E1848" s="4" t="s">
        <v>31</v>
      </c>
      <c r="F1848" s="4" t="s">
        <v>31</v>
      </c>
      <c r="H1848" s="80" t="s">
        <v>33</v>
      </c>
      <c r="I1848" s="11" t="s">
        <v>33</v>
      </c>
      <c r="J1848" s="11" t="s">
        <v>33</v>
      </c>
    </row>
    <row r="1849" spans="1:10" x14ac:dyDescent="0.3">
      <c r="A1849" s="4" t="s">
        <v>6165</v>
      </c>
      <c r="B1849" s="10">
        <v>24517</v>
      </c>
      <c r="C1849">
        <v>24170</v>
      </c>
      <c r="E1849" s="4" t="s">
        <v>31</v>
      </c>
      <c r="F1849" s="4" t="s">
        <v>34</v>
      </c>
      <c r="H1849" s="80" t="s">
        <v>33</v>
      </c>
      <c r="I1849" s="11" t="s">
        <v>33</v>
      </c>
      <c r="J1849" s="11" t="s">
        <v>33</v>
      </c>
    </row>
    <row r="1850" spans="1:10" x14ac:dyDescent="0.3">
      <c r="A1850" s="4" t="s">
        <v>6166</v>
      </c>
      <c r="B1850" s="10">
        <v>24518</v>
      </c>
      <c r="C1850">
        <v>24380</v>
      </c>
      <c r="E1850" s="4" t="s">
        <v>31</v>
      </c>
      <c r="F1850" s="4" t="s">
        <v>31</v>
      </c>
      <c r="H1850" s="80" t="s">
        <v>33</v>
      </c>
      <c r="I1850" s="11" t="s">
        <v>32</v>
      </c>
      <c r="J1850" s="11" t="s">
        <v>35</v>
      </c>
    </row>
    <row r="1851" spans="1:10" x14ac:dyDescent="0.3">
      <c r="A1851" s="4" t="s">
        <v>6167</v>
      </c>
      <c r="B1851" s="10">
        <v>24519</v>
      </c>
      <c r="C1851">
        <v>24270</v>
      </c>
      <c r="E1851" s="4" t="s">
        <v>31</v>
      </c>
      <c r="F1851" s="4" t="s">
        <v>31</v>
      </c>
      <c r="H1851" s="80" t="s">
        <v>33</v>
      </c>
      <c r="I1851" s="11" t="s">
        <v>33</v>
      </c>
      <c r="J1851" s="11" t="s">
        <v>33</v>
      </c>
    </row>
    <row r="1852" spans="1:10" x14ac:dyDescent="0.3">
      <c r="A1852" s="4" t="s">
        <v>6168</v>
      </c>
      <c r="B1852" s="10">
        <v>24520</v>
      </c>
      <c r="C1852">
        <v>24200</v>
      </c>
      <c r="E1852" s="4" t="s">
        <v>31</v>
      </c>
      <c r="F1852" s="4" t="s">
        <v>31</v>
      </c>
      <c r="H1852" s="80" t="s">
        <v>32</v>
      </c>
      <c r="I1852" s="11" t="s">
        <v>32</v>
      </c>
      <c r="J1852" s="11" t="s">
        <v>32</v>
      </c>
    </row>
    <row r="1853" spans="1:10" x14ac:dyDescent="0.3">
      <c r="A1853" s="4" t="s">
        <v>6169</v>
      </c>
      <c r="B1853" s="10">
        <v>24521</v>
      </c>
      <c r="C1853">
        <v>24420</v>
      </c>
      <c r="E1853" s="4" t="s">
        <v>34</v>
      </c>
      <c r="F1853" s="4" t="s">
        <v>31</v>
      </c>
      <c r="H1853" s="80" t="s">
        <v>32</v>
      </c>
      <c r="I1853" s="11" t="s">
        <v>32</v>
      </c>
      <c r="J1853" s="11" t="s">
        <v>32</v>
      </c>
    </row>
    <row r="1854" spans="1:10" x14ac:dyDescent="0.3">
      <c r="A1854" s="4" t="s">
        <v>6170</v>
      </c>
      <c r="B1854" s="10">
        <v>24522</v>
      </c>
      <c r="C1854">
        <v>24800</v>
      </c>
      <c r="E1854" s="4" t="s">
        <v>31</v>
      </c>
      <c r="F1854" s="4" t="s">
        <v>31</v>
      </c>
      <c r="H1854" s="80" t="s">
        <v>33</v>
      </c>
      <c r="I1854" s="11" t="s">
        <v>33</v>
      </c>
      <c r="J1854" s="11" t="s">
        <v>33</v>
      </c>
    </row>
    <row r="1855" spans="1:10" x14ac:dyDescent="0.3">
      <c r="A1855" s="4" t="s">
        <v>6171</v>
      </c>
      <c r="B1855" s="10">
        <v>24523</v>
      </c>
      <c r="C1855">
        <v>24240</v>
      </c>
      <c r="E1855" s="4" t="s">
        <v>31</v>
      </c>
      <c r="F1855" s="4" t="s">
        <v>31</v>
      </c>
      <c r="H1855" s="80" t="s">
        <v>32</v>
      </c>
      <c r="I1855" s="11" t="s">
        <v>32</v>
      </c>
      <c r="J1855" s="11" t="s">
        <v>32</v>
      </c>
    </row>
    <row r="1856" spans="1:10" x14ac:dyDescent="0.3">
      <c r="A1856" s="4" t="s">
        <v>6172</v>
      </c>
      <c r="B1856" s="10">
        <v>24524</v>
      </c>
      <c r="C1856">
        <v>24260</v>
      </c>
      <c r="E1856" s="4" t="s">
        <v>31</v>
      </c>
      <c r="F1856" s="4" t="s">
        <v>31</v>
      </c>
      <c r="H1856" s="80" t="s">
        <v>33</v>
      </c>
      <c r="I1856" s="11" t="s">
        <v>33</v>
      </c>
      <c r="J1856" s="11" t="s">
        <v>33</v>
      </c>
    </row>
    <row r="1857" spans="1:10" x14ac:dyDescent="0.3">
      <c r="A1857" s="4" t="s">
        <v>6173</v>
      </c>
      <c r="B1857" s="10">
        <v>24525</v>
      </c>
      <c r="C1857">
        <v>24300</v>
      </c>
      <c r="E1857" s="4" t="s">
        <v>31</v>
      </c>
      <c r="F1857" s="4" t="s">
        <v>31</v>
      </c>
      <c r="H1857" s="80" t="s">
        <v>33</v>
      </c>
      <c r="I1857" s="11" t="s">
        <v>33</v>
      </c>
      <c r="J1857" s="11" t="s">
        <v>33</v>
      </c>
    </row>
    <row r="1858" spans="1:10" x14ac:dyDescent="0.3">
      <c r="A1858" s="4" t="s">
        <v>6174</v>
      </c>
      <c r="B1858" s="10">
        <v>24526</v>
      </c>
      <c r="C1858">
        <v>24270</v>
      </c>
      <c r="E1858" s="4" t="s">
        <v>31</v>
      </c>
      <c r="F1858" s="4" t="s">
        <v>31</v>
      </c>
      <c r="H1858" s="80" t="s">
        <v>33</v>
      </c>
      <c r="I1858" s="11" t="s">
        <v>33</v>
      </c>
      <c r="J1858" s="11" t="s">
        <v>33</v>
      </c>
    </row>
    <row r="1859" spans="1:10" x14ac:dyDescent="0.3">
      <c r="A1859" s="4" t="s">
        <v>6175</v>
      </c>
      <c r="B1859" s="10">
        <v>24527</v>
      </c>
      <c r="C1859">
        <v>24420</v>
      </c>
      <c r="E1859" s="4" t="s">
        <v>31</v>
      </c>
      <c r="F1859" s="4" t="s">
        <v>31</v>
      </c>
      <c r="H1859" s="80" t="s">
        <v>33</v>
      </c>
      <c r="I1859" s="11" t="s">
        <v>32</v>
      </c>
      <c r="J1859" s="11" t="s">
        <v>35</v>
      </c>
    </row>
    <row r="1860" spans="1:10" x14ac:dyDescent="0.3">
      <c r="A1860" s="4" t="s">
        <v>6176</v>
      </c>
      <c r="B1860" s="10">
        <v>24528</v>
      </c>
      <c r="C1860">
        <v>24300</v>
      </c>
      <c r="E1860" s="4" t="s">
        <v>31</v>
      </c>
      <c r="F1860" s="4" t="s">
        <v>31</v>
      </c>
      <c r="H1860" s="80" t="s">
        <v>33</v>
      </c>
      <c r="I1860" s="11" t="s">
        <v>33</v>
      </c>
      <c r="J1860" s="11" t="s">
        <v>33</v>
      </c>
    </row>
    <row r="1861" spans="1:10" x14ac:dyDescent="0.3">
      <c r="A1861" s="4" t="s">
        <v>6177</v>
      </c>
      <c r="B1861" s="10">
        <v>24529</v>
      </c>
      <c r="C1861">
        <v>24600</v>
      </c>
      <c r="E1861" s="4" t="s">
        <v>31</v>
      </c>
      <c r="F1861" s="4" t="s">
        <v>31</v>
      </c>
      <c r="H1861" s="80" t="s">
        <v>33</v>
      </c>
      <c r="I1861" s="11" t="s">
        <v>33</v>
      </c>
      <c r="J1861" s="11" t="s">
        <v>33</v>
      </c>
    </row>
    <row r="1862" spans="1:10" x14ac:dyDescent="0.3">
      <c r="A1862" s="4" t="s">
        <v>6178</v>
      </c>
      <c r="B1862" s="10">
        <v>24530</v>
      </c>
      <c r="C1862">
        <v>24310</v>
      </c>
      <c r="E1862" s="4" t="s">
        <v>31</v>
      </c>
      <c r="F1862" s="4" t="s">
        <v>31</v>
      </c>
      <c r="H1862" s="80" t="s">
        <v>33</v>
      </c>
      <c r="I1862" s="11" t="s">
        <v>33</v>
      </c>
      <c r="J1862" s="11" t="s">
        <v>33</v>
      </c>
    </row>
    <row r="1863" spans="1:10" x14ac:dyDescent="0.3">
      <c r="A1863" s="4" t="s">
        <v>6179</v>
      </c>
      <c r="B1863" s="10">
        <v>24531</v>
      </c>
      <c r="C1863">
        <v>24290</v>
      </c>
      <c r="E1863" s="4" t="s">
        <v>31</v>
      </c>
      <c r="F1863" s="4" t="s">
        <v>31</v>
      </c>
      <c r="H1863" s="80" t="s">
        <v>33</v>
      </c>
      <c r="I1863" s="11" t="s">
        <v>33</v>
      </c>
      <c r="J1863" s="11" t="s">
        <v>33</v>
      </c>
    </row>
    <row r="1864" spans="1:10" x14ac:dyDescent="0.3">
      <c r="A1864" s="4" t="s">
        <v>6180</v>
      </c>
      <c r="B1864" s="10">
        <v>24532</v>
      </c>
      <c r="C1864">
        <v>24500</v>
      </c>
      <c r="E1864" s="4" t="s">
        <v>31</v>
      </c>
      <c r="F1864" s="4" t="s">
        <v>31</v>
      </c>
      <c r="H1864" s="80" t="s">
        <v>33</v>
      </c>
      <c r="I1864" s="11" t="s">
        <v>33</v>
      </c>
      <c r="J1864" s="11" t="s">
        <v>33</v>
      </c>
    </row>
    <row r="1865" spans="1:10" x14ac:dyDescent="0.3">
      <c r="A1865" s="4" t="s">
        <v>6181</v>
      </c>
      <c r="B1865" s="10">
        <v>24533</v>
      </c>
      <c r="C1865">
        <v>24410</v>
      </c>
      <c r="E1865" s="4" t="s">
        <v>31</v>
      </c>
      <c r="F1865" s="4" t="s">
        <v>31</v>
      </c>
      <c r="H1865" s="80" t="s">
        <v>33</v>
      </c>
      <c r="I1865" s="11" t="s">
        <v>33</v>
      </c>
      <c r="J1865" s="11" t="s">
        <v>33</v>
      </c>
    </row>
    <row r="1866" spans="1:10" x14ac:dyDescent="0.3">
      <c r="A1866" s="4" t="s">
        <v>6182</v>
      </c>
      <c r="B1866" s="10">
        <v>24534</v>
      </c>
      <c r="C1866">
        <v>24240</v>
      </c>
      <c r="E1866" s="4" t="s">
        <v>31</v>
      </c>
      <c r="F1866" s="4" t="s">
        <v>31</v>
      </c>
      <c r="H1866" s="80" t="s">
        <v>32</v>
      </c>
      <c r="I1866" s="11" t="s">
        <v>32</v>
      </c>
      <c r="J1866" s="11" t="s">
        <v>32</v>
      </c>
    </row>
    <row r="1867" spans="1:10" x14ac:dyDescent="0.3">
      <c r="A1867" s="4" t="s">
        <v>6183</v>
      </c>
      <c r="B1867" s="10">
        <v>24535</v>
      </c>
      <c r="C1867">
        <v>24370</v>
      </c>
      <c r="E1867" s="4" t="s">
        <v>31</v>
      </c>
      <c r="F1867" s="4" t="s">
        <v>31</v>
      </c>
      <c r="H1867" s="80" t="s">
        <v>33</v>
      </c>
      <c r="I1867" s="11" t="s">
        <v>33</v>
      </c>
      <c r="J1867" s="11" t="s">
        <v>33</v>
      </c>
    </row>
    <row r="1868" spans="1:10" x14ac:dyDescent="0.3">
      <c r="A1868" s="4" t="s">
        <v>6184</v>
      </c>
      <c r="B1868" s="10">
        <v>24536</v>
      </c>
      <c r="C1868">
        <v>24500</v>
      </c>
      <c r="E1868" s="4" t="s">
        <v>31</v>
      </c>
      <c r="F1868" s="4" t="s">
        <v>31</v>
      </c>
      <c r="H1868" s="80" t="s">
        <v>33</v>
      </c>
      <c r="I1868" s="11" t="s">
        <v>33</v>
      </c>
      <c r="J1868" s="11" t="s">
        <v>33</v>
      </c>
    </row>
    <row r="1869" spans="1:10" x14ac:dyDescent="0.3">
      <c r="A1869" s="4" t="s">
        <v>6185</v>
      </c>
      <c r="B1869" s="10">
        <v>24537</v>
      </c>
      <c r="C1869">
        <v>24600</v>
      </c>
      <c r="E1869" s="4" t="s">
        <v>34</v>
      </c>
      <c r="F1869" s="4" t="s">
        <v>34</v>
      </c>
      <c r="H1869" s="80" t="s">
        <v>33</v>
      </c>
      <c r="I1869" s="11" t="s">
        <v>33</v>
      </c>
      <c r="J1869" s="11" t="s">
        <v>33</v>
      </c>
    </row>
    <row r="1870" spans="1:10" x14ac:dyDescent="0.3">
      <c r="A1870" s="4" t="s">
        <v>6186</v>
      </c>
      <c r="B1870" s="10">
        <v>24538</v>
      </c>
      <c r="C1870">
        <v>24170</v>
      </c>
      <c r="E1870" s="4" t="s">
        <v>31</v>
      </c>
      <c r="F1870" s="4" t="s">
        <v>31</v>
      </c>
      <c r="H1870" s="80" t="s">
        <v>33</v>
      </c>
      <c r="I1870" s="11" t="s">
        <v>33</v>
      </c>
      <c r="J1870" s="11" t="s">
        <v>33</v>
      </c>
    </row>
    <row r="1871" spans="1:10" x14ac:dyDescent="0.3">
      <c r="A1871" s="4" t="s">
        <v>6187</v>
      </c>
      <c r="B1871" s="10">
        <v>24540</v>
      </c>
      <c r="C1871">
        <v>24460</v>
      </c>
      <c r="E1871" s="4" t="s">
        <v>36</v>
      </c>
      <c r="F1871" s="4" t="s">
        <v>34</v>
      </c>
      <c r="H1871" s="80" t="s">
        <v>33</v>
      </c>
      <c r="I1871" s="11" t="s">
        <v>32</v>
      </c>
      <c r="J1871" s="11" t="s">
        <v>35</v>
      </c>
    </row>
    <row r="1872" spans="1:10" x14ac:dyDescent="0.3">
      <c r="A1872" s="4" t="s">
        <v>6188</v>
      </c>
      <c r="B1872" s="10">
        <v>24541</v>
      </c>
      <c r="C1872">
        <v>24360</v>
      </c>
      <c r="E1872" s="4" t="s">
        <v>31</v>
      </c>
      <c r="F1872" s="4" t="s">
        <v>31</v>
      </c>
      <c r="H1872" s="80" t="s">
        <v>33</v>
      </c>
      <c r="I1872" s="11" t="s">
        <v>33</v>
      </c>
      <c r="J1872" s="11" t="s">
        <v>33</v>
      </c>
    </row>
    <row r="1873" spans="1:10" x14ac:dyDescent="0.3">
      <c r="A1873" s="4" t="s">
        <v>6189</v>
      </c>
      <c r="B1873" s="10">
        <v>24542</v>
      </c>
      <c r="C1873">
        <v>24540</v>
      </c>
      <c r="E1873" s="4" t="s">
        <v>31</v>
      </c>
      <c r="F1873" s="4" t="s">
        <v>31</v>
      </c>
      <c r="H1873" s="80" t="s">
        <v>33</v>
      </c>
      <c r="I1873" s="11" t="s">
        <v>33</v>
      </c>
      <c r="J1873" s="11" t="s">
        <v>33</v>
      </c>
    </row>
    <row r="1874" spans="1:10" x14ac:dyDescent="0.3">
      <c r="A1874" s="4" t="s">
        <v>6190</v>
      </c>
      <c r="B1874" s="10">
        <v>24543</v>
      </c>
      <c r="C1874">
        <v>24400</v>
      </c>
      <c r="E1874" s="4" t="s">
        <v>34</v>
      </c>
      <c r="F1874" s="4" t="s">
        <v>34</v>
      </c>
      <c r="H1874" s="80" t="s">
        <v>32</v>
      </c>
      <c r="I1874" s="11" t="s">
        <v>32</v>
      </c>
      <c r="J1874" s="11" t="s">
        <v>32</v>
      </c>
    </row>
    <row r="1875" spans="1:10" x14ac:dyDescent="0.3">
      <c r="A1875" s="4" t="s">
        <v>6191</v>
      </c>
      <c r="B1875" s="10">
        <v>24544</v>
      </c>
      <c r="C1875">
        <v>24620</v>
      </c>
      <c r="E1875" s="4" t="s">
        <v>31</v>
      </c>
      <c r="F1875" s="4" t="s">
        <v>31</v>
      </c>
      <c r="H1875" s="80" t="s">
        <v>32</v>
      </c>
      <c r="I1875" s="11" t="s">
        <v>32</v>
      </c>
      <c r="J1875" s="11" t="s">
        <v>32</v>
      </c>
    </row>
    <row r="1876" spans="1:10" x14ac:dyDescent="0.3">
      <c r="A1876" s="4" t="s">
        <v>6192</v>
      </c>
      <c r="B1876" s="10">
        <v>24545</v>
      </c>
      <c r="C1876">
        <v>24390</v>
      </c>
      <c r="E1876" s="4" t="s">
        <v>31</v>
      </c>
      <c r="F1876" s="4" t="s">
        <v>31</v>
      </c>
      <c r="H1876" s="80" t="s">
        <v>33</v>
      </c>
      <c r="I1876" s="11" t="s">
        <v>33</v>
      </c>
      <c r="J1876" s="11" t="s">
        <v>33</v>
      </c>
    </row>
    <row r="1877" spans="1:10" x14ac:dyDescent="0.3">
      <c r="A1877" s="4" t="s">
        <v>6193</v>
      </c>
      <c r="B1877" s="10">
        <v>24546</v>
      </c>
      <c r="C1877">
        <v>24390</v>
      </c>
      <c r="E1877" s="4" t="s">
        <v>31</v>
      </c>
      <c r="F1877" s="4" t="s">
        <v>31</v>
      </c>
      <c r="H1877" s="80" t="s">
        <v>33</v>
      </c>
      <c r="I1877" s="11" t="s">
        <v>33</v>
      </c>
      <c r="J1877" s="11" t="s">
        <v>33</v>
      </c>
    </row>
    <row r="1878" spans="1:10" x14ac:dyDescent="0.3">
      <c r="A1878" s="4" t="s">
        <v>6194</v>
      </c>
      <c r="B1878" s="10">
        <v>24547</v>
      </c>
      <c r="C1878">
        <v>24120</v>
      </c>
      <c r="E1878" s="4" t="s">
        <v>34</v>
      </c>
      <c r="F1878" s="4" t="s">
        <v>34</v>
      </c>
      <c r="H1878" s="80" t="s">
        <v>32</v>
      </c>
      <c r="I1878" s="11" t="s">
        <v>33</v>
      </c>
      <c r="J1878" s="11" t="s">
        <v>33</v>
      </c>
    </row>
    <row r="1879" spans="1:10" x14ac:dyDescent="0.3">
      <c r="A1879" s="4" t="s">
        <v>6195</v>
      </c>
      <c r="B1879" s="10">
        <v>24548</v>
      </c>
      <c r="C1879">
        <v>24300</v>
      </c>
      <c r="E1879" s="4" t="s">
        <v>31</v>
      </c>
      <c r="F1879" s="4" t="s">
        <v>31</v>
      </c>
      <c r="H1879" s="80" t="s">
        <v>33</v>
      </c>
      <c r="I1879" s="11" t="s">
        <v>33</v>
      </c>
      <c r="J1879" s="11" t="s">
        <v>33</v>
      </c>
    </row>
    <row r="1880" spans="1:10" x14ac:dyDescent="0.3">
      <c r="A1880" s="4" t="s">
        <v>6196</v>
      </c>
      <c r="B1880" s="10">
        <v>24549</v>
      </c>
      <c r="C1880">
        <v>24240</v>
      </c>
      <c r="E1880" s="4" t="s">
        <v>31</v>
      </c>
      <c r="F1880" s="4" t="s">
        <v>31</v>
      </c>
      <c r="H1880" s="80" t="s">
        <v>32</v>
      </c>
      <c r="I1880" s="11" t="s">
        <v>32</v>
      </c>
      <c r="J1880" s="11" t="s">
        <v>32</v>
      </c>
    </row>
    <row r="1881" spans="1:10" x14ac:dyDescent="0.3">
      <c r="A1881" s="4" t="s">
        <v>6197</v>
      </c>
      <c r="B1881" s="10">
        <v>24550</v>
      </c>
      <c r="C1881">
        <v>24210</v>
      </c>
      <c r="E1881" s="4" t="s">
        <v>34</v>
      </c>
      <c r="F1881" s="4" t="s">
        <v>31</v>
      </c>
      <c r="H1881" s="80" t="s">
        <v>33</v>
      </c>
      <c r="I1881" s="11" t="s">
        <v>33</v>
      </c>
      <c r="J1881" s="11" t="s">
        <v>33</v>
      </c>
    </row>
    <row r="1882" spans="1:10" x14ac:dyDescent="0.3">
      <c r="A1882" s="4" t="s">
        <v>6198</v>
      </c>
      <c r="B1882" s="10">
        <v>24551</v>
      </c>
      <c r="C1882">
        <v>24800</v>
      </c>
      <c r="E1882" s="4" t="s">
        <v>34</v>
      </c>
      <c r="F1882" s="4" t="s">
        <v>34</v>
      </c>
      <c r="H1882" s="80" t="s">
        <v>33</v>
      </c>
      <c r="I1882" s="11" t="s">
        <v>33</v>
      </c>
      <c r="J1882" s="11" t="s">
        <v>33</v>
      </c>
    </row>
    <row r="1883" spans="1:10" x14ac:dyDescent="0.3">
      <c r="A1883" s="4" t="s">
        <v>6199</v>
      </c>
      <c r="B1883" s="10">
        <v>24552</v>
      </c>
      <c r="C1883">
        <v>24290</v>
      </c>
      <c r="E1883" s="4" t="s">
        <v>31</v>
      </c>
      <c r="F1883" s="4" t="s">
        <v>31</v>
      </c>
      <c r="H1883" s="80" t="s">
        <v>33</v>
      </c>
      <c r="I1883" s="11" t="s">
        <v>33</v>
      </c>
      <c r="J1883" s="11" t="s">
        <v>33</v>
      </c>
    </row>
    <row r="1884" spans="1:10" x14ac:dyDescent="0.3">
      <c r="A1884" s="4" t="s">
        <v>6200</v>
      </c>
      <c r="B1884" s="10">
        <v>24553</v>
      </c>
      <c r="C1884">
        <v>24350</v>
      </c>
      <c r="E1884" s="4" t="s">
        <v>31</v>
      </c>
      <c r="F1884" s="4" t="s">
        <v>31</v>
      </c>
      <c r="H1884" s="80" t="s">
        <v>33</v>
      </c>
      <c r="I1884" s="11" t="s">
        <v>33</v>
      </c>
      <c r="J1884" s="11" t="s">
        <v>33</v>
      </c>
    </row>
    <row r="1885" spans="1:10" x14ac:dyDescent="0.3">
      <c r="A1885" s="4" t="s">
        <v>6201</v>
      </c>
      <c r="B1885" s="10">
        <v>24554</v>
      </c>
      <c r="C1885">
        <v>24320</v>
      </c>
      <c r="E1885" s="4" t="s">
        <v>31</v>
      </c>
      <c r="F1885" s="4" t="s">
        <v>36</v>
      </c>
      <c r="H1885" s="80" t="s">
        <v>33</v>
      </c>
      <c r="I1885" s="11" t="s">
        <v>33</v>
      </c>
      <c r="J1885" s="11" t="s">
        <v>33</v>
      </c>
    </row>
    <row r="1886" spans="1:10" x14ac:dyDescent="0.3">
      <c r="A1886" s="4" t="s">
        <v>6202</v>
      </c>
      <c r="B1886" s="10">
        <v>24555</v>
      </c>
      <c r="C1886">
        <v>24390</v>
      </c>
      <c r="E1886" s="4" t="s">
        <v>31</v>
      </c>
      <c r="F1886" s="4" t="s">
        <v>31</v>
      </c>
      <c r="H1886" s="80" t="s">
        <v>33</v>
      </c>
      <c r="I1886" s="11" t="s">
        <v>33</v>
      </c>
      <c r="J1886" s="11" t="s">
        <v>33</v>
      </c>
    </row>
    <row r="1887" spans="1:10" x14ac:dyDescent="0.3">
      <c r="A1887" s="4" t="s">
        <v>6203</v>
      </c>
      <c r="B1887" s="10">
        <v>24557</v>
      </c>
      <c r="C1887">
        <v>24750</v>
      </c>
      <c r="E1887" s="4" t="s">
        <v>34</v>
      </c>
      <c r="F1887" s="4" t="s">
        <v>34</v>
      </c>
      <c r="H1887" s="80" t="s">
        <v>32</v>
      </c>
      <c r="I1887" s="11" t="s">
        <v>32</v>
      </c>
      <c r="J1887" s="11" t="s">
        <v>32</v>
      </c>
    </row>
    <row r="1888" spans="1:10" x14ac:dyDescent="0.3">
      <c r="A1888" s="4" t="s">
        <v>6204</v>
      </c>
      <c r="B1888" s="10">
        <v>24558</v>
      </c>
      <c r="C1888">
        <v>24510</v>
      </c>
      <c r="E1888" s="4" t="s">
        <v>31</v>
      </c>
      <c r="F1888" s="4" t="s">
        <v>31</v>
      </c>
      <c r="H1888" s="80" t="s">
        <v>33</v>
      </c>
      <c r="I1888" s="11" t="s">
        <v>33</v>
      </c>
      <c r="J1888" s="11" t="s">
        <v>33</v>
      </c>
    </row>
    <row r="1889" spans="1:10" x14ac:dyDescent="0.3">
      <c r="A1889" s="4" t="s">
        <v>6205</v>
      </c>
      <c r="B1889" s="10">
        <v>24559</v>
      </c>
      <c r="C1889">
        <v>24620</v>
      </c>
      <c r="E1889" s="4" t="s">
        <v>31</v>
      </c>
      <c r="F1889" s="4" t="s">
        <v>31</v>
      </c>
      <c r="H1889" s="80" t="s">
        <v>33</v>
      </c>
      <c r="I1889" s="11" t="s">
        <v>33</v>
      </c>
      <c r="J1889" s="11" t="s">
        <v>33</v>
      </c>
    </row>
    <row r="1890" spans="1:10" x14ac:dyDescent="0.3">
      <c r="A1890" s="4" t="s">
        <v>6206</v>
      </c>
      <c r="B1890" s="10">
        <v>24560</v>
      </c>
      <c r="C1890">
        <v>24480</v>
      </c>
      <c r="E1890" s="4" t="s">
        <v>31</v>
      </c>
      <c r="F1890" s="4" t="s">
        <v>31</v>
      </c>
      <c r="H1890" s="80" t="s">
        <v>33</v>
      </c>
      <c r="I1890" s="11" t="s">
        <v>33</v>
      </c>
      <c r="J1890" s="11" t="s">
        <v>33</v>
      </c>
    </row>
    <row r="1891" spans="1:10" x14ac:dyDescent="0.3">
      <c r="A1891" s="4" t="s">
        <v>6207</v>
      </c>
      <c r="B1891" s="10">
        <v>24561</v>
      </c>
      <c r="C1891">
        <v>24310</v>
      </c>
      <c r="E1891" s="4" t="s">
        <v>31</v>
      </c>
      <c r="F1891" s="4" t="s">
        <v>31</v>
      </c>
      <c r="H1891" s="80" t="s">
        <v>33</v>
      </c>
      <c r="I1891" s="11" t="s">
        <v>33</v>
      </c>
      <c r="J1891" s="11" t="s">
        <v>33</v>
      </c>
    </row>
    <row r="1892" spans="1:10" x14ac:dyDescent="0.3">
      <c r="A1892" s="4" t="s">
        <v>6208</v>
      </c>
      <c r="B1892" s="10">
        <v>24562</v>
      </c>
      <c r="C1892">
        <v>24190</v>
      </c>
      <c r="E1892" s="4" t="s">
        <v>31</v>
      </c>
      <c r="F1892" s="4" t="s">
        <v>31</v>
      </c>
      <c r="H1892" s="80" t="s">
        <v>32</v>
      </c>
      <c r="I1892" s="11" t="s">
        <v>32</v>
      </c>
      <c r="J1892" s="11" t="s">
        <v>32</v>
      </c>
    </row>
    <row r="1893" spans="1:10" x14ac:dyDescent="0.3">
      <c r="A1893" s="4" t="s">
        <v>6209</v>
      </c>
      <c r="B1893" s="10">
        <v>24563</v>
      </c>
      <c r="C1893">
        <v>24290</v>
      </c>
      <c r="E1893" s="4" t="s">
        <v>31</v>
      </c>
      <c r="F1893" s="4" t="s">
        <v>31</v>
      </c>
      <c r="H1893" s="80" t="s">
        <v>33</v>
      </c>
      <c r="I1893" s="11" t="s">
        <v>33</v>
      </c>
      <c r="J1893" s="11" t="s">
        <v>33</v>
      </c>
    </row>
    <row r="1894" spans="1:10" x14ac:dyDescent="0.3">
      <c r="A1894" s="4" t="s">
        <v>6210</v>
      </c>
      <c r="B1894" s="10">
        <v>24564</v>
      </c>
      <c r="C1894">
        <v>24600</v>
      </c>
      <c r="E1894" s="4" t="s">
        <v>31</v>
      </c>
      <c r="F1894" s="4" t="s">
        <v>31</v>
      </c>
      <c r="H1894" s="80" t="s">
        <v>33</v>
      </c>
      <c r="I1894" s="11" t="s">
        <v>33</v>
      </c>
      <c r="J1894" s="11" t="s">
        <v>33</v>
      </c>
    </row>
    <row r="1895" spans="1:10" x14ac:dyDescent="0.3">
      <c r="A1895" s="4" t="s">
        <v>6211</v>
      </c>
      <c r="B1895" s="10">
        <v>24565</v>
      </c>
      <c r="C1895">
        <v>24360</v>
      </c>
      <c r="E1895" s="4" t="s">
        <v>31</v>
      </c>
      <c r="F1895" s="4" t="s">
        <v>31</v>
      </c>
      <c r="H1895" s="80" t="s">
        <v>33</v>
      </c>
      <c r="I1895" s="11" t="s">
        <v>33</v>
      </c>
      <c r="J1895" s="11" t="s">
        <v>33</v>
      </c>
    </row>
    <row r="1896" spans="1:10" x14ac:dyDescent="0.3">
      <c r="A1896" s="4" t="s">
        <v>6212</v>
      </c>
      <c r="B1896" s="10">
        <v>24566</v>
      </c>
      <c r="C1896">
        <v>24150</v>
      </c>
      <c r="E1896" s="4" t="s">
        <v>34</v>
      </c>
      <c r="F1896" s="4" t="s">
        <v>31</v>
      </c>
      <c r="H1896" s="80" t="s">
        <v>33</v>
      </c>
      <c r="I1896" s="11" t="s">
        <v>33</v>
      </c>
      <c r="J1896" s="11" t="s">
        <v>33</v>
      </c>
    </row>
    <row r="1897" spans="1:10" x14ac:dyDescent="0.3">
      <c r="A1897" s="4" t="s">
        <v>6213</v>
      </c>
      <c r="B1897" s="10">
        <v>24567</v>
      </c>
      <c r="C1897">
        <v>24800</v>
      </c>
      <c r="E1897" s="4" t="s">
        <v>34</v>
      </c>
      <c r="F1897" s="4" t="s">
        <v>34</v>
      </c>
      <c r="H1897" s="80" t="s">
        <v>33</v>
      </c>
      <c r="I1897" s="11" t="s">
        <v>33</v>
      </c>
      <c r="J1897" s="11" t="s">
        <v>33</v>
      </c>
    </row>
    <row r="1898" spans="1:10" x14ac:dyDescent="0.3">
      <c r="A1898" s="4" t="s">
        <v>6214</v>
      </c>
      <c r="B1898" s="10">
        <v>24568</v>
      </c>
      <c r="C1898">
        <v>24230</v>
      </c>
      <c r="E1898" s="4" t="s">
        <v>31</v>
      </c>
      <c r="F1898" s="4" t="s">
        <v>31</v>
      </c>
      <c r="H1898" s="80" t="s">
        <v>32</v>
      </c>
      <c r="I1898" s="11" t="s">
        <v>33</v>
      </c>
      <c r="J1898" s="11" t="s">
        <v>33</v>
      </c>
    </row>
    <row r="1899" spans="1:10" x14ac:dyDescent="0.3">
      <c r="A1899" s="4" t="s">
        <v>6215</v>
      </c>
      <c r="B1899" s="10">
        <v>24569</v>
      </c>
      <c r="C1899">
        <v>24320</v>
      </c>
      <c r="E1899" s="4" t="s">
        <v>31</v>
      </c>
      <c r="F1899" s="4" t="s">
        <v>31</v>
      </c>
      <c r="H1899" s="80" t="s">
        <v>33</v>
      </c>
      <c r="I1899" s="11" t="s">
        <v>33</v>
      </c>
      <c r="J1899" s="11" t="s">
        <v>33</v>
      </c>
    </row>
    <row r="1900" spans="1:10" x14ac:dyDescent="0.3">
      <c r="A1900" s="4" t="s">
        <v>6216</v>
      </c>
      <c r="B1900" s="10">
        <v>24570</v>
      </c>
      <c r="C1900">
        <v>24520</v>
      </c>
      <c r="E1900" s="4" t="s">
        <v>31</v>
      </c>
      <c r="F1900" s="4" t="s">
        <v>31</v>
      </c>
      <c r="H1900" s="80" t="s">
        <v>33</v>
      </c>
      <c r="I1900" s="11" t="s">
        <v>33</v>
      </c>
      <c r="J1900" s="11" t="s">
        <v>33</v>
      </c>
    </row>
    <row r="1901" spans="1:10" x14ac:dyDescent="0.3">
      <c r="A1901" s="4" t="s">
        <v>6217</v>
      </c>
      <c r="B1901" s="10">
        <v>24571</v>
      </c>
      <c r="C1901">
        <v>24380</v>
      </c>
      <c r="E1901" s="4" t="s">
        <v>31</v>
      </c>
      <c r="F1901" s="4" t="s">
        <v>31</v>
      </c>
      <c r="H1901" s="80" t="s">
        <v>33</v>
      </c>
      <c r="I1901" s="11" t="s">
        <v>32</v>
      </c>
      <c r="J1901" s="11" t="s">
        <v>35</v>
      </c>
    </row>
    <row r="1902" spans="1:10" x14ac:dyDescent="0.3">
      <c r="A1902" s="4" t="s">
        <v>6218</v>
      </c>
      <c r="B1902" s="10">
        <v>24572</v>
      </c>
      <c r="C1902">
        <v>24540</v>
      </c>
      <c r="E1902" s="4" t="s">
        <v>31</v>
      </c>
      <c r="F1902" s="4" t="s">
        <v>31</v>
      </c>
      <c r="H1902" s="80" t="s">
        <v>33</v>
      </c>
      <c r="I1902" s="11" t="s">
        <v>33</v>
      </c>
      <c r="J1902" s="11" t="s">
        <v>33</v>
      </c>
    </row>
    <row r="1903" spans="1:10" x14ac:dyDescent="0.3">
      <c r="A1903" s="4" t="s">
        <v>6219</v>
      </c>
      <c r="B1903" s="10">
        <v>24573</v>
      </c>
      <c r="C1903">
        <v>24320</v>
      </c>
      <c r="E1903" s="4" t="s">
        <v>31</v>
      </c>
      <c r="F1903" s="4" t="s">
        <v>34</v>
      </c>
      <c r="H1903" s="80" t="s">
        <v>33</v>
      </c>
      <c r="I1903" s="11" t="s">
        <v>33</v>
      </c>
      <c r="J1903" s="11" t="s">
        <v>33</v>
      </c>
    </row>
    <row r="1904" spans="1:10" x14ac:dyDescent="0.3">
      <c r="A1904" s="4" t="s">
        <v>6220</v>
      </c>
      <c r="B1904" s="10">
        <v>24574</v>
      </c>
      <c r="C1904">
        <v>24370</v>
      </c>
      <c r="E1904" s="4" t="s">
        <v>31</v>
      </c>
      <c r="F1904" s="4" t="s">
        <v>31</v>
      </c>
      <c r="H1904" s="80" t="s">
        <v>33</v>
      </c>
      <c r="I1904" s="11" t="s">
        <v>33</v>
      </c>
      <c r="J1904" s="11" t="s">
        <v>33</v>
      </c>
    </row>
    <row r="1905" spans="1:10" x14ac:dyDescent="0.3">
      <c r="A1905" s="4" t="s">
        <v>6221</v>
      </c>
      <c r="B1905" s="10">
        <v>24575</v>
      </c>
      <c r="C1905">
        <v>24250</v>
      </c>
      <c r="E1905" s="4" t="s">
        <v>31</v>
      </c>
      <c r="F1905" s="4" t="s">
        <v>31</v>
      </c>
      <c r="H1905" s="80" t="s">
        <v>33</v>
      </c>
      <c r="I1905" s="11" t="s">
        <v>33</v>
      </c>
      <c r="J1905" s="11" t="s">
        <v>33</v>
      </c>
    </row>
    <row r="1906" spans="1:10" x14ac:dyDescent="0.3">
      <c r="A1906" s="4" t="s">
        <v>6222</v>
      </c>
      <c r="B1906" s="10">
        <v>24576</v>
      </c>
      <c r="C1906">
        <v>24380</v>
      </c>
      <c r="E1906" s="4" t="s">
        <v>31</v>
      </c>
      <c r="F1906" s="4" t="s">
        <v>31</v>
      </c>
      <c r="H1906" s="80" t="s">
        <v>33</v>
      </c>
      <c r="I1906" s="11" t="s">
        <v>32</v>
      </c>
      <c r="J1906" s="11" t="s">
        <v>35</v>
      </c>
    </row>
    <row r="1907" spans="1:10" x14ac:dyDescent="0.3">
      <c r="A1907" s="4" t="s">
        <v>6223</v>
      </c>
      <c r="B1907" s="10">
        <v>24577</v>
      </c>
      <c r="C1907">
        <v>24220</v>
      </c>
      <c r="E1907" s="4" t="s">
        <v>31</v>
      </c>
      <c r="F1907" s="4" t="s">
        <v>31</v>
      </c>
      <c r="H1907" s="80" t="s">
        <v>32</v>
      </c>
      <c r="I1907" s="11" t="s">
        <v>32</v>
      </c>
      <c r="J1907" s="11" t="s">
        <v>32</v>
      </c>
    </row>
    <row r="1908" spans="1:10" x14ac:dyDescent="0.3">
      <c r="A1908" s="4" t="s">
        <v>6224</v>
      </c>
      <c r="B1908" s="10">
        <v>24580</v>
      </c>
      <c r="C1908">
        <v>24120</v>
      </c>
      <c r="E1908" s="4" t="s">
        <v>31</v>
      </c>
      <c r="F1908" s="4" t="s">
        <v>31</v>
      </c>
      <c r="H1908" s="80" t="s">
        <v>32</v>
      </c>
      <c r="I1908" s="11" t="s">
        <v>33</v>
      </c>
      <c r="J1908" s="11" t="s">
        <v>33</v>
      </c>
    </row>
    <row r="1909" spans="1:10" x14ac:dyDescent="0.3">
      <c r="A1909" s="4" t="s">
        <v>6225</v>
      </c>
      <c r="B1909" s="10">
        <v>24581</v>
      </c>
      <c r="C1909">
        <v>24140</v>
      </c>
      <c r="E1909" s="4" t="s">
        <v>31</v>
      </c>
      <c r="F1909" s="4" t="s">
        <v>31</v>
      </c>
      <c r="H1909" s="80" t="s">
        <v>33</v>
      </c>
      <c r="I1909" s="11" t="s">
        <v>33</v>
      </c>
      <c r="J1909" s="11" t="s">
        <v>33</v>
      </c>
    </row>
    <row r="1910" spans="1:10" x14ac:dyDescent="0.3">
      <c r="A1910" s="4" t="s">
        <v>6226</v>
      </c>
      <c r="B1910" s="10">
        <v>24582</v>
      </c>
      <c r="C1910">
        <v>24530</v>
      </c>
      <c r="E1910" s="4" t="s">
        <v>31</v>
      </c>
      <c r="F1910" s="4" t="s">
        <v>34</v>
      </c>
      <c r="H1910" s="80" t="s">
        <v>33</v>
      </c>
      <c r="I1910" s="11" t="s">
        <v>33</v>
      </c>
      <c r="J1910" s="11" t="s">
        <v>33</v>
      </c>
    </row>
    <row r="1911" spans="1:10" x14ac:dyDescent="0.3">
      <c r="A1911" s="4" t="s">
        <v>6227</v>
      </c>
      <c r="B1911" s="10">
        <v>24584</v>
      </c>
      <c r="C1911">
        <v>24610</v>
      </c>
      <c r="E1911" s="4" t="s">
        <v>31</v>
      </c>
      <c r="F1911" s="4" t="s">
        <v>31</v>
      </c>
      <c r="H1911" s="80" t="s">
        <v>33</v>
      </c>
      <c r="I1911" s="11" t="s">
        <v>33</v>
      </c>
      <c r="J1911" s="11" t="s">
        <v>33</v>
      </c>
    </row>
    <row r="1912" spans="1:10" x14ac:dyDescent="0.3">
      <c r="A1912" s="4" t="s">
        <v>6228</v>
      </c>
      <c r="B1912" s="10">
        <v>24585</v>
      </c>
      <c r="C1912">
        <v>24550</v>
      </c>
      <c r="E1912" s="4" t="s">
        <v>31</v>
      </c>
      <c r="F1912" s="4" t="s">
        <v>31</v>
      </c>
      <c r="H1912" s="80" t="s">
        <v>33</v>
      </c>
      <c r="I1912" s="11" t="s">
        <v>33</v>
      </c>
      <c r="J1912" s="11" t="s">
        <v>33</v>
      </c>
    </row>
    <row r="1913" spans="1:10" x14ac:dyDescent="0.3">
      <c r="A1913" s="4" t="s">
        <v>6229</v>
      </c>
      <c r="B1913" s="10">
        <v>24586</v>
      </c>
      <c r="C1913">
        <v>24600</v>
      </c>
      <c r="E1913" s="4" t="s">
        <v>34</v>
      </c>
      <c r="F1913" s="4" t="s">
        <v>34</v>
      </c>
      <c r="H1913" s="80" t="s">
        <v>33</v>
      </c>
      <c r="I1913" s="11" t="s">
        <v>33</v>
      </c>
      <c r="J1913" s="11" t="s">
        <v>33</v>
      </c>
    </row>
    <row r="1914" spans="1:10" x14ac:dyDescent="0.3">
      <c r="A1914" s="4" t="s">
        <v>6230</v>
      </c>
      <c r="B1914" s="10">
        <v>24587</v>
      </c>
      <c r="C1914">
        <v>24200</v>
      </c>
      <c r="E1914" s="4" t="s">
        <v>31</v>
      </c>
      <c r="F1914" s="4" t="s">
        <v>31</v>
      </c>
      <c r="H1914" s="80" t="s">
        <v>32</v>
      </c>
      <c r="I1914" s="11" t="s">
        <v>32</v>
      </c>
      <c r="J1914" s="11" t="s">
        <v>32</v>
      </c>
    </row>
    <row r="1915" spans="1:10" x14ac:dyDescent="0.3">
      <c r="A1915" s="4" t="s">
        <v>6231</v>
      </c>
      <c r="B1915" s="10">
        <v>33001</v>
      </c>
      <c r="C1915">
        <v>33230</v>
      </c>
      <c r="E1915" s="4" t="s">
        <v>31</v>
      </c>
      <c r="F1915" s="4" t="s">
        <v>34</v>
      </c>
      <c r="H1915" s="80" t="s">
        <v>32</v>
      </c>
      <c r="I1915" s="11" t="s">
        <v>32</v>
      </c>
      <c r="J1915" s="11" t="s">
        <v>32</v>
      </c>
    </row>
    <row r="1916" spans="1:10" x14ac:dyDescent="0.3">
      <c r="A1916" s="4" t="s">
        <v>6232</v>
      </c>
      <c r="B1916" s="10">
        <v>33002</v>
      </c>
      <c r="C1916">
        <v>33124</v>
      </c>
      <c r="E1916" s="4" t="s">
        <v>31</v>
      </c>
      <c r="F1916" s="4" t="s">
        <v>34</v>
      </c>
      <c r="H1916" s="80" t="s">
        <v>33</v>
      </c>
      <c r="I1916" s="11" t="s">
        <v>32</v>
      </c>
      <c r="J1916" s="11" t="s">
        <v>35</v>
      </c>
    </row>
    <row r="1917" spans="1:10" x14ac:dyDescent="0.3">
      <c r="A1917" s="4" t="s">
        <v>6233</v>
      </c>
      <c r="B1917" s="10">
        <v>33003</v>
      </c>
      <c r="C1917">
        <v>33440</v>
      </c>
      <c r="E1917" s="4" t="s">
        <v>34</v>
      </c>
      <c r="F1917" s="4" t="s">
        <v>31</v>
      </c>
      <c r="H1917" s="80" t="s">
        <v>32</v>
      </c>
      <c r="I1917" s="11" t="s">
        <v>32</v>
      </c>
      <c r="J1917" s="11" t="s">
        <v>32</v>
      </c>
    </row>
    <row r="1918" spans="1:10" x14ac:dyDescent="0.3">
      <c r="A1918" s="4" t="s">
        <v>6234</v>
      </c>
      <c r="B1918" s="10">
        <v>33004</v>
      </c>
      <c r="C1918">
        <v>33810</v>
      </c>
      <c r="E1918" s="4" t="s">
        <v>34</v>
      </c>
      <c r="F1918" s="4" t="s">
        <v>34</v>
      </c>
      <c r="H1918" s="80" t="s">
        <v>32</v>
      </c>
      <c r="I1918" s="11" t="s">
        <v>32</v>
      </c>
      <c r="J1918" s="11" t="s">
        <v>32</v>
      </c>
    </row>
    <row r="1919" spans="1:10" x14ac:dyDescent="0.3">
      <c r="A1919" s="4" t="s">
        <v>6235</v>
      </c>
      <c r="B1919" s="10">
        <v>33005</v>
      </c>
      <c r="C1919">
        <v>33510</v>
      </c>
      <c r="E1919" s="4" t="s">
        <v>31</v>
      </c>
      <c r="F1919" s="4" t="s">
        <v>31</v>
      </c>
      <c r="H1919" s="80" t="s">
        <v>32</v>
      </c>
      <c r="I1919" s="11" t="s">
        <v>32</v>
      </c>
      <c r="J1919" s="11" t="s">
        <v>32</v>
      </c>
    </row>
    <row r="1920" spans="1:10" x14ac:dyDescent="0.3">
      <c r="A1920" s="4" t="s">
        <v>6236</v>
      </c>
      <c r="B1920" s="10">
        <v>33006</v>
      </c>
      <c r="C1920">
        <v>33390</v>
      </c>
      <c r="E1920" s="4" t="s">
        <v>31</v>
      </c>
      <c r="F1920" s="4" t="s">
        <v>31</v>
      </c>
      <c r="H1920" s="80" t="s">
        <v>32</v>
      </c>
      <c r="I1920" s="11" t="s">
        <v>33</v>
      </c>
      <c r="J1920" s="11" t="s">
        <v>33</v>
      </c>
    </row>
    <row r="1921" spans="1:10" x14ac:dyDescent="0.3">
      <c r="A1921" s="4" t="s">
        <v>6237</v>
      </c>
      <c r="B1921" s="10">
        <v>33007</v>
      </c>
      <c r="C1921">
        <v>33640</v>
      </c>
      <c r="E1921" s="4" t="s">
        <v>31</v>
      </c>
      <c r="F1921" s="4" t="s">
        <v>31</v>
      </c>
      <c r="H1921" s="80" t="s">
        <v>32</v>
      </c>
      <c r="I1921" s="11" t="s">
        <v>32</v>
      </c>
      <c r="J1921" s="11" t="s">
        <v>32</v>
      </c>
    </row>
    <row r="1922" spans="1:10" x14ac:dyDescent="0.3">
      <c r="A1922" s="4" t="s">
        <v>6238</v>
      </c>
      <c r="B1922" s="10">
        <v>33008</v>
      </c>
      <c r="C1922">
        <v>33760</v>
      </c>
      <c r="E1922" s="4" t="s">
        <v>31</v>
      </c>
      <c r="F1922" s="4" t="s">
        <v>31</v>
      </c>
      <c r="H1922" s="80" t="s">
        <v>32</v>
      </c>
      <c r="I1922" s="11" t="s">
        <v>33</v>
      </c>
      <c r="J1922" s="11" t="s">
        <v>33</v>
      </c>
    </row>
    <row r="1923" spans="1:10" x14ac:dyDescent="0.3">
      <c r="A1923" s="4" t="s">
        <v>6239</v>
      </c>
      <c r="B1923" s="10">
        <v>33009</v>
      </c>
      <c r="C1923">
        <v>33120</v>
      </c>
      <c r="E1923" s="4" t="s">
        <v>31</v>
      </c>
      <c r="F1923" s="4" t="s">
        <v>31</v>
      </c>
      <c r="H1923" s="80" t="s">
        <v>32</v>
      </c>
      <c r="I1923" s="11" t="s">
        <v>32</v>
      </c>
      <c r="J1923" s="11" t="s">
        <v>32</v>
      </c>
    </row>
    <row r="1924" spans="1:10" x14ac:dyDescent="0.3">
      <c r="A1924" s="4" t="s">
        <v>6240</v>
      </c>
      <c r="B1924" s="10">
        <v>33010</v>
      </c>
      <c r="C1924">
        <v>33460</v>
      </c>
      <c r="E1924" s="4" t="s">
        <v>31</v>
      </c>
      <c r="F1924" s="4" t="s">
        <v>31</v>
      </c>
      <c r="H1924" s="80" t="s">
        <v>33</v>
      </c>
      <c r="I1924" s="11" t="s">
        <v>32</v>
      </c>
      <c r="J1924" s="11" t="s">
        <v>35</v>
      </c>
    </row>
    <row r="1925" spans="1:10" x14ac:dyDescent="0.3">
      <c r="A1925" s="4" t="s">
        <v>6241</v>
      </c>
      <c r="B1925" s="10">
        <v>33011</v>
      </c>
      <c r="C1925">
        <v>33740</v>
      </c>
      <c r="E1925" s="4" t="s">
        <v>31</v>
      </c>
      <c r="F1925" s="4" t="s">
        <v>31</v>
      </c>
      <c r="H1925" s="80" t="s">
        <v>32</v>
      </c>
      <c r="I1925" s="11" t="s">
        <v>32</v>
      </c>
      <c r="J1925" s="11" t="s">
        <v>32</v>
      </c>
    </row>
    <row r="1926" spans="1:10" x14ac:dyDescent="0.3">
      <c r="A1926" s="4" t="s">
        <v>6242</v>
      </c>
      <c r="B1926" s="10">
        <v>33012</v>
      </c>
      <c r="C1926">
        <v>33460</v>
      </c>
      <c r="E1926" s="4" t="s">
        <v>31</v>
      </c>
      <c r="F1926" s="4" t="s">
        <v>31</v>
      </c>
      <c r="H1926" s="80" t="s">
        <v>33</v>
      </c>
      <c r="I1926" s="11" t="s">
        <v>32</v>
      </c>
      <c r="J1926" s="11" t="s">
        <v>35</v>
      </c>
    </row>
    <row r="1927" spans="1:10" x14ac:dyDescent="0.3">
      <c r="A1927" s="4" t="s">
        <v>6243</v>
      </c>
      <c r="B1927" s="10">
        <v>33013</v>
      </c>
      <c r="C1927">
        <v>33370</v>
      </c>
      <c r="E1927" s="4" t="s">
        <v>31</v>
      </c>
      <c r="F1927" s="4" t="s">
        <v>31</v>
      </c>
      <c r="H1927" s="80" t="s">
        <v>32</v>
      </c>
      <c r="I1927" s="11" t="s">
        <v>32</v>
      </c>
      <c r="J1927" s="11" t="s">
        <v>32</v>
      </c>
    </row>
    <row r="1928" spans="1:10" x14ac:dyDescent="0.3">
      <c r="A1928" s="4" t="s">
        <v>6244</v>
      </c>
      <c r="B1928" s="10">
        <v>33014</v>
      </c>
      <c r="C1928">
        <v>33570</v>
      </c>
      <c r="E1928" s="4" t="s">
        <v>31</v>
      </c>
      <c r="F1928" s="4" t="s">
        <v>31</v>
      </c>
      <c r="H1928" s="80" t="s">
        <v>32</v>
      </c>
      <c r="I1928" s="11" t="s">
        <v>32</v>
      </c>
      <c r="J1928" s="11" t="s">
        <v>32</v>
      </c>
    </row>
    <row r="1929" spans="1:10" x14ac:dyDescent="0.3">
      <c r="A1929" s="4" t="s">
        <v>6245</v>
      </c>
      <c r="B1929" s="10">
        <v>33015</v>
      </c>
      <c r="C1929">
        <v>33500</v>
      </c>
      <c r="E1929" s="4" t="s">
        <v>31</v>
      </c>
      <c r="F1929" s="4" t="s">
        <v>31</v>
      </c>
      <c r="H1929" s="80" t="s">
        <v>32</v>
      </c>
      <c r="I1929" s="11" t="s">
        <v>32</v>
      </c>
      <c r="J1929" s="11" t="s">
        <v>32</v>
      </c>
    </row>
    <row r="1930" spans="1:10" x14ac:dyDescent="0.3">
      <c r="A1930" s="4" t="s">
        <v>6246</v>
      </c>
      <c r="B1930" s="10">
        <v>33016</v>
      </c>
      <c r="C1930">
        <v>33240</v>
      </c>
      <c r="E1930" s="4" t="s">
        <v>31</v>
      </c>
      <c r="F1930" s="4" t="s">
        <v>31</v>
      </c>
      <c r="H1930" s="80" t="s">
        <v>32</v>
      </c>
      <c r="I1930" s="11" t="s">
        <v>32</v>
      </c>
      <c r="J1930" s="11" t="s">
        <v>32</v>
      </c>
    </row>
    <row r="1931" spans="1:10" x14ac:dyDescent="0.3">
      <c r="A1931" s="4" t="s">
        <v>6247</v>
      </c>
      <c r="B1931" s="10">
        <v>33017</v>
      </c>
      <c r="C1931">
        <v>33430</v>
      </c>
      <c r="E1931" s="4" t="s">
        <v>31</v>
      </c>
      <c r="F1931" s="4" t="s">
        <v>31</v>
      </c>
      <c r="H1931" s="80" t="s">
        <v>33</v>
      </c>
      <c r="I1931" s="11" t="s">
        <v>33</v>
      </c>
      <c r="J1931" s="11" t="s">
        <v>33</v>
      </c>
    </row>
    <row r="1932" spans="1:10" x14ac:dyDescent="0.3">
      <c r="A1932" s="4" t="s">
        <v>6248</v>
      </c>
      <c r="B1932" s="10">
        <v>33018</v>
      </c>
      <c r="C1932">
        <v>33240</v>
      </c>
      <c r="E1932" s="4" t="s">
        <v>31</v>
      </c>
      <c r="F1932" s="4" t="s">
        <v>31</v>
      </c>
      <c r="H1932" s="80" t="s">
        <v>32</v>
      </c>
      <c r="I1932" s="11" t="s">
        <v>32</v>
      </c>
      <c r="J1932" s="11" t="s">
        <v>32</v>
      </c>
    </row>
    <row r="1933" spans="1:10" x14ac:dyDescent="0.3">
      <c r="A1933" s="4" t="s">
        <v>6249</v>
      </c>
      <c r="B1933" s="10">
        <v>33019</v>
      </c>
      <c r="C1933">
        <v>33980</v>
      </c>
      <c r="E1933" s="4" t="s">
        <v>31</v>
      </c>
      <c r="F1933" s="4" t="s">
        <v>31</v>
      </c>
      <c r="H1933" s="80" t="s">
        <v>32</v>
      </c>
      <c r="I1933" s="11" t="s">
        <v>32</v>
      </c>
      <c r="J1933" s="11" t="s">
        <v>32</v>
      </c>
    </row>
    <row r="1934" spans="1:10" x14ac:dyDescent="0.3">
      <c r="A1934" s="4" t="s">
        <v>6250</v>
      </c>
      <c r="B1934" s="10">
        <v>33020</v>
      </c>
      <c r="C1934">
        <v>33790</v>
      </c>
      <c r="E1934" s="4" t="s">
        <v>31</v>
      </c>
      <c r="F1934" s="4" t="s">
        <v>31</v>
      </c>
      <c r="H1934" s="80" t="s">
        <v>33</v>
      </c>
      <c r="I1934" s="11" t="s">
        <v>32</v>
      </c>
      <c r="J1934" s="11" t="s">
        <v>35</v>
      </c>
    </row>
    <row r="1935" spans="1:10" x14ac:dyDescent="0.3">
      <c r="A1935" s="4" t="s">
        <v>6251</v>
      </c>
      <c r="B1935" s="10">
        <v>33021</v>
      </c>
      <c r="C1935">
        <v>33124</v>
      </c>
      <c r="E1935" s="4" t="s">
        <v>31</v>
      </c>
      <c r="F1935" s="4" t="s">
        <v>31</v>
      </c>
      <c r="H1935" s="80" t="s">
        <v>33</v>
      </c>
      <c r="I1935" s="11" t="s">
        <v>32</v>
      </c>
      <c r="J1935" s="11" t="s">
        <v>35</v>
      </c>
    </row>
    <row r="1936" spans="1:10" x14ac:dyDescent="0.3">
      <c r="A1936" s="4" t="s">
        <v>6252</v>
      </c>
      <c r="B1936" s="10">
        <v>33022</v>
      </c>
      <c r="C1936">
        <v>33480</v>
      </c>
      <c r="E1936" s="4" t="s">
        <v>31</v>
      </c>
      <c r="F1936" s="4" t="s">
        <v>34</v>
      </c>
      <c r="H1936" s="80" t="s">
        <v>33</v>
      </c>
      <c r="I1936" s="11" t="s">
        <v>32</v>
      </c>
      <c r="J1936" s="11" t="s">
        <v>35</v>
      </c>
    </row>
    <row r="1937" spans="1:10" x14ac:dyDescent="0.3">
      <c r="A1937" s="4" t="s">
        <v>6253</v>
      </c>
      <c r="B1937" s="10">
        <v>33023</v>
      </c>
      <c r="C1937">
        <v>33640</v>
      </c>
      <c r="E1937" s="4" t="s">
        <v>31</v>
      </c>
      <c r="F1937" s="4" t="s">
        <v>31</v>
      </c>
      <c r="H1937" s="80" t="s">
        <v>32</v>
      </c>
      <c r="I1937" s="11" t="s">
        <v>32</v>
      </c>
      <c r="J1937" s="11" t="s">
        <v>32</v>
      </c>
    </row>
    <row r="1938" spans="1:10" x14ac:dyDescent="0.3">
      <c r="A1938" s="4" t="s">
        <v>6254</v>
      </c>
      <c r="B1938" s="10">
        <v>33024</v>
      </c>
      <c r="C1938">
        <v>33190</v>
      </c>
      <c r="E1938" s="4" t="s">
        <v>31</v>
      </c>
      <c r="F1938" s="4" t="s">
        <v>31</v>
      </c>
      <c r="H1938" s="80" t="s">
        <v>32</v>
      </c>
      <c r="I1938" s="11" t="s">
        <v>32</v>
      </c>
      <c r="J1938" s="11" t="s">
        <v>32</v>
      </c>
    </row>
    <row r="1939" spans="1:10" x14ac:dyDescent="0.3">
      <c r="A1939" s="4" t="s">
        <v>6255</v>
      </c>
      <c r="B1939" s="10">
        <v>33025</v>
      </c>
      <c r="C1939">
        <v>33760</v>
      </c>
      <c r="E1939" s="4" t="s">
        <v>31</v>
      </c>
      <c r="F1939" s="4" t="s">
        <v>31</v>
      </c>
      <c r="H1939" s="80" t="s">
        <v>32</v>
      </c>
      <c r="I1939" s="11" t="s">
        <v>33</v>
      </c>
      <c r="J1939" s="11" t="s">
        <v>33</v>
      </c>
    </row>
    <row r="1940" spans="1:10" x14ac:dyDescent="0.3">
      <c r="A1940" s="4" t="s">
        <v>6256</v>
      </c>
      <c r="B1940" s="10">
        <v>33026</v>
      </c>
      <c r="C1940">
        <v>33730</v>
      </c>
      <c r="E1940" s="4" t="s">
        <v>31</v>
      </c>
      <c r="F1940" s="4" t="s">
        <v>31</v>
      </c>
      <c r="H1940" s="80" t="s">
        <v>33</v>
      </c>
      <c r="I1940" s="11" t="s">
        <v>33</v>
      </c>
      <c r="J1940" s="11" t="s">
        <v>33</v>
      </c>
    </row>
    <row r="1941" spans="1:10" x14ac:dyDescent="0.3">
      <c r="A1941" s="4" t="s">
        <v>6257</v>
      </c>
      <c r="B1941" s="10">
        <v>33027</v>
      </c>
      <c r="C1941">
        <v>33190</v>
      </c>
      <c r="E1941" s="4" t="s">
        <v>31</v>
      </c>
      <c r="F1941" s="4" t="s">
        <v>31</v>
      </c>
      <c r="H1941" s="80" t="s">
        <v>33</v>
      </c>
      <c r="I1941" s="11" t="s">
        <v>32</v>
      </c>
      <c r="J1941" s="11" t="s">
        <v>35</v>
      </c>
    </row>
    <row r="1942" spans="1:10" x14ac:dyDescent="0.3">
      <c r="A1942" s="4" t="s">
        <v>6258</v>
      </c>
      <c r="B1942" s="10">
        <v>33028</v>
      </c>
      <c r="C1942">
        <v>33750</v>
      </c>
      <c r="E1942" s="4" t="s">
        <v>31</v>
      </c>
      <c r="F1942" s="4" t="s">
        <v>31</v>
      </c>
      <c r="H1942" s="80" t="s">
        <v>32</v>
      </c>
      <c r="I1942" s="11" t="s">
        <v>32</v>
      </c>
      <c r="J1942" s="11" t="s">
        <v>32</v>
      </c>
    </row>
    <row r="1943" spans="1:10" x14ac:dyDescent="0.3">
      <c r="A1943" s="4" t="s">
        <v>6259</v>
      </c>
      <c r="B1943" s="10">
        <v>33029</v>
      </c>
      <c r="C1943">
        <v>33114</v>
      </c>
      <c r="E1943" s="4" t="s">
        <v>34</v>
      </c>
      <c r="F1943" s="4" t="s">
        <v>34</v>
      </c>
      <c r="H1943" s="80" t="s">
        <v>32</v>
      </c>
      <c r="I1943" s="11" t="s">
        <v>32</v>
      </c>
      <c r="J1943" s="11" t="s">
        <v>32</v>
      </c>
    </row>
    <row r="1944" spans="1:10" x14ac:dyDescent="0.3">
      <c r="A1944" s="4" t="s">
        <v>6260</v>
      </c>
      <c r="B1944" s="10">
        <v>33030</v>
      </c>
      <c r="C1944">
        <v>33720</v>
      </c>
      <c r="E1944" s="4" t="s">
        <v>31</v>
      </c>
      <c r="F1944" s="4" t="s">
        <v>31</v>
      </c>
      <c r="H1944" s="80" t="s">
        <v>32</v>
      </c>
      <c r="I1944" s="11" t="s">
        <v>32</v>
      </c>
      <c r="J1944" s="11" t="s">
        <v>32</v>
      </c>
    </row>
    <row r="1945" spans="1:10" x14ac:dyDescent="0.3">
      <c r="A1945" s="4" t="s">
        <v>6261</v>
      </c>
      <c r="B1945" s="10">
        <v>33031</v>
      </c>
      <c r="C1945">
        <v>33190</v>
      </c>
      <c r="E1945" s="4" t="s">
        <v>31</v>
      </c>
      <c r="F1945" s="4" t="s">
        <v>31</v>
      </c>
      <c r="H1945" s="80" t="s">
        <v>33</v>
      </c>
      <c r="I1945" s="11" t="s">
        <v>32</v>
      </c>
      <c r="J1945" s="11" t="s">
        <v>35</v>
      </c>
    </row>
    <row r="1946" spans="1:10" x14ac:dyDescent="0.3">
      <c r="A1946" s="4" t="s">
        <v>6262</v>
      </c>
      <c r="B1946" s="10">
        <v>33032</v>
      </c>
      <c r="C1946">
        <v>33530</v>
      </c>
      <c r="E1946" s="4" t="s">
        <v>34</v>
      </c>
      <c r="F1946" s="4" t="s">
        <v>34</v>
      </c>
      <c r="H1946" s="80" t="s">
        <v>32</v>
      </c>
      <c r="I1946" s="11" t="s">
        <v>32</v>
      </c>
      <c r="J1946" s="11" t="s">
        <v>32</v>
      </c>
    </row>
    <row r="1947" spans="1:10" x14ac:dyDescent="0.3">
      <c r="A1947" s="4" t="s">
        <v>6263</v>
      </c>
      <c r="B1947" s="10">
        <v>33033</v>
      </c>
      <c r="C1947">
        <v>33880</v>
      </c>
      <c r="E1947" s="4" t="s">
        <v>31</v>
      </c>
      <c r="F1947" s="4" t="s">
        <v>31</v>
      </c>
      <c r="H1947" s="80" t="s">
        <v>32</v>
      </c>
      <c r="I1947" s="11" t="s">
        <v>32</v>
      </c>
      <c r="J1947" s="11" t="s">
        <v>32</v>
      </c>
    </row>
    <row r="1948" spans="1:10" x14ac:dyDescent="0.3">
      <c r="A1948" s="4" t="s">
        <v>6264</v>
      </c>
      <c r="B1948" s="10">
        <v>33034</v>
      </c>
      <c r="C1948">
        <v>33230</v>
      </c>
      <c r="E1948" s="4" t="s">
        <v>31</v>
      </c>
      <c r="F1948" s="4" t="s">
        <v>31</v>
      </c>
      <c r="H1948" s="80" t="s">
        <v>32</v>
      </c>
      <c r="I1948" s="11" t="s">
        <v>32</v>
      </c>
      <c r="J1948" s="11" t="s">
        <v>32</v>
      </c>
    </row>
    <row r="1949" spans="1:10" x14ac:dyDescent="0.3">
      <c r="A1949" s="4" t="s">
        <v>6265</v>
      </c>
      <c r="B1949" s="10">
        <v>33035</v>
      </c>
      <c r="C1949">
        <v>33710</v>
      </c>
      <c r="E1949" s="4" t="s">
        <v>31</v>
      </c>
      <c r="F1949" s="4" t="s">
        <v>31</v>
      </c>
      <c r="H1949" s="80" t="s">
        <v>32</v>
      </c>
      <c r="I1949" s="11" t="s">
        <v>32</v>
      </c>
      <c r="J1949" s="11" t="s">
        <v>32</v>
      </c>
    </row>
    <row r="1950" spans="1:10" x14ac:dyDescent="0.3">
      <c r="A1950" s="4" t="s">
        <v>6266</v>
      </c>
      <c r="B1950" s="10">
        <v>33036</v>
      </c>
      <c r="C1950">
        <v>33430</v>
      </c>
      <c r="E1950" s="4" t="s">
        <v>31</v>
      </c>
      <c r="F1950" s="4" t="s">
        <v>31</v>
      </c>
      <c r="H1950" s="80" t="s">
        <v>33</v>
      </c>
      <c r="I1950" s="11" t="s">
        <v>33</v>
      </c>
      <c r="J1950" s="11" t="s">
        <v>33</v>
      </c>
    </row>
    <row r="1951" spans="1:10" x14ac:dyDescent="0.3">
      <c r="A1951" s="4" t="s">
        <v>6267</v>
      </c>
      <c r="B1951" s="10">
        <v>33037</v>
      </c>
      <c r="C1951">
        <v>33640</v>
      </c>
      <c r="E1951" s="4" t="s">
        <v>31</v>
      </c>
      <c r="F1951" s="4" t="s">
        <v>31</v>
      </c>
      <c r="H1951" s="80" t="s">
        <v>32</v>
      </c>
      <c r="I1951" s="11" t="s">
        <v>32</v>
      </c>
      <c r="J1951" s="11" t="s">
        <v>32</v>
      </c>
    </row>
    <row r="1952" spans="1:10" x14ac:dyDescent="0.3">
      <c r="A1952" s="4" t="s">
        <v>6268</v>
      </c>
      <c r="B1952" s="10">
        <v>33038</v>
      </c>
      <c r="C1952">
        <v>33340</v>
      </c>
      <c r="E1952" s="4" t="s">
        <v>31</v>
      </c>
      <c r="F1952" s="4" t="s">
        <v>31</v>
      </c>
      <c r="H1952" s="80" t="s">
        <v>33</v>
      </c>
      <c r="I1952" s="11" t="s">
        <v>33</v>
      </c>
      <c r="J1952" s="11" t="s">
        <v>33</v>
      </c>
    </row>
    <row r="1953" spans="1:10" x14ac:dyDescent="0.3">
      <c r="A1953" s="4" t="s">
        <v>6269</v>
      </c>
      <c r="B1953" s="10">
        <v>33039</v>
      </c>
      <c r="C1953">
        <v>33130</v>
      </c>
      <c r="E1953" s="4" t="s">
        <v>31</v>
      </c>
      <c r="F1953" s="4" t="s">
        <v>31</v>
      </c>
      <c r="H1953" s="80" t="s">
        <v>32</v>
      </c>
      <c r="I1953" s="11" t="s">
        <v>32</v>
      </c>
      <c r="J1953" s="11" t="s">
        <v>32</v>
      </c>
    </row>
    <row r="1954" spans="1:10" x14ac:dyDescent="0.3">
      <c r="A1954" s="4" t="s">
        <v>6270</v>
      </c>
      <c r="B1954" s="10">
        <v>33040</v>
      </c>
      <c r="C1954">
        <v>33410</v>
      </c>
      <c r="E1954" s="4" t="s">
        <v>31</v>
      </c>
      <c r="F1954" s="4" t="s">
        <v>31</v>
      </c>
      <c r="H1954" s="80" t="s">
        <v>32</v>
      </c>
      <c r="I1954" s="11" t="s">
        <v>32</v>
      </c>
      <c r="J1954" s="11" t="s">
        <v>32</v>
      </c>
    </row>
    <row r="1955" spans="1:10" x14ac:dyDescent="0.3">
      <c r="A1955" s="4" t="s">
        <v>6271</v>
      </c>
      <c r="B1955" s="10">
        <v>33042</v>
      </c>
      <c r="C1955">
        <v>33830</v>
      </c>
      <c r="E1955" s="4" t="s">
        <v>34</v>
      </c>
      <c r="F1955" s="4" t="s">
        <v>34</v>
      </c>
      <c r="H1955" s="80" t="s">
        <v>32</v>
      </c>
      <c r="I1955" s="11" t="s">
        <v>32</v>
      </c>
      <c r="J1955" s="11" t="s">
        <v>32</v>
      </c>
    </row>
    <row r="1956" spans="1:10" x14ac:dyDescent="0.3">
      <c r="A1956" s="4" t="s">
        <v>6272</v>
      </c>
      <c r="B1956" s="10">
        <v>33043</v>
      </c>
      <c r="C1956">
        <v>33760</v>
      </c>
      <c r="E1956" s="4" t="s">
        <v>31</v>
      </c>
      <c r="F1956" s="4" t="s">
        <v>31</v>
      </c>
      <c r="H1956" s="80" t="s">
        <v>32</v>
      </c>
      <c r="I1956" s="11" t="s">
        <v>33</v>
      </c>
      <c r="J1956" s="11" t="s">
        <v>33</v>
      </c>
    </row>
    <row r="1957" spans="1:10" x14ac:dyDescent="0.3">
      <c r="A1957" s="4" t="s">
        <v>6273</v>
      </c>
      <c r="B1957" s="10">
        <v>33044</v>
      </c>
      <c r="C1957">
        <v>33760</v>
      </c>
      <c r="E1957" s="4" t="s">
        <v>31</v>
      </c>
      <c r="F1957" s="4" t="s">
        <v>31</v>
      </c>
      <c r="H1957" s="80" t="s">
        <v>32</v>
      </c>
      <c r="I1957" s="11" t="s">
        <v>33</v>
      </c>
      <c r="J1957" s="11" t="s">
        <v>33</v>
      </c>
    </row>
    <row r="1958" spans="1:10" x14ac:dyDescent="0.3">
      <c r="A1958" s="4" t="s">
        <v>6274</v>
      </c>
      <c r="B1958" s="10">
        <v>33045</v>
      </c>
      <c r="C1958">
        <v>33350</v>
      </c>
      <c r="E1958" s="4" t="s">
        <v>31</v>
      </c>
      <c r="F1958" s="4" t="s">
        <v>31</v>
      </c>
      <c r="H1958" s="80" t="s">
        <v>32</v>
      </c>
      <c r="I1958" s="11" t="s">
        <v>32</v>
      </c>
      <c r="J1958" s="11" t="s">
        <v>32</v>
      </c>
    </row>
    <row r="1959" spans="1:10" x14ac:dyDescent="0.3">
      <c r="A1959" s="4" t="s">
        <v>6275</v>
      </c>
      <c r="B1959" s="10">
        <v>33046</v>
      </c>
      <c r="C1959">
        <v>33430</v>
      </c>
      <c r="E1959" s="4" t="s">
        <v>31</v>
      </c>
      <c r="F1959" s="4" t="s">
        <v>34</v>
      </c>
      <c r="H1959" s="80" t="s">
        <v>33</v>
      </c>
      <c r="I1959" s="11" t="s">
        <v>33</v>
      </c>
      <c r="J1959" s="11" t="s">
        <v>33</v>
      </c>
    </row>
    <row r="1960" spans="1:10" x14ac:dyDescent="0.3">
      <c r="A1960" s="4" t="s">
        <v>6276</v>
      </c>
      <c r="B1960" s="10">
        <v>33047</v>
      </c>
      <c r="C1960">
        <v>33390</v>
      </c>
      <c r="E1960" s="4" t="s">
        <v>31</v>
      </c>
      <c r="F1960" s="4" t="s">
        <v>34</v>
      </c>
      <c r="H1960" s="80" t="s">
        <v>32</v>
      </c>
      <c r="I1960" s="11" t="s">
        <v>32</v>
      </c>
      <c r="J1960" s="11" t="s">
        <v>32</v>
      </c>
    </row>
    <row r="1961" spans="1:10" x14ac:dyDescent="0.3">
      <c r="A1961" s="4" t="s">
        <v>6277</v>
      </c>
      <c r="B1961" s="10">
        <v>33048</v>
      </c>
      <c r="C1961">
        <v>33124</v>
      </c>
      <c r="E1961" s="4" t="s">
        <v>31</v>
      </c>
      <c r="F1961" s="4" t="s">
        <v>31</v>
      </c>
      <c r="H1961" s="80" t="s">
        <v>33</v>
      </c>
      <c r="I1961" s="11" t="s">
        <v>32</v>
      </c>
      <c r="J1961" s="11" t="s">
        <v>35</v>
      </c>
    </row>
    <row r="1962" spans="1:10" x14ac:dyDescent="0.3">
      <c r="A1962" s="4" t="s">
        <v>6278</v>
      </c>
      <c r="B1962" s="10">
        <v>33049</v>
      </c>
      <c r="C1962">
        <v>33750</v>
      </c>
      <c r="E1962" s="4" t="s">
        <v>31</v>
      </c>
      <c r="F1962" s="4" t="s">
        <v>31</v>
      </c>
      <c r="H1962" s="80" t="s">
        <v>32</v>
      </c>
      <c r="I1962" s="11" t="s">
        <v>32</v>
      </c>
      <c r="J1962" s="11" t="s">
        <v>32</v>
      </c>
    </row>
    <row r="1963" spans="1:10" x14ac:dyDescent="0.3">
      <c r="A1963" s="4" t="s">
        <v>6279</v>
      </c>
      <c r="B1963" s="10">
        <v>33050</v>
      </c>
      <c r="C1963">
        <v>33210</v>
      </c>
      <c r="E1963" s="4" t="s">
        <v>31</v>
      </c>
      <c r="F1963" s="4" t="s">
        <v>31</v>
      </c>
      <c r="H1963" s="80" t="s">
        <v>32</v>
      </c>
      <c r="I1963" s="11" t="s">
        <v>33</v>
      </c>
      <c r="J1963" s="11" t="s">
        <v>33</v>
      </c>
    </row>
    <row r="1964" spans="1:10" x14ac:dyDescent="0.3">
      <c r="A1964" s="4" t="s">
        <v>6280</v>
      </c>
      <c r="B1964" s="10">
        <v>33051</v>
      </c>
      <c r="C1964">
        <v>33380</v>
      </c>
      <c r="E1964" s="4" t="s">
        <v>34</v>
      </c>
      <c r="F1964" s="4" t="s">
        <v>34</v>
      </c>
      <c r="H1964" s="80" t="s">
        <v>32</v>
      </c>
      <c r="I1964" s="11" t="s">
        <v>32</v>
      </c>
      <c r="J1964" s="11" t="s">
        <v>32</v>
      </c>
    </row>
    <row r="1965" spans="1:10" x14ac:dyDescent="0.3">
      <c r="A1965" s="4" t="s">
        <v>6281</v>
      </c>
      <c r="B1965" s="10">
        <v>33052</v>
      </c>
      <c r="C1965">
        <v>33500</v>
      </c>
      <c r="E1965" s="4" t="s">
        <v>31</v>
      </c>
      <c r="F1965" s="4" t="s">
        <v>31</v>
      </c>
      <c r="H1965" s="80" t="s">
        <v>32</v>
      </c>
      <c r="I1965" s="11" t="s">
        <v>32</v>
      </c>
      <c r="J1965" s="11" t="s">
        <v>32</v>
      </c>
    </row>
    <row r="1966" spans="1:10" x14ac:dyDescent="0.3">
      <c r="A1966" s="4" t="s">
        <v>6282</v>
      </c>
      <c r="B1966" s="10">
        <v>33053</v>
      </c>
      <c r="C1966">
        <v>33430</v>
      </c>
      <c r="E1966" s="4" t="s">
        <v>31</v>
      </c>
      <c r="F1966" s="4" t="s">
        <v>31</v>
      </c>
      <c r="H1966" s="80" t="s">
        <v>33</v>
      </c>
      <c r="I1966" s="11" t="s">
        <v>33</v>
      </c>
      <c r="J1966" s="11" t="s">
        <v>33</v>
      </c>
    </row>
    <row r="1967" spans="1:10" x14ac:dyDescent="0.3">
      <c r="A1967" s="4" t="s">
        <v>6283</v>
      </c>
      <c r="B1967" s="10">
        <v>33054</v>
      </c>
      <c r="C1967">
        <v>33190</v>
      </c>
      <c r="E1967" s="4" t="s">
        <v>31</v>
      </c>
      <c r="F1967" s="4" t="s">
        <v>31</v>
      </c>
      <c r="H1967" s="80" t="s">
        <v>32</v>
      </c>
      <c r="I1967" s="11" t="s">
        <v>32</v>
      </c>
      <c r="J1967" s="11" t="s">
        <v>32</v>
      </c>
    </row>
    <row r="1968" spans="1:10" x14ac:dyDescent="0.3">
      <c r="A1968" s="4" t="s">
        <v>6284</v>
      </c>
      <c r="B1968" s="10">
        <v>33055</v>
      </c>
      <c r="C1968">
        <v>33340</v>
      </c>
      <c r="E1968" s="4" t="s">
        <v>31</v>
      </c>
      <c r="F1968" s="4" t="s">
        <v>31</v>
      </c>
      <c r="H1968" s="80" t="s">
        <v>33</v>
      </c>
      <c r="I1968" s="11" t="s">
        <v>33</v>
      </c>
      <c r="J1968" s="11" t="s">
        <v>33</v>
      </c>
    </row>
    <row r="1969" spans="1:16" x14ac:dyDescent="0.3">
      <c r="A1969" s="4" t="s">
        <v>6285</v>
      </c>
      <c r="B1969" s="10">
        <v>33056</v>
      </c>
      <c r="C1969">
        <v>33290</v>
      </c>
      <c r="E1969" s="4" t="s">
        <v>34</v>
      </c>
      <c r="F1969" s="4" t="s">
        <v>34</v>
      </c>
      <c r="H1969" s="80" t="s">
        <v>32</v>
      </c>
      <c r="I1969" s="11" t="s">
        <v>32</v>
      </c>
      <c r="J1969" s="11" t="s">
        <v>32</v>
      </c>
    </row>
    <row r="1970" spans="1:16" x14ac:dyDescent="0.3">
      <c r="A1970" s="4" t="s">
        <v>6286</v>
      </c>
      <c r="B1970" s="10">
        <v>33057</v>
      </c>
      <c r="C1970">
        <v>33540</v>
      </c>
      <c r="E1970" s="4" t="s">
        <v>31</v>
      </c>
      <c r="F1970" s="4" t="s">
        <v>31</v>
      </c>
      <c r="H1970" s="80" t="s">
        <v>33</v>
      </c>
      <c r="I1970" s="11" t="s">
        <v>33</v>
      </c>
      <c r="J1970" s="11" t="s">
        <v>33</v>
      </c>
    </row>
    <row r="1971" spans="1:16" x14ac:dyDescent="0.3">
      <c r="A1971" s="4" t="s">
        <v>6287</v>
      </c>
      <c r="B1971" s="10">
        <v>33058</v>
      </c>
      <c r="C1971">
        <v>33390</v>
      </c>
      <c r="E1971" s="4" t="s">
        <v>31</v>
      </c>
      <c r="F1971" s="4" t="s">
        <v>31</v>
      </c>
      <c r="H1971" s="80" t="s">
        <v>32</v>
      </c>
      <c r="I1971" s="11" t="s">
        <v>32</v>
      </c>
      <c r="J1971" s="11" t="s">
        <v>32</v>
      </c>
    </row>
    <row r="1972" spans="1:16" x14ac:dyDescent="0.3">
      <c r="A1972" s="4" t="s">
        <v>6288</v>
      </c>
      <c r="B1972" s="10">
        <v>33059</v>
      </c>
      <c r="C1972">
        <v>33670</v>
      </c>
      <c r="E1972" s="4" t="s">
        <v>31</v>
      </c>
      <c r="F1972" s="4" t="s">
        <v>31</v>
      </c>
      <c r="H1972" s="80" t="s">
        <v>32</v>
      </c>
      <c r="I1972" s="11" t="s">
        <v>32</v>
      </c>
      <c r="J1972" s="11" t="s">
        <v>32</v>
      </c>
    </row>
    <row r="1973" spans="1:16" x14ac:dyDescent="0.3">
      <c r="A1973" s="4" t="s">
        <v>6289</v>
      </c>
      <c r="B1973" s="10">
        <v>33060</v>
      </c>
      <c r="C1973">
        <v>33210</v>
      </c>
      <c r="E1973" s="4" t="s">
        <v>31</v>
      </c>
      <c r="F1973" s="4" t="s">
        <v>31</v>
      </c>
      <c r="H1973" s="80" t="s">
        <v>32</v>
      </c>
      <c r="I1973" s="11" t="s">
        <v>33</v>
      </c>
      <c r="J1973" s="11" t="s">
        <v>33</v>
      </c>
    </row>
    <row r="1974" spans="1:16" x14ac:dyDescent="0.3">
      <c r="A1974" s="4" t="s">
        <v>6290</v>
      </c>
      <c r="B1974" s="10">
        <v>33061</v>
      </c>
      <c r="C1974">
        <v>33370</v>
      </c>
      <c r="E1974" s="4" t="s">
        <v>31</v>
      </c>
      <c r="F1974" s="4" t="s">
        <v>31</v>
      </c>
      <c r="H1974" s="80" t="s">
        <v>32</v>
      </c>
      <c r="I1974" s="11" t="s">
        <v>32</v>
      </c>
      <c r="J1974" s="11" t="s">
        <v>32</v>
      </c>
    </row>
    <row r="1975" spans="1:16" x14ac:dyDescent="0.3">
      <c r="A1975" s="4" t="s">
        <v>6291</v>
      </c>
      <c r="B1975" s="10">
        <v>33062</v>
      </c>
      <c r="C1975">
        <v>33910</v>
      </c>
      <c r="E1975" s="4" t="s">
        <v>31</v>
      </c>
      <c r="F1975" s="4" t="s">
        <v>31</v>
      </c>
      <c r="H1975" s="80" t="s">
        <v>32</v>
      </c>
      <c r="I1975" s="11" t="s">
        <v>32</v>
      </c>
      <c r="J1975" s="11" t="s">
        <v>32</v>
      </c>
    </row>
    <row r="1976" spans="1:16" x14ac:dyDescent="0.3">
      <c r="A1976" s="4" t="s">
        <v>6292</v>
      </c>
      <c r="B1976" s="10">
        <v>33063</v>
      </c>
      <c r="C1976">
        <v>33300</v>
      </c>
      <c r="E1976" s="4" t="s">
        <v>31</v>
      </c>
      <c r="F1976" s="4" t="s">
        <v>31</v>
      </c>
      <c r="H1976" s="80" t="s">
        <v>32</v>
      </c>
      <c r="I1976" s="11" t="s">
        <v>32</v>
      </c>
      <c r="J1976" s="11" t="s">
        <v>32</v>
      </c>
      <c r="N1976" t="s">
        <v>4985</v>
      </c>
      <c r="O1976" t="s">
        <v>6293</v>
      </c>
      <c r="P1976" t="s">
        <v>6294</v>
      </c>
    </row>
    <row r="1977" spans="1:16" x14ac:dyDescent="0.3">
      <c r="A1977" s="4" t="s">
        <v>6295</v>
      </c>
      <c r="B1977" s="10">
        <v>33064</v>
      </c>
      <c r="C1977">
        <v>33350</v>
      </c>
      <c r="E1977" s="4" t="s">
        <v>31</v>
      </c>
      <c r="F1977" s="4" t="s">
        <v>31</v>
      </c>
      <c r="H1977" s="80" t="s">
        <v>32</v>
      </c>
      <c r="I1977" s="11" t="s">
        <v>32</v>
      </c>
      <c r="J1977" s="11" t="s">
        <v>32</v>
      </c>
    </row>
    <row r="1978" spans="1:16" x14ac:dyDescent="0.3">
      <c r="A1978" s="4" t="s">
        <v>6296</v>
      </c>
      <c r="B1978" s="10">
        <v>33065</v>
      </c>
      <c r="C1978">
        <v>33270</v>
      </c>
      <c r="E1978" s="4" t="s">
        <v>31</v>
      </c>
      <c r="F1978" s="4" t="s">
        <v>31</v>
      </c>
      <c r="H1978" s="80" t="s">
        <v>32</v>
      </c>
      <c r="I1978" s="11" t="s">
        <v>32</v>
      </c>
      <c r="J1978" s="11" t="s">
        <v>32</v>
      </c>
    </row>
    <row r="1979" spans="1:16" x14ac:dyDescent="0.3">
      <c r="A1979" s="4" t="s">
        <v>6297</v>
      </c>
      <c r="B1979" s="10">
        <v>33066</v>
      </c>
      <c r="C1979">
        <v>33190</v>
      </c>
      <c r="E1979" s="4" t="s">
        <v>31</v>
      </c>
      <c r="F1979" s="4" t="s">
        <v>31</v>
      </c>
      <c r="H1979" s="80" t="s">
        <v>32</v>
      </c>
      <c r="I1979" s="11" t="s">
        <v>32</v>
      </c>
      <c r="J1979" s="11" t="s">
        <v>32</v>
      </c>
    </row>
    <row r="1980" spans="1:16" x14ac:dyDescent="0.3">
      <c r="A1980" s="4" t="s">
        <v>6298</v>
      </c>
      <c r="B1980" s="10">
        <v>33067</v>
      </c>
      <c r="C1980">
        <v>33710</v>
      </c>
      <c r="E1980" s="4" t="s">
        <v>31</v>
      </c>
      <c r="F1980" s="4" t="s">
        <v>31</v>
      </c>
      <c r="H1980" s="80" t="s">
        <v>32</v>
      </c>
      <c r="I1980" s="11" t="s">
        <v>32</v>
      </c>
      <c r="J1980" s="11" t="s">
        <v>32</v>
      </c>
    </row>
    <row r="1981" spans="1:16" x14ac:dyDescent="0.3">
      <c r="A1981" s="4" t="s">
        <v>6299</v>
      </c>
      <c r="B1981" s="10">
        <v>33068</v>
      </c>
      <c r="C1981">
        <v>33113</v>
      </c>
      <c r="E1981" s="4" t="s">
        <v>31</v>
      </c>
      <c r="F1981" s="4" t="s">
        <v>31</v>
      </c>
      <c r="H1981" s="80" t="s">
        <v>33</v>
      </c>
      <c r="I1981" s="11" t="s">
        <v>33</v>
      </c>
      <c r="J1981" s="11" t="s">
        <v>33</v>
      </c>
    </row>
    <row r="1982" spans="1:16" x14ac:dyDescent="0.3">
      <c r="A1982" s="4" t="s">
        <v>6300</v>
      </c>
      <c r="B1982" s="10">
        <v>33069</v>
      </c>
      <c r="C1982">
        <v>33110</v>
      </c>
      <c r="E1982" s="4" t="s">
        <v>31</v>
      </c>
      <c r="F1982" s="4" t="s">
        <v>31</v>
      </c>
      <c r="H1982" s="80" t="s">
        <v>32</v>
      </c>
      <c r="I1982" s="11" t="s">
        <v>32</v>
      </c>
      <c r="J1982" s="11" t="s">
        <v>32</v>
      </c>
    </row>
    <row r="1983" spans="1:16" x14ac:dyDescent="0.3">
      <c r="A1983" s="4" t="s">
        <v>6301</v>
      </c>
      <c r="B1983" s="10">
        <v>33070</v>
      </c>
      <c r="C1983">
        <v>33480</v>
      </c>
      <c r="E1983" s="4" t="s">
        <v>31</v>
      </c>
      <c r="F1983" s="4" t="s">
        <v>31</v>
      </c>
      <c r="H1983" s="80" t="s">
        <v>33</v>
      </c>
      <c r="I1983" s="11" t="s">
        <v>32</v>
      </c>
      <c r="J1983" s="11" t="s">
        <v>35</v>
      </c>
    </row>
    <row r="1984" spans="1:16" x14ac:dyDescent="0.3">
      <c r="A1984" s="4" t="s">
        <v>6302</v>
      </c>
      <c r="B1984" s="10">
        <v>33071</v>
      </c>
      <c r="C1984">
        <v>33420</v>
      </c>
      <c r="E1984" s="4" t="s">
        <v>31</v>
      </c>
      <c r="F1984" s="4" t="s">
        <v>31</v>
      </c>
      <c r="H1984" s="80" t="s">
        <v>32</v>
      </c>
      <c r="I1984" s="11" t="s">
        <v>32</v>
      </c>
      <c r="J1984" s="11" t="s">
        <v>32</v>
      </c>
    </row>
    <row r="1985" spans="1:10" x14ac:dyDescent="0.3">
      <c r="A1985" s="4" t="s">
        <v>6303</v>
      </c>
      <c r="B1985" s="10">
        <v>33072</v>
      </c>
      <c r="C1985">
        <v>33124</v>
      </c>
      <c r="E1985" s="4" t="s">
        <v>31</v>
      </c>
      <c r="F1985" s="4" t="s">
        <v>31</v>
      </c>
      <c r="H1985" s="80" t="s">
        <v>33</v>
      </c>
      <c r="I1985" s="11" t="s">
        <v>32</v>
      </c>
      <c r="J1985" s="11" t="s">
        <v>35</v>
      </c>
    </row>
    <row r="1986" spans="1:10" x14ac:dyDescent="0.3">
      <c r="A1986" s="4" t="s">
        <v>6304</v>
      </c>
      <c r="B1986" s="10">
        <v>33073</v>
      </c>
      <c r="C1986">
        <v>33820</v>
      </c>
      <c r="E1986" s="4" t="s">
        <v>31</v>
      </c>
      <c r="F1986" s="4" t="s">
        <v>31</v>
      </c>
      <c r="H1986" s="80" t="s">
        <v>32</v>
      </c>
      <c r="I1986" s="11" t="s">
        <v>33</v>
      </c>
      <c r="J1986" s="11" t="s">
        <v>33</v>
      </c>
    </row>
    <row r="1987" spans="1:10" x14ac:dyDescent="0.3">
      <c r="A1987" s="4" t="s">
        <v>6305</v>
      </c>
      <c r="B1987" s="10">
        <v>33074</v>
      </c>
      <c r="C1987">
        <v>33124</v>
      </c>
      <c r="E1987" s="4" t="s">
        <v>31</v>
      </c>
      <c r="F1987" s="4" t="s">
        <v>31</v>
      </c>
      <c r="H1987" s="80" t="s">
        <v>33</v>
      </c>
      <c r="I1987" s="11" t="s">
        <v>32</v>
      </c>
      <c r="J1987" s="11" t="s">
        <v>35</v>
      </c>
    </row>
    <row r="1988" spans="1:10" x14ac:dyDescent="0.3">
      <c r="A1988" s="4" t="s">
        <v>6306</v>
      </c>
      <c r="B1988" s="10">
        <v>33075</v>
      </c>
      <c r="C1988">
        <v>33520</v>
      </c>
      <c r="E1988" s="4" t="s">
        <v>31</v>
      </c>
      <c r="F1988" s="4" t="s">
        <v>31</v>
      </c>
      <c r="H1988" s="80" t="s">
        <v>32</v>
      </c>
      <c r="I1988" s="11" t="s">
        <v>32</v>
      </c>
      <c r="J1988" s="11" t="s">
        <v>32</v>
      </c>
    </row>
    <row r="1989" spans="1:10" x14ac:dyDescent="0.3">
      <c r="A1989" s="4" t="s">
        <v>6307</v>
      </c>
      <c r="B1989" s="10">
        <v>33076</v>
      </c>
      <c r="C1989">
        <v>33720</v>
      </c>
      <c r="E1989" s="4" t="s">
        <v>31</v>
      </c>
      <c r="F1989" s="4" t="s">
        <v>31</v>
      </c>
      <c r="H1989" s="80" t="s">
        <v>32</v>
      </c>
      <c r="I1989" s="11" t="s">
        <v>32</v>
      </c>
      <c r="J1989" s="11" t="s">
        <v>32</v>
      </c>
    </row>
    <row r="1990" spans="1:10" x14ac:dyDescent="0.3">
      <c r="A1990" s="4" t="s">
        <v>6308</v>
      </c>
      <c r="B1990" s="10">
        <v>33077</v>
      </c>
      <c r="C1990">
        <v>33650</v>
      </c>
      <c r="E1990" s="4" t="s">
        <v>31</v>
      </c>
      <c r="F1990" s="4" t="s">
        <v>31</v>
      </c>
      <c r="H1990" s="80" t="s">
        <v>32</v>
      </c>
      <c r="I1990" s="11" t="s">
        <v>32</v>
      </c>
      <c r="J1990" s="11" t="s">
        <v>32</v>
      </c>
    </row>
    <row r="1991" spans="1:10" x14ac:dyDescent="0.3">
      <c r="A1991" s="4" t="s">
        <v>6309</v>
      </c>
      <c r="B1991" s="10">
        <v>33078</v>
      </c>
      <c r="C1991">
        <v>33420</v>
      </c>
      <c r="E1991" s="4" t="s">
        <v>31</v>
      </c>
      <c r="F1991" s="4" t="s">
        <v>31</v>
      </c>
      <c r="H1991" s="80" t="s">
        <v>32</v>
      </c>
      <c r="I1991" s="11" t="s">
        <v>32</v>
      </c>
      <c r="J1991" s="11" t="s">
        <v>32</v>
      </c>
    </row>
    <row r="1992" spans="1:10" x14ac:dyDescent="0.3">
      <c r="A1992" s="4" t="s">
        <v>6310</v>
      </c>
      <c r="B1992" s="10">
        <v>33079</v>
      </c>
      <c r="C1992">
        <v>33750</v>
      </c>
      <c r="E1992" s="4" t="s">
        <v>31</v>
      </c>
      <c r="F1992" s="4" t="s">
        <v>31</v>
      </c>
      <c r="H1992" s="80" t="s">
        <v>32</v>
      </c>
      <c r="I1992" s="11" t="s">
        <v>32</v>
      </c>
      <c r="J1992" s="11" t="s">
        <v>32</v>
      </c>
    </row>
    <row r="1993" spans="1:10" x14ac:dyDescent="0.3">
      <c r="A1993" s="4" t="s">
        <v>6311</v>
      </c>
      <c r="B1993" s="10">
        <v>33080</v>
      </c>
      <c r="C1993">
        <v>33140</v>
      </c>
      <c r="E1993" s="4" t="s">
        <v>31</v>
      </c>
      <c r="F1993" s="4" t="s">
        <v>31</v>
      </c>
      <c r="H1993" s="80" t="s">
        <v>32</v>
      </c>
      <c r="I1993" s="11" t="s">
        <v>32</v>
      </c>
      <c r="J1993" s="11" t="s">
        <v>32</v>
      </c>
    </row>
    <row r="1994" spans="1:10" x14ac:dyDescent="0.3">
      <c r="A1994" s="4" t="s">
        <v>6312</v>
      </c>
      <c r="B1994" s="10">
        <v>33081</v>
      </c>
      <c r="C1994">
        <v>33410</v>
      </c>
      <c r="E1994" s="4" t="s">
        <v>31</v>
      </c>
      <c r="F1994" s="4" t="s">
        <v>31</v>
      </c>
      <c r="H1994" s="80" t="s">
        <v>32</v>
      </c>
      <c r="I1994" s="11" t="s">
        <v>32</v>
      </c>
      <c r="J1994" s="11" t="s">
        <v>32</v>
      </c>
    </row>
    <row r="1995" spans="1:10" x14ac:dyDescent="0.3">
      <c r="A1995" s="4" t="s">
        <v>6313</v>
      </c>
      <c r="B1995" s="10">
        <v>33082</v>
      </c>
      <c r="C1995">
        <v>33240</v>
      </c>
      <c r="E1995" s="4" t="s">
        <v>31</v>
      </c>
      <c r="F1995" s="4" t="s">
        <v>31</v>
      </c>
      <c r="H1995" s="80" t="s">
        <v>32</v>
      </c>
      <c r="I1995" s="11" t="s">
        <v>32</v>
      </c>
      <c r="J1995" s="11" t="s">
        <v>32</v>
      </c>
    </row>
    <row r="1996" spans="1:10" x14ac:dyDescent="0.3">
      <c r="A1996" s="4" t="s">
        <v>6314</v>
      </c>
      <c r="B1996" s="10">
        <v>33083</v>
      </c>
      <c r="C1996">
        <v>33750</v>
      </c>
      <c r="E1996" s="4" t="s">
        <v>31</v>
      </c>
      <c r="F1996" s="4" t="s">
        <v>31</v>
      </c>
      <c r="H1996" s="80" t="s">
        <v>32</v>
      </c>
      <c r="I1996" s="11" t="s">
        <v>32</v>
      </c>
      <c r="J1996" s="11" t="s">
        <v>32</v>
      </c>
    </row>
    <row r="1997" spans="1:10" x14ac:dyDescent="0.3">
      <c r="A1997" s="4" t="s">
        <v>6315</v>
      </c>
      <c r="B1997" s="10">
        <v>33084</v>
      </c>
      <c r="C1997">
        <v>33880</v>
      </c>
      <c r="E1997" s="4" t="s">
        <v>31</v>
      </c>
      <c r="F1997" s="4" t="s">
        <v>31</v>
      </c>
      <c r="H1997" s="80" t="s">
        <v>32</v>
      </c>
      <c r="I1997" s="11" t="s">
        <v>32</v>
      </c>
      <c r="J1997" s="11" t="s">
        <v>32</v>
      </c>
    </row>
    <row r="1998" spans="1:10" x14ac:dyDescent="0.3">
      <c r="A1998" s="4" t="s">
        <v>6316</v>
      </c>
      <c r="B1998" s="10">
        <v>33085</v>
      </c>
      <c r="C1998">
        <v>33360</v>
      </c>
      <c r="E1998" s="4" t="s">
        <v>31</v>
      </c>
      <c r="F1998" s="4" t="s">
        <v>31</v>
      </c>
      <c r="H1998" s="80" t="s">
        <v>32</v>
      </c>
      <c r="I1998" s="11" t="s">
        <v>32</v>
      </c>
      <c r="J1998" s="11" t="s">
        <v>32</v>
      </c>
    </row>
    <row r="1999" spans="1:10" x14ac:dyDescent="0.3">
      <c r="A1999" s="4" t="s">
        <v>6317</v>
      </c>
      <c r="B1999" s="10">
        <v>33086</v>
      </c>
      <c r="C1999">
        <v>33420</v>
      </c>
      <c r="E1999" s="4" t="s">
        <v>31</v>
      </c>
      <c r="F1999" s="4" t="s">
        <v>31</v>
      </c>
      <c r="H1999" s="80" t="s">
        <v>32</v>
      </c>
      <c r="I1999" s="11" t="s">
        <v>32</v>
      </c>
      <c r="J1999" s="11" t="s">
        <v>32</v>
      </c>
    </row>
    <row r="2000" spans="1:10" x14ac:dyDescent="0.3">
      <c r="A2000" s="4" t="s">
        <v>6318</v>
      </c>
      <c r="B2000" s="10">
        <v>33087</v>
      </c>
      <c r="C2000">
        <v>33190</v>
      </c>
      <c r="E2000" s="4" t="s">
        <v>31</v>
      </c>
      <c r="F2000" s="4" t="s">
        <v>31</v>
      </c>
      <c r="H2000" s="80" t="s">
        <v>32</v>
      </c>
      <c r="I2000" s="11" t="s">
        <v>32</v>
      </c>
      <c r="J2000" s="11" t="s">
        <v>32</v>
      </c>
    </row>
    <row r="2001" spans="1:10" x14ac:dyDescent="0.3">
      <c r="A2001" s="4" t="s">
        <v>6319</v>
      </c>
      <c r="B2001" s="10">
        <v>33088</v>
      </c>
      <c r="C2001">
        <v>33660</v>
      </c>
      <c r="E2001" s="4" t="s">
        <v>31</v>
      </c>
      <c r="F2001" s="4" t="s">
        <v>31</v>
      </c>
      <c r="H2001" s="80" t="s">
        <v>32</v>
      </c>
      <c r="I2001" s="11" t="s">
        <v>32</v>
      </c>
      <c r="J2001" s="11" t="s">
        <v>32</v>
      </c>
    </row>
    <row r="2002" spans="1:10" x14ac:dyDescent="0.3">
      <c r="A2002" s="4" t="s">
        <v>6320</v>
      </c>
      <c r="B2002" s="10">
        <v>33089</v>
      </c>
      <c r="C2002">
        <v>33390</v>
      </c>
      <c r="E2002" s="4" t="s">
        <v>31</v>
      </c>
      <c r="F2002" s="4" t="s">
        <v>31</v>
      </c>
      <c r="H2002" s="80" t="s">
        <v>32</v>
      </c>
      <c r="I2002" s="11" t="s">
        <v>32</v>
      </c>
      <c r="J2002" s="11" t="s">
        <v>32</v>
      </c>
    </row>
    <row r="2003" spans="1:10" x14ac:dyDescent="0.3">
      <c r="A2003" s="4" t="s">
        <v>6321</v>
      </c>
      <c r="B2003" s="10">
        <v>33090</v>
      </c>
      <c r="C2003">
        <v>33610</v>
      </c>
      <c r="E2003" s="4" t="s">
        <v>34</v>
      </c>
      <c r="F2003" s="4" t="s">
        <v>31</v>
      </c>
      <c r="H2003" s="80" t="s">
        <v>32</v>
      </c>
      <c r="I2003" s="11" t="s">
        <v>32</v>
      </c>
      <c r="J2003" s="11" t="s">
        <v>32</v>
      </c>
    </row>
    <row r="2004" spans="1:10" x14ac:dyDescent="0.3">
      <c r="A2004" s="4" t="s">
        <v>6322</v>
      </c>
      <c r="B2004" s="10">
        <v>33092</v>
      </c>
      <c r="C2004">
        <v>33760</v>
      </c>
      <c r="E2004" s="4" t="s">
        <v>31</v>
      </c>
      <c r="F2004" s="4" t="s">
        <v>31</v>
      </c>
      <c r="H2004" s="80" t="s">
        <v>32</v>
      </c>
      <c r="I2004" s="11" t="s">
        <v>33</v>
      </c>
      <c r="J2004" s="11" t="s">
        <v>33</v>
      </c>
    </row>
    <row r="2005" spans="1:10" x14ac:dyDescent="0.3">
      <c r="A2005" s="4" t="s">
        <v>6323</v>
      </c>
      <c r="B2005" s="10">
        <v>33093</v>
      </c>
      <c r="C2005">
        <v>33550</v>
      </c>
      <c r="E2005" s="4" t="s">
        <v>31</v>
      </c>
      <c r="F2005" s="4" t="s">
        <v>31</v>
      </c>
      <c r="H2005" s="80" t="s">
        <v>32</v>
      </c>
      <c r="I2005" s="11" t="s">
        <v>32</v>
      </c>
      <c r="J2005" s="11" t="s">
        <v>32</v>
      </c>
    </row>
    <row r="2006" spans="1:10" x14ac:dyDescent="0.3">
      <c r="A2006" s="4" t="s">
        <v>6324</v>
      </c>
      <c r="B2006" s="10">
        <v>33094</v>
      </c>
      <c r="C2006">
        <v>33220</v>
      </c>
      <c r="E2006" s="4" t="s">
        <v>31</v>
      </c>
      <c r="F2006" s="4" t="s">
        <v>31</v>
      </c>
      <c r="H2006" s="80" t="s">
        <v>32</v>
      </c>
      <c r="I2006" s="11" t="s">
        <v>32</v>
      </c>
      <c r="J2006" s="11" t="s">
        <v>32</v>
      </c>
    </row>
    <row r="2007" spans="1:10" x14ac:dyDescent="0.3">
      <c r="A2007" s="4" t="s">
        <v>6325</v>
      </c>
      <c r="B2007" s="10">
        <v>33095</v>
      </c>
      <c r="C2007">
        <v>33840</v>
      </c>
      <c r="E2007" s="4" t="s">
        <v>31</v>
      </c>
      <c r="F2007" s="4" t="s">
        <v>34</v>
      </c>
      <c r="H2007" s="80" t="s">
        <v>33</v>
      </c>
      <c r="I2007" s="11" t="s">
        <v>33</v>
      </c>
      <c r="J2007" s="11" t="s">
        <v>33</v>
      </c>
    </row>
    <row r="2008" spans="1:10" x14ac:dyDescent="0.3">
      <c r="A2008" s="4" t="s">
        <v>6326</v>
      </c>
      <c r="B2008" s="10">
        <v>33096</v>
      </c>
      <c r="C2008">
        <v>33560</v>
      </c>
      <c r="E2008" s="4" t="s">
        <v>31</v>
      </c>
      <c r="F2008" s="4" t="s">
        <v>31</v>
      </c>
      <c r="H2008" s="80" t="s">
        <v>32</v>
      </c>
      <c r="I2008" s="11" t="s">
        <v>32</v>
      </c>
      <c r="J2008" s="11" t="s">
        <v>32</v>
      </c>
    </row>
    <row r="2009" spans="1:10" x14ac:dyDescent="0.3">
      <c r="A2009" s="4" t="s">
        <v>6327</v>
      </c>
      <c r="B2009" s="10">
        <v>33097</v>
      </c>
      <c r="C2009">
        <v>33121</v>
      </c>
      <c r="E2009" s="4" t="s">
        <v>31</v>
      </c>
      <c r="F2009" s="4" t="s">
        <v>31</v>
      </c>
      <c r="H2009" s="80" t="s">
        <v>33</v>
      </c>
      <c r="I2009" s="11" t="s">
        <v>32</v>
      </c>
      <c r="J2009" s="11" t="s">
        <v>35</v>
      </c>
    </row>
    <row r="2010" spans="1:10" x14ac:dyDescent="0.3">
      <c r="A2010" s="4" t="s">
        <v>6328</v>
      </c>
      <c r="B2010" s="10">
        <v>33098</v>
      </c>
      <c r="C2010">
        <v>33410</v>
      </c>
      <c r="E2010" s="4" t="s">
        <v>31</v>
      </c>
      <c r="F2010" s="4" t="s">
        <v>31</v>
      </c>
      <c r="H2010" s="80" t="s">
        <v>32</v>
      </c>
      <c r="I2010" s="11" t="s">
        <v>32</v>
      </c>
      <c r="J2010" s="11" t="s">
        <v>32</v>
      </c>
    </row>
    <row r="2011" spans="1:10" x14ac:dyDescent="0.3">
      <c r="A2011" s="4" t="s">
        <v>6329</v>
      </c>
      <c r="B2011" s="10">
        <v>33099</v>
      </c>
      <c r="C2011">
        <v>33360</v>
      </c>
      <c r="E2011" s="4" t="s">
        <v>31</v>
      </c>
      <c r="F2011" s="4" t="s">
        <v>31</v>
      </c>
      <c r="H2011" s="80" t="s">
        <v>32</v>
      </c>
      <c r="I2011" s="11" t="s">
        <v>32</v>
      </c>
      <c r="J2011" s="11" t="s">
        <v>32</v>
      </c>
    </row>
    <row r="2012" spans="1:10" x14ac:dyDescent="0.3">
      <c r="A2012" s="4" t="s">
        <v>6330</v>
      </c>
      <c r="B2012" s="10">
        <v>33100</v>
      </c>
      <c r="C2012">
        <v>33390</v>
      </c>
      <c r="E2012" s="4" t="s">
        <v>31</v>
      </c>
      <c r="F2012" s="4" t="s">
        <v>31</v>
      </c>
      <c r="H2012" s="80" t="s">
        <v>32</v>
      </c>
      <c r="I2012" s="11" t="s">
        <v>32</v>
      </c>
      <c r="J2012" s="11" t="s">
        <v>32</v>
      </c>
    </row>
    <row r="2013" spans="1:10" x14ac:dyDescent="0.3">
      <c r="A2013" s="4" t="s">
        <v>6331</v>
      </c>
      <c r="B2013" s="10">
        <v>33101</v>
      </c>
      <c r="C2013">
        <v>33390</v>
      </c>
      <c r="E2013" s="4" t="s">
        <v>31</v>
      </c>
      <c r="F2013" s="4" t="s">
        <v>31</v>
      </c>
      <c r="H2013" s="80" t="s">
        <v>32</v>
      </c>
      <c r="I2013" s="11" t="s">
        <v>33</v>
      </c>
      <c r="J2013" s="11" t="s">
        <v>33</v>
      </c>
    </row>
    <row r="2014" spans="1:10" x14ac:dyDescent="0.3">
      <c r="A2014" s="4" t="s">
        <v>6332</v>
      </c>
      <c r="B2014" s="10">
        <v>33102</v>
      </c>
      <c r="C2014">
        <v>33190</v>
      </c>
      <c r="E2014" s="4" t="s">
        <v>31</v>
      </c>
      <c r="F2014" s="4" t="s">
        <v>31</v>
      </c>
      <c r="H2014" s="80" t="s">
        <v>32</v>
      </c>
      <c r="I2014" s="11" t="s">
        <v>32</v>
      </c>
      <c r="J2014" s="11" t="s">
        <v>32</v>
      </c>
    </row>
    <row r="2015" spans="1:10" x14ac:dyDescent="0.3">
      <c r="A2015" s="4" t="s">
        <v>6333</v>
      </c>
      <c r="B2015" s="10">
        <v>33103</v>
      </c>
      <c r="C2015">
        <v>33540</v>
      </c>
      <c r="E2015" s="4" t="s">
        <v>31</v>
      </c>
      <c r="F2015" s="4" t="s">
        <v>31</v>
      </c>
      <c r="H2015" s="80" t="s">
        <v>33</v>
      </c>
      <c r="I2015" s="11" t="s">
        <v>33</v>
      </c>
      <c r="J2015" s="11" t="s">
        <v>33</v>
      </c>
    </row>
    <row r="2016" spans="1:10" x14ac:dyDescent="0.3">
      <c r="A2016" s="4" t="s">
        <v>6334</v>
      </c>
      <c r="B2016" s="10">
        <v>33104</v>
      </c>
      <c r="C2016">
        <v>33480</v>
      </c>
      <c r="E2016" s="4" t="s">
        <v>31</v>
      </c>
      <c r="F2016" s="4" t="s">
        <v>31</v>
      </c>
      <c r="H2016" s="80" t="s">
        <v>33</v>
      </c>
      <c r="I2016" s="11" t="s">
        <v>32</v>
      </c>
      <c r="J2016" s="11" t="s">
        <v>35</v>
      </c>
    </row>
    <row r="2017" spans="1:15" x14ac:dyDescent="0.3">
      <c r="A2017" s="4" t="s">
        <v>6335</v>
      </c>
      <c r="B2017" s="10">
        <v>33105</v>
      </c>
      <c r="C2017">
        <v>33540</v>
      </c>
      <c r="E2017" s="4" t="s">
        <v>31</v>
      </c>
      <c r="F2017" s="4" t="s">
        <v>31</v>
      </c>
      <c r="H2017" s="80" t="s">
        <v>33</v>
      </c>
      <c r="I2017" s="11" t="s">
        <v>33</v>
      </c>
      <c r="J2017" s="11" t="s">
        <v>33</v>
      </c>
    </row>
    <row r="2018" spans="1:15" x14ac:dyDescent="0.3">
      <c r="A2018" s="4" t="s">
        <v>6336</v>
      </c>
      <c r="B2018" s="10">
        <v>33106</v>
      </c>
      <c r="C2018">
        <v>33210</v>
      </c>
      <c r="E2018" s="4" t="s">
        <v>31</v>
      </c>
      <c r="F2018" s="4" t="s">
        <v>31</v>
      </c>
      <c r="H2018" s="80" t="s">
        <v>5983</v>
      </c>
      <c r="I2018" s="11" t="s">
        <v>33</v>
      </c>
      <c r="J2018" s="11" t="s">
        <v>33</v>
      </c>
    </row>
    <row r="2019" spans="1:15" x14ac:dyDescent="0.3">
      <c r="A2019" s="4" t="s">
        <v>6337</v>
      </c>
      <c r="B2019" s="10">
        <v>33108</v>
      </c>
      <c r="C2019">
        <v>33350</v>
      </c>
      <c r="E2019" s="4" t="s">
        <v>31</v>
      </c>
      <c r="F2019" s="4" t="s">
        <v>31</v>
      </c>
      <c r="H2019" s="80" t="s">
        <v>32</v>
      </c>
      <c r="I2019" s="11" t="s">
        <v>32</v>
      </c>
      <c r="J2019" s="11" t="s">
        <v>32</v>
      </c>
    </row>
    <row r="2020" spans="1:15" x14ac:dyDescent="0.3">
      <c r="A2020" s="4" t="s">
        <v>6338</v>
      </c>
      <c r="B2020" s="10">
        <v>33109</v>
      </c>
      <c r="C2020">
        <v>33640</v>
      </c>
      <c r="E2020" s="4" t="s">
        <v>31</v>
      </c>
      <c r="F2020" s="4" t="s">
        <v>31</v>
      </c>
      <c r="H2020" s="80" t="s">
        <v>32</v>
      </c>
      <c r="I2020" s="11" t="s">
        <v>32</v>
      </c>
      <c r="J2020" s="11" t="s">
        <v>32</v>
      </c>
    </row>
    <row r="2021" spans="1:15" x14ac:dyDescent="0.3">
      <c r="A2021" s="4" t="s">
        <v>6339</v>
      </c>
      <c r="B2021" s="10">
        <v>33111</v>
      </c>
      <c r="C2021">
        <v>33490</v>
      </c>
      <c r="E2021" s="4" t="s">
        <v>31</v>
      </c>
      <c r="F2021" s="4" t="s">
        <v>31</v>
      </c>
      <c r="H2021" s="80" t="s">
        <v>32</v>
      </c>
      <c r="I2021" s="11" t="s">
        <v>32</v>
      </c>
      <c r="J2021" s="11" t="s">
        <v>32</v>
      </c>
    </row>
    <row r="2022" spans="1:15" x14ac:dyDescent="0.3">
      <c r="A2022" s="4" t="s">
        <v>6340</v>
      </c>
      <c r="B2022" s="10">
        <v>33112</v>
      </c>
      <c r="C2022">
        <v>33540</v>
      </c>
      <c r="E2022" s="4" t="s">
        <v>31</v>
      </c>
      <c r="F2022" s="4" t="s">
        <v>31</v>
      </c>
      <c r="H2022" s="80" t="s">
        <v>33</v>
      </c>
      <c r="I2022" s="11" t="s">
        <v>33</v>
      </c>
      <c r="J2022" s="11" t="s">
        <v>33</v>
      </c>
    </row>
    <row r="2023" spans="1:15" x14ac:dyDescent="0.3">
      <c r="A2023" s="4" t="s">
        <v>6341</v>
      </c>
      <c r="B2023" s="10">
        <v>33113</v>
      </c>
      <c r="C2023">
        <v>33690</v>
      </c>
      <c r="E2023" s="4" t="s">
        <v>31</v>
      </c>
      <c r="F2023" s="4" t="s">
        <v>31</v>
      </c>
      <c r="H2023" s="80" t="s">
        <v>33</v>
      </c>
      <c r="I2023" s="11" t="s">
        <v>33</v>
      </c>
      <c r="J2023" s="11" t="s">
        <v>33</v>
      </c>
    </row>
    <row r="2024" spans="1:15" x14ac:dyDescent="0.3">
      <c r="A2024" s="4" t="s">
        <v>6342</v>
      </c>
      <c r="B2024" s="10">
        <v>33114</v>
      </c>
      <c r="C2024">
        <v>33620</v>
      </c>
      <c r="E2024" s="4" t="s">
        <v>31</v>
      </c>
      <c r="F2024" s="4" t="s">
        <v>31</v>
      </c>
      <c r="H2024" s="80" t="s">
        <v>32</v>
      </c>
      <c r="I2024" s="11" t="s">
        <v>32</v>
      </c>
      <c r="J2024" s="11" t="s">
        <v>32</v>
      </c>
    </row>
    <row r="2025" spans="1:15" x14ac:dyDescent="0.3">
      <c r="A2025" s="4" t="s">
        <v>6343</v>
      </c>
      <c r="B2025" s="10">
        <v>33115</v>
      </c>
      <c r="C2025">
        <v>33113</v>
      </c>
      <c r="E2025" s="4" t="s">
        <v>31</v>
      </c>
      <c r="F2025" s="4" t="s">
        <v>31</v>
      </c>
      <c r="H2025" s="80" t="s">
        <v>33</v>
      </c>
      <c r="I2025" s="11" t="s">
        <v>33</v>
      </c>
      <c r="J2025" s="11" t="s">
        <v>33</v>
      </c>
    </row>
    <row r="2026" spans="1:15" x14ac:dyDescent="0.3">
      <c r="A2026" s="4" t="s">
        <v>6344</v>
      </c>
      <c r="B2026" s="10">
        <v>33116</v>
      </c>
      <c r="C2026">
        <v>33430</v>
      </c>
      <c r="E2026" s="4" t="s">
        <v>31</v>
      </c>
      <c r="F2026" s="4" t="s">
        <v>31</v>
      </c>
      <c r="H2026" s="80" t="s">
        <v>33</v>
      </c>
      <c r="I2026" s="11" t="s">
        <v>33</v>
      </c>
      <c r="J2026" s="11" t="s">
        <v>33</v>
      </c>
    </row>
    <row r="2027" spans="1:15" x14ac:dyDescent="0.3">
      <c r="A2027" s="4" t="s">
        <v>6345</v>
      </c>
      <c r="B2027" s="10">
        <v>33117</v>
      </c>
      <c r="C2027">
        <v>33790</v>
      </c>
      <c r="E2027" s="4" t="s">
        <v>31</v>
      </c>
      <c r="F2027" s="4" t="s">
        <v>31</v>
      </c>
      <c r="H2027" s="80" t="s">
        <v>33</v>
      </c>
      <c r="I2027" s="11" t="s">
        <v>33</v>
      </c>
      <c r="J2027" s="11" t="s">
        <v>33</v>
      </c>
    </row>
    <row r="2028" spans="1:15" x14ac:dyDescent="0.3">
      <c r="A2028" s="4" t="s">
        <v>6346</v>
      </c>
      <c r="B2028" s="10">
        <v>33118</v>
      </c>
      <c r="C2028">
        <v>33360</v>
      </c>
      <c r="E2028" s="4" t="s">
        <v>31</v>
      </c>
      <c r="F2028" s="4" t="s">
        <v>31</v>
      </c>
      <c r="H2028" s="80" t="s">
        <v>32</v>
      </c>
      <c r="I2028" s="11" t="s">
        <v>32</v>
      </c>
      <c r="J2028" s="11" t="s">
        <v>32</v>
      </c>
    </row>
    <row r="2029" spans="1:15" x14ac:dyDescent="0.3">
      <c r="A2029" s="4" t="s">
        <v>6347</v>
      </c>
      <c r="B2029" s="10">
        <v>33119</v>
      </c>
      <c r="C2029">
        <v>33150</v>
      </c>
      <c r="E2029" s="4" t="s">
        <v>31</v>
      </c>
      <c r="F2029" s="4" t="s">
        <v>31</v>
      </c>
      <c r="H2029" s="80" t="s">
        <v>32</v>
      </c>
      <c r="I2029" s="11" t="s">
        <v>32</v>
      </c>
      <c r="J2029" s="11" t="s">
        <v>32</v>
      </c>
      <c r="N2029" t="s">
        <v>4985</v>
      </c>
      <c r="O2029" t="s">
        <v>6293</v>
      </c>
    </row>
    <row r="2030" spans="1:15" x14ac:dyDescent="0.3">
      <c r="A2030" s="4" t="s">
        <v>6348</v>
      </c>
      <c r="B2030" s="10">
        <v>33120</v>
      </c>
      <c r="C2030">
        <v>33720</v>
      </c>
      <c r="E2030" s="4" t="s">
        <v>31</v>
      </c>
      <c r="F2030" s="4" t="s">
        <v>31</v>
      </c>
      <c r="H2030" s="80" t="s">
        <v>32</v>
      </c>
      <c r="I2030" s="11" t="s">
        <v>32</v>
      </c>
      <c r="J2030" s="11" t="s">
        <v>32</v>
      </c>
    </row>
    <row r="2031" spans="1:15" x14ac:dyDescent="0.3">
      <c r="A2031" s="4" t="s">
        <v>6349</v>
      </c>
      <c r="B2031" s="10">
        <v>33121</v>
      </c>
      <c r="C2031">
        <v>33760</v>
      </c>
      <c r="E2031" s="4" t="s">
        <v>31</v>
      </c>
      <c r="F2031" s="4" t="s">
        <v>31</v>
      </c>
      <c r="H2031" s="80" t="s">
        <v>32</v>
      </c>
      <c r="I2031" s="11" t="s">
        <v>33</v>
      </c>
      <c r="J2031" s="11" t="s">
        <v>33</v>
      </c>
    </row>
    <row r="2032" spans="1:15" x14ac:dyDescent="0.3">
      <c r="A2032" s="4" t="s">
        <v>6350</v>
      </c>
      <c r="B2032" s="10">
        <v>33122</v>
      </c>
      <c r="C2032">
        <v>33610</v>
      </c>
      <c r="E2032" s="4" t="s">
        <v>34</v>
      </c>
      <c r="F2032" s="4" t="s">
        <v>31</v>
      </c>
      <c r="H2032" s="80" t="s">
        <v>32</v>
      </c>
      <c r="I2032" s="11" t="s">
        <v>32</v>
      </c>
      <c r="J2032" s="11" t="s">
        <v>32</v>
      </c>
    </row>
    <row r="2033" spans="1:10" x14ac:dyDescent="0.3">
      <c r="A2033" s="4" t="s">
        <v>6351</v>
      </c>
      <c r="B2033" s="10">
        <v>33123</v>
      </c>
      <c r="C2033">
        <v>33620</v>
      </c>
      <c r="E2033" s="4" t="s">
        <v>31</v>
      </c>
      <c r="F2033" s="4" t="s">
        <v>31</v>
      </c>
      <c r="H2033" s="80" t="s">
        <v>32</v>
      </c>
      <c r="I2033" s="11" t="s">
        <v>32</v>
      </c>
      <c r="J2033" s="11" t="s">
        <v>32</v>
      </c>
    </row>
    <row r="2034" spans="1:10" x14ac:dyDescent="0.3">
      <c r="A2034" s="4" t="s">
        <v>6352</v>
      </c>
      <c r="B2034" s="10">
        <v>33124</v>
      </c>
      <c r="C2034">
        <v>33230</v>
      </c>
      <c r="E2034" s="4" t="s">
        <v>31</v>
      </c>
      <c r="F2034" s="4" t="s">
        <v>31</v>
      </c>
      <c r="H2034" s="80" t="s">
        <v>32</v>
      </c>
      <c r="I2034" s="11" t="s">
        <v>32</v>
      </c>
      <c r="J2034" s="11" t="s">
        <v>32</v>
      </c>
    </row>
    <row r="2035" spans="1:10" x14ac:dyDescent="0.3">
      <c r="A2035" s="4" t="s">
        <v>6353</v>
      </c>
      <c r="B2035" s="10">
        <v>33125</v>
      </c>
      <c r="C2035">
        <v>33250</v>
      </c>
      <c r="E2035" s="4" t="s">
        <v>31</v>
      </c>
      <c r="F2035" s="4" t="s">
        <v>31</v>
      </c>
      <c r="H2035" s="80" t="s">
        <v>33</v>
      </c>
      <c r="I2035" s="11" t="s">
        <v>33</v>
      </c>
      <c r="J2035" s="11" t="s">
        <v>33</v>
      </c>
    </row>
    <row r="2036" spans="1:10" x14ac:dyDescent="0.3">
      <c r="A2036" s="4" t="s">
        <v>6354</v>
      </c>
      <c r="B2036" s="10">
        <v>33126</v>
      </c>
      <c r="C2036">
        <v>33920</v>
      </c>
      <c r="E2036" s="4" t="s">
        <v>31</v>
      </c>
      <c r="F2036" s="4" t="s">
        <v>31</v>
      </c>
      <c r="H2036" s="80" t="s">
        <v>32</v>
      </c>
      <c r="I2036" s="11" t="s">
        <v>32</v>
      </c>
      <c r="J2036" s="11" t="s">
        <v>32</v>
      </c>
    </row>
    <row r="2037" spans="1:10" x14ac:dyDescent="0.3">
      <c r="A2037" s="4" t="s">
        <v>6355</v>
      </c>
      <c r="B2037" s="10">
        <v>33127</v>
      </c>
      <c r="C2037">
        <v>33350</v>
      </c>
      <c r="E2037" s="4" t="s">
        <v>31</v>
      </c>
      <c r="F2037" s="4" t="s">
        <v>31</v>
      </c>
      <c r="H2037" s="80" t="s">
        <v>32</v>
      </c>
      <c r="I2037" s="11" t="s">
        <v>32</v>
      </c>
      <c r="J2037" s="11" t="s">
        <v>32</v>
      </c>
    </row>
    <row r="2038" spans="1:10" x14ac:dyDescent="0.3">
      <c r="A2038" s="4" t="s">
        <v>6356</v>
      </c>
      <c r="B2038" s="10">
        <v>33128</v>
      </c>
      <c r="C2038">
        <v>33340</v>
      </c>
      <c r="E2038" s="4" t="s">
        <v>31</v>
      </c>
      <c r="F2038" s="4" t="s">
        <v>31</v>
      </c>
      <c r="H2038" s="80" t="s">
        <v>33</v>
      </c>
      <c r="I2038" s="11" t="s">
        <v>33</v>
      </c>
      <c r="J2038" s="11" t="s">
        <v>33</v>
      </c>
    </row>
    <row r="2039" spans="1:10" x14ac:dyDescent="0.3">
      <c r="A2039" s="4" t="s">
        <v>6357</v>
      </c>
      <c r="B2039" s="10">
        <v>33129</v>
      </c>
      <c r="C2039">
        <v>33540</v>
      </c>
      <c r="E2039" s="4" t="s">
        <v>31</v>
      </c>
      <c r="F2039" s="4" t="s">
        <v>31</v>
      </c>
      <c r="H2039" s="80" t="s">
        <v>33</v>
      </c>
      <c r="I2039" s="11" t="s">
        <v>33</v>
      </c>
      <c r="J2039" s="11" t="s">
        <v>33</v>
      </c>
    </row>
    <row r="2040" spans="1:10" x14ac:dyDescent="0.3">
      <c r="A2040" s="4" t="s">
        <v>6358</v>
      </c>
      <c r="B2040" s="10">
        <v>33130</v>
      </c>
      <c r="C2040">
        <v>33210</v>
      </c>
      <c r="E2040" s="4" t="s">
        <v>31</v>
      </c>
      <c r="F2040" s="4" t="s">
        <v>31</v>
      </c>
      <c r="H2040" s="80" t="s">
        <v>33</v>
      </c>
      <c r="I2040" s="11" t="s">
        <v>33</v>
      </c>
      <c r="J2040" s="11" t="s">
        <v>33</v>
      </c>
    </row>
    <row r="2041" spans="1:10" x14ac:dyDescent="0.3">
      <c r="A2041" s="4" t="s">
        <v>6359</v>
      </c>
      <c r="B2041" s="10">
        <v>33131</v>
      </c>
      <c r="C2041">
        <v>33540</v>
      </c>
      <c r="E2041" s="4" t="s">
        <v>31</v>
      </c>
      <c r="F2041" s="4" t="s">
        <v>31</v>
      </c>
      <c r="H2041" s="80" t="s">
        <v>33</v>
      </c>
      <c r="I2041" s="11" t="s">
        <v>33</v>
      </c>
      <c r="J2041" s="11" t="s">
        <v>33</v>
      </c>
    </row>
    <row r="2042" spans="1:10" x14ac:dyDescent="0.3">
      <c r="A2042" s="4" t="s">
        <v>6360</v>
      </c>
      <c r="B2042" s="10">
        <v>33132</v>
      </c>
      <c r="C2042">
        <v>33710</v>
      </c>
      <c r="E2042" s="4" t="s">
        <v>31</v>
      </c>
      <c r="F2042" s="4" t="s">
        <v>31</v>
      </c>
      <c r="H2042" s="80" t="s">
        <v>32</v>
      </c>
      <c r="I2042" s="11" t="s">
        <v>32</v>
      </c>
      <c r="J2042" s="11" t="s">
        <v>32</v>
      </c>
    </row>
    <row r="2043" spans="1:10" x14ac:dyDescent="0.3">
      <c r="A2043" s="4" t="s">
        <v>6361</v>
      </c>
      <c r="B2043" s="10">
        <v>33133</v>
      </c>
      <c r="C2043">
        <v>33890</v>
      </c>
      <c r="E2043" s="4" t="s">
        <v>31</v>
      </c>
      <c r="F2043" s="4" t="s">
        <v>31</v>
      </c>
      <c r="H2043" s="80" t="s">
        <v>32</v>
      </c>
      <c r="I2043" s="11" t="s">
        <v>32</v>
      </c>
      <c r="J2043" s="11" t="s">
        <v>32</v>
      </c>
    </row>
    <row r="2044" spans="1:10" x14ac:dyDescent="0.3">
      <c r="A2044" s="4" t="s">
        <v>6362</v>
      </c>
      <c r="B2044" s="10">
        <v>33134</v>
      </c>
      <c r="C2044">
        <v>33340</v>
      </c>
      <c r="E2044" s="4" t="s">
        <v>31</v>
      </c>
      <c r="F2044" s="4" t="s">
        <v>31</v>
      </c>
      <c r="H2044" s="80" t="s">
        <v>33</v>
      </c>
      <c r="I2044" s="11" t="s">
        <v>33</v>
      </c>
      <c r="J2044" s="11" t="s">
        <v>33</v>
      </c>
    </row>
    <row r="2045" spans="1:10" x14ac:dyDescent="0.3">
      <c r="A2045" s="4" t="s">
        <v>6363</v>
      </c>
      <c r="B2045" s="10">
        <v>33135</v>
      </c>
      <c r="C2045">
        <v>33760</v>
      </c>
      <c r="E2045" s="4" t="s">
        <v>31</v>
      </c>
      <c r="F2045" s="4" t="s">
        <v>31</v>
      </c>
      <c r="H2045" s="80" t="s">
        <v>32</v>
      </c>
      <c r="I2045" s="11" t="s">
        <v>33</v>
      </c>
      <c r="J2045" s="11" t="s">
        <v>33</v>
      </c>
    </row>
    <row r="2046" spans="1:10" x14ac:dyDescent="0.3">
      <c r="A2046" s="4" t="s">
        <v>6364</v>
      </c>
      <c r="B2046" s="10">
        <v>33136</v>
      </c>
      <c r="C2046">
        <v>33580</v>
      </c>
      <c r="E2046" s="4" t="s">
        <v>31</v>
      </c>
      <c r="F2046" s="4" t="s">
        <v>31</v>
      </c>
      <c r="H2046" s="80" t="s">
        <v>33</v>
      </c>
      <c r="I2046" s="11" t="s">
        <v>33</v>
      </c>
      <c r="J2046" s="11" t="s">
        <v>33</v>
      </c>
    </row>
    <row r="2047" spans="1:10" x14ac:dyDescent="0.3">
      <c r="A2047" s="4" t="s">
        <v>6365</v>
      </c>
      <c r="B2047" s="10">
        <v>33137</v>
      </c>
      <c r="C2047">
        <v>33690</v>
      </c>
      <c r="E2047" s="4" t="s">
        <v>31</v>
      </c>
      <c r="F2047" s="4" t="s">
        <v>31</v>
      </c>
      <c r="H2047" s="80" t="s">
        <v>33</v>
      </c>
      <c r="I2047" s="11" t="s">
        <v>33</v>
      </c>
      <c r="J2047" s="11" t="s">
        <v>33</v>
      </c>
    </row>
    <row r="2048" spans="1:10" x14ac:dyDescent="0.3">
      <c r="A2048" s="4" t="s">
        <v>6366</v>
      </c>
      <c r="B2048" s="10">
        <v>33138</v>
      </c>
      <c r="C2048">
        <v>33230</v>
      </c>
      <c r="E2048" s="4" t="s">
        <v>31</v>
      </c>
      <c r="F2048" s="4" t="s">
        <v>31</v>
      </c>
      <c r="H2048" s="80" t="s">
        <v>32</v>
      </c>
      <c r="I2048" s="11" t="s">
        <v>32</v>
      </c>
      <c r="J2048" s="11" t="s">
        <v>32</v>
      </c>
    </row>
    <row r="2049" spans="1:10" x14ac:dyDescent="0.3">
      <c r="A2049" s="4" t="s">
        <v>6367</v>
      </c>
      <c r="B2049" s="10">
        <v>33139</v>
      </c>
      <c r="C2049">
        <v>33580</v>
      </c>
      <c r="E2049" s="4" t="s">
        <v>31</v>
      </c>
      <c r="F2049" s="4" t="s">
        <v>31</v>
      </c>
      <c r="H2049" s="80" t="s">
        <v>33</v>
      </c>
      <c r="I2049" s="11" t="s">
        <v>33</v>
      </c>
      <c r="J2049" s="11" t="s">
        <v>33</v>
      </c>
    </row>
    <row r="2050" spans="1:10" x14ac:dyDescent="0.3">
      <c r="A2050" s="4" t="s">
        <v>6368</v>
      </c>
      <c r="B2050" s="10">
        <v>33140</v>
      </c>
      <c r="C2050">
        <v>33670</v>
      </c>
      <c r="E2050" s="4" t="s">
        <v>31</v>
      </c>
      <c r="F2050" s="4" t="s">
        <v>31</v>
      </c>
      <c r="H2050" s="80" t="s">
        <v>32</v>
      </c>
      <c r="I2050" s="11" t="s">
        <v>32</v>
      </c>
      <c r="J2050" s="11" t="s">
        <v>32</v>
      </c>
    </row>
    <row r="2051" spans="1:10" x14ac:dyDescent="0.3">
      <c r="A2051" s="4" t="s">
        <v>6369</v>
      </c>
      <c r="B2051" s="10">
        <v>33141</v>
      </c>
      <c r="C2051">
        <v>33750</v>
      </c>
      <c r="E2051" s="4" t="s">
        <v>31</v>
      </c>
      <c r="F2051" s="4" t="s">
        <v>31</v>
      </c>
      <c r="H2051" s="80" t="s">
        <v>32</v>
      </c>
      <c r="I2051" s="11" t="s">
        <v>32</v>
      </c>
      <c r="J2051" s="11" t="s">
        <v>32</v>
      </c>
    </row>
    <row r="2052" spans="1:10" x14ac:dyDescent="0.3">
      <c r="A2052" s="4" t="s">
        <v>6370</v>
      </c>
      <c r="B2052" s="10">
        <v>33142</v>
      </c>
      <c r="C2052">
        <v>33620</v>
      </c>
      <c r="E2052" s="4" t="s">
        <v>31</v>
      </c>
      <c r="F2052" s="4" t="s">
        <v>31</v>
      </c>
      <c r="H2052" s="80" t="s">
        <v>32</v>
      </c>
      <c r="I2052" s="11" t="s">
        <v>32</v>
      </c>
      <c r="J2052" s="11" t="s">
        <v>32</v>
      </c>
    </row>
    <row r="2053" spans="1:10" x14ac:dyDescent="0.3">
      <c r="A2053" s="4" t="s">
        <v>6371</v>
      </c>
      <c r="B2053" s="10">
        <v>33143</v>
      </c>
      <c r="C2053">
        <v>33240</v>
      </c>
      <c r="E2053" s="4" t="s">
        <v>31</v>
      </c>
      <c r="F2053" s="4" t="s">
        <v>31</v>
      </c>
      <c r="H2053" s="80" t="s">
        <v>32</v>
      </c>
      <c r="I2053" s="11" t="s">
        <v>32</v>
      </c>
      <c r="J2053" s="11" t="s">
        <v>32</v>
      </c>
    </row>
    <row r="2054" spans="1:10" x14ac:dyDescent="0.3">
      <c r="A2054" s="4" t="s">
        <v>6372</v>
      </c>
      <c r="B2054" s="10">
        <v>33144</v>
      </c>
      <c r="C2054">
        <v>33430</v>
      </c>
      <c r="E2054" s="4" t="s">
        <v>31</v>
      </c>
      <c r="F2054" s="4" t="s">
        <v>34</v>
      </c>
      <c r="H2054" s="80" t="s">
        <v>33</v>
      </c>
      <c r="I2054" s="11" t="s">
        <v>33</v>
      </c>
      <c r="J2054" s="11" t="s">
        <v>33</v>
      </c>
    </row>
    <row r="2055" spans="1:10" x14ac:dyDescent="0.3">
      <c r="A2055" s="4" t="s">
        <v>6373</v>
      </c>
      <c r="B2055" s="10">
        <v>33145</v>
      </c>
      <c r="C2055">
        <v>33670</v>
      </c>
      <c r="E2055" s="4" t="s">
        <v>31</v>
      </c>
      <c r="F2055" s="4" t="s">
        <v>31</v>
      </c>
      <c r="H2055" s="80" t="s">
        <v>32</v>
      </c>
      <c r="I2055" s="11" t="s">
        <v>32</v>
      </c>
      <c r="J2055" s="11" t="s">
        <v>32</v>
      </c>
    </row>
    <row r="2056" spans="1:10" x14ac:dyDescent="0.3">
      <c r="A2056" s="4" t="s">
        <v>6374</v>
      </c>
      <c r="B2056" s="10">
        <v>33146</v>
      </c>
      <c r="C2056">
        <v>33460</v>
      </c>
      <c r="E2056" s="4" t="s">
        <v>31</v>
      </c>
      <c r="F2056" s="4" t="s">
        <v>31</v>
      </c>
      <c r="H2056" s="80" t="s">
        <v>33</v>
      </c>
      <c r="I2056" s="11" t="s">
        <v>32</v>
      </c>
      <c r="J2056" s="11" t="s">
        <v>35</v>
      </c>
    </row>
    <row r="2057" spans="1:10" x14ac:dyDescent="0.3">
      <c r="A2057" s="4" t="s">
        <v>6375</v>
      </c>
      <c r="B2057" s="10">
        <v>33147</v>
      </c>
      <c r="C2057">
        <v>33420</v>
      </c>
      <c r="E2057" s="4" t="s">
        <v>31</v>
      </c>
      <c r="F2057" s="4" t="s">
        <v>31</v>
      </c>
      <c r="H2057" s="80" t="s">
        <v>32</v>
      </c>
      <c r="I2057" s="11" t="s">
        <v>32</v>
      </c>
      <c r="J2057" s="11" t="s">
        <v>32</v>
      </c>
    </row>
    <row r="2058" spans="1:10" x14ac:dyDescent="0.3">
      <c r="A2058" s="4" t="s">
        <v>6376</v>
      </c>
      <c r="B2058" s="10">
        <v>33148</v>
      </c>
      <c r="C2058">
        <v>33420</v>
      </c>
      <c r="E2058" s="4" t="s">
        <v>31</v>
      </c>
      <c r="F2058" s="4" t="s">
        <v>31</v>
      </c>
      <c r="H2058" s="80" t="s">
        <v>32</v>
      </c>
      <c r="I2058" s="11" t="s">
        <v>32</v>
      </c>
      <c r="J2058" s="11" t="s">
        <v>32</v>
      </c>
    </row>
    <row r="2059" spans="1:10" x14ac:dyDescent="0.3">
      <c r="A2059" s="4" t="s">
        <v>6377</v>
      </c>
      <c r="B2059" s="10">
        <v>33149</v>
      </c>
      <c r="C2059">
        <v>33540</v>
      </c>
      <c r="E2059" s="4" t="s">
        <v>31</v>
      </c>
      <c r="F2059" s="4" t="s">
        <v>31</v>
      </c>
      <c r="H2059" s="80" t="s">
        <v>33</v>
      </c>
      <c r="I2059" s="11" t="s">
        <v>33</v>
      </c>
      <c r="J2059" s="11" t="s">
        <v>33</v>
      </c>
    </row>
    <row r="2060" spans="1:10" x14ac:dyDescent="0.3">
      <c r="A2060" s="4" t="s">
        <v>6378</v>
      </c>
      <c r="B2060" s="10">
        <v>33150</v>
      </c>
      <c r="C2060">
        <v>33580</v>
      </c>
      <c r="E2060" s="4" t="s">
        <v>31</v>
      </c>
      <c r="F2060" s="4" t="s">
        <v>31</v>
      </c>
      <c r="H2060" s="80" t="s">
        <v>33</v>
      </c>
      <c r="I2060" s="11" t="s">
        <v>33</v>
      </c>
      <c r="J2060" s="11" t="s">
        <v>33</v>
      </c>
    </row>
    <row r="2061" spans="1:10" x14ac:dyDescent="0.3">
      <c r="A2061" s="4" t="s">
        <v>6379</v>
      </c>
      <c r="B2061" s="10">
        <v>33151</v>
      </c>
      <c r="C2061">
        <v>33860</v>
      </c>
      <c r="E2061" s="4" t="s">
        <v>31</v>
      </c>
      <c r="F2061" s="4" t="s">
        <v>31</v>
      </c>
      <c r="H2061" s="80" t="s">
        <v>32</v>
      </c>
      <c r="I2061" s="11" t="s">
        <v>32</v>
      </c>
      <c r="J2061" s="11" t="s">
        <v>32</v>
      </c>
    </row>
    <row r="2062" spans="1:10" x14ac:dyDescent="0.3">
      <c r="A2062" s="4" t="s">
        <v>6380</v>
      </c>
      <c r="B2062" s="10">
        <v>33152</v>
      </c>
      <c r="C2062">
        <v>33410</v>
      </c>
      <c r="E2062" s="4" t="s">
        <v>31</v>
      </c>
      <c r="F2062" s="4" t="s">
        <v>31</v>
      </c>
      <c r="H2062" s="80" t="s">
        <v>32</v>
      </c>
      <c r="I2062" s="11" t="s">
        <v>32</v>
      </c>
      <c r="J2062" s="11" t="s">
        <v>32</v>
      </c>
    </row>
    <row r="2063" spans="1:10" x14ac:dyDescent="0.3">
      <c r="A2063" s="4" t="s">
        <v>6381</v>
      </c>
      <c r="B2063" s="10">
        <v>33153</v>
      </c>
      <c r="C2063">
        <v>33350</v>
      </c>
      <c r="E2063" s="4" t="s">
        <v>31</v>
      </c>
      <c r="F2063" s="4" t="s">
        <v>31</v>
      </c>
      <c r="H2063" s="80" t="s">
        <v>32</v>
      </c>
      <c r="I2063" s="11" t="s">
        <v>32</v>
      </c>
      <c r="J2063" s="11" t="s">
        <v>32</v>
      </c>
    </row>
    <row r="2064" spans="1:10" x14ac:dyDescent="0.3">
      <c r="A2064" s="4" t="s">
        <v>6382</v>
      </c>
      <c r="B2064" s="10">
        <v>33154</v>
      </c>
      <c r="C2064">
        <v>33230</v>
      </c>
      <c r="E2064" s="4" t="s">
        <v>31</v>
      </c>
      <c r="F2064" s="4" t="s">
        <v>31</v>
      </c>
      <c r="H2064" s="80" t="s">
        <v>32</v>
      </c>
      <c r="I2064" s="11" t="s">
        <v>32</v>
      </c>
      <c r="J2064" s="11" t="s">
        <v>32</v>
      </c>
    </row>
    <row r="2065" spans="1:15" x14ac:dyDescent="0.3">
      <c r="A2065" s="4" t="s">
        <v>6383</v>
      </c>
      <c r="B2065" s="10">
        <v>33155</v>
      </c>
      <c r="C2065">
        <v>33840</v>
      </c>
      <c r="E2065" s="4" t="s">
        <v>31</v>
      </c>
      <c r="F2065" s="4" t="s">
        <v>31</v>
      </c>
      <c r="H2065" s="80" t="s">
        <v>33</v>
      </c>
      <c r="I2065" s="11" t="s">
        <v>33</v>
      </c>
      <c r="J2065" s="11" t="s">
        <v>33</v>
      </c>
    </row>
    <row r="2066" spans="1:15" x14ac:dyDescent="0.3">
      <c r="A2066" s="4" t="s">
        <v>6384</v>
      </c>
      <c r="B2066" s="10">
        <v>33156</v>
      </c>
      <c r="C2066">
        <v>33760</v>
      </c>
      <c r="E2066" s="4" t="s">
        <v>31</v>
      </c>
      <c r="F2066" s="4" t="s">
        <v>31</v>
      </c>
      <c r="H2066" s="80" t="s">
        <v>32</v>
      </c>
      <c r="I2066" s="11" t="s">
        <v>33</v>
      </c>
      <c r="J2066" s="11" t="s">
        <v>33</v>
      </c>
    </row>
    <row r="2067" spans="1:15" x14ac:dyDescent="0.3">
      <c r="A2067" s="4" t="s">
        <v>6385</v>
      </c>
      <c r="B2067" s="10">
        <v>33157</v>
      </c>
      <c r="C2067">
        <v>33420</v>
      </c>
      <c r="E2067" s="4" t="s">
        <v>31</v>
      </c>
      <c r="F2067" s="4" t="s">
        <v>31</v>
      </c>
      <c r="H2067" s="80" t="s">
        <v>32</v>
      </c>
      <c r="I2067" s="11" t="s">
        <v>32</v>
      </c>
      <c r="J2067" s="11" t="s">
        <v>32</v>
      </c>
    </row>
    <row r="2068" spans="1:15" x14ac:dyDescent="0.3">
      <c r="A2068" s="4" t="s">
        <v>6386</v>
      </c>
      <c r="B2068" s="10">
        <v>33158</v>
      </c>
      <c r="C2068">
        <v>33190</v>
      </c>
      <c r="E2068" s="4" t="s">
        <v>31</v>
      </c>
      <c r="F2068" s="4" t="s">
        <v>31</v>
      </c>
      <c r="H2068" s="80" t="s">
        <v>32</v>
      </c>
      <c r="I2068" s="11" t="s">
        <v>32</v>
      </c>
      <c r="J2068" s="11" t="s">
        <v>32</v>
      </c>
    </row>
    <row r="2069" spans="1:15" x14ac:dyDescent="0.3">
      <c r="A2069" s="4" t="s">
        <v>6387</v>
      </c>
      <c r="B2069" s="10">
        <v>33159</v>
      </c>
      <c r="C2069">
        <v>33820</v>
      </c>
      <c r="E2069" s="4" t="s">
        <v>31</v>
      </c>
      <c r="F2069" s="4" t="s">
        <v>31</v>
      </c>
      <c r="H2069" s="80" t="s">
        <v>32</v>
      </c>
      <c r="I2069" s="11" t="s">
        <v>33</v>
      </c>
      <c r="J2069" s="11" t="s">
        <v>33</v>
      </c>
    </row>
    <row r="2070" spans="1:15" x14ac:dyDescent="0.3">
      <c r="A2070" s="4" t="s">
        <v>6388</v>
      </c>
      <c r="B2070" s="10">
        <v>33160</v>
      </c>
      <c r="C2070">
        <v>33220</v>
      </c>
      <c r="E2070" s="4" t="s">
        <v>31</v>
      </c>
      <c r="F2070" s="4" t="s">
        <v>31</v>
      </c>
      <c r="H2070" s="80" t="s">
        <v>32</v>
      </c>
      <c r="I2070" s="11" t="s">
        <v>32</v>
      </c>
      <c r="J2070" s="11" t="s">
        <v>32</v>
      </c>
    </row>
    <row r="2071" spans="1:15" x14ac:dyDescent="0.3">
      <c r="A2071" s="4" t="s">
        <v>6389</v>
      </c>
      <c r="B2071" s="10">
        <v>33161</v>
      </c>
      <c r="C2071">
        <v>33390</v>
      </c>
      <c r="E2071" s="4" t="s">
        <v>31</v>
      </c>
      <c r="F2071" s="4" t="s">
        <v>31</v>
      </c>
      <c r="H2071" s="80" t="s">
        <v>32</v>
      </c>
      <c r="I2071" s="11" t="s">
        <v>33</v>
      </c>
      <c r="J2071" s="11" t="s">
        <v>33</v>
      </c>
    </row>
    <row r="2072" spans="1:15" x14ac:dyDescent="0.3">
      <c r="A2072" s="4" t="s">
        <v>6390</v>
      </c>
      <c r="B2072" s="10">
        <v>33162</v>
      </c>
      <c r="C2072">
        <v>33320</v>
      </c>
      <c r="E2072" s="4" t="s">
        <v>31</v>
      </c>
      <c r="F2072" s="4" t="s">
        <v>31</v>
      </c>
      <c r="H2072" s="80" t="s">
        <v>32</v>
      </c>
      <c r="I2072" s="11" t="s">
        <v>32</v>
      </c>
      <c r="J2072" s="11" t="s">
        <v>32</v>
      </c>
    </row>
    <row r="2073" spans="1:15" x14ac:dyDescent="0.3">
      <c r="A2073" s="4" t="s">
        <v>6391</v>
      </c>
      <c r="B2073" s="10">
        <v>33163</v>
      </c>
      <c r="C2073">
        <v>33760</v>
      </c>
      <c r="E2073" s="4" t="s">
        <v>31</v>
      </c>
      <c r="F2073" s="4" t="s">
        <v>31</v>
      </c>
      <c r="H2073" s="80" t="s">
        <v>32</v>
      </c>
      <c r="I2073" s="11" t="s">
        <v>33</v>
      </c>
      <c r="J2073" s="11" t="s">
        <v>33</v>
      </c>
    </row>
    <row r="2074" spans="1:15" x14ac:dyDescent="0.3">
      <c r="A2074" s="4" t="s">
        <v>6392</v>
      </c>
      <c r="B2074" s="10">
        <v>33164</v>
      </c>
      <c r="C2074">
        <v>33210</v>
      </c>
      <c r="E2074" s="4" t="s">
        <v>31</v>
      </c>
      <c r="F2074" s="4" t="s">
        <v>31</v>
      </c>
      <c r="H2074" s="80" t="s">
        <v>32</v>
      </c>
      <c r="I2074" s="11" t="s">
        <v>33</v>
      </c>
      <c r="J2074" s="11" t="s">
        <v>33</v>
      </c>
    </row>
    <row r="2075" spans="1:15" x14ac:dyDescent="0.3">
      <c r="A2075" s="4" t="s">
        <v>6393</v>
      </c>
      <c r="B2075" s="10">
        <v>33165</v>
      </c>
      <c r="C2075">
        <v>33370</v>
      </c>
      <c r="E2075" s="4" t="s">
        <v>31</v>
      </c>
      <c r="F2075" s="4" t="s">
        <v>31</v>
      </c>
      <c r="H2075" s="80" t="s">
        <v>32</v>
      </c>
      <c r="I2075" s="11" t="s">
        <v>32</v>
      </c>
      <c r="J2075" s="11" t="s">
        <v>32</v>
      </c>
    </row>
    <row r="2076" spans="1:15" x14ac:dyDescent="0.3">
      <c r="A2076" s="4" t="s">
        <v>6394</v>
      </c>
      <c r="B2076" s="10">
        <v>33166</v>
      </c>
      <c r="C2076">
        <v>33230</v>
      </c>
      <c r="E2076" s="4" t="s">
        <v>31</v>
      </c>
      <c r="F2076" s="4" t="s">
        <v>31</v>
      </c>
      <c r="H2076" s="80" t="s">
        <v>32</v>
      </c>
      <c r="I2076" s="11" t="s">
        <v>32</v>
      </c>
      <c r="J2076" s="11" t="s">
        <v>32</v>
      </c>
    </row>
    <row r="2077" spans="1:15" x14ac:dyDescent="0.3">
      <c r="A2077" s="4" t="s">
        <v>6395</v>
      </c>
      <c r="B2077" s="10">
        <v>33167</v>
      </c>
      <c r="C2077">
        <v>33270</v>
      </c>
      <c r="E2077" s="4" t="s">
        <v>31</v>
      </c>
      <c r="F2077" s="4" t="s">
        <v>31</v>
      </c>
      <c r="H2077" s="80" t="s">
        <v>32</v>
      </c>
      <c r="I2077" s="11" t="s">
        <v>32</v>
      </c>
      <c r="J2077" s="11" t="s">
        <v>32</v>
      </c>
      <c r="N2077" t="s">
        <v>4985</v>
      </c>
      <c r="O2077" t="s">
        <v>6293</v>
      </c>
    </row>
    <row r="2078" spans="1:15" x14ac:dyDescent="0.3">
      <c r="A2078" s="4" t="s">
        <v>6396</v>
      </c>
      <c r="B2078" s="10">
        <v>33168</v>
      </c>
      <c r="C2078">
        <v>33350</v>
      </c>
      <c r="E2078" s="4" t="s">
        <v>31</v>
      </c>
      <c r="F2078" s="4" t="s">
        <v>31</v>
      </c>
      <c r="H2078" s="80" t="s">
        <v>32</v>
      </c>
      <c r="I2078" s="11" t="s">
        <v>32</v>
      </c>
      <c r="J2078" s="11" t="s">
        <v>32</v>
      </c>
    </row>
    <row r="2079" spans="1:15" x14ac:dyDescent="0.3">
      <c r="A2079" s="4" t="s">
        <v>6397</v>
      </c>
      <c r="B2079" s="10">
        <v>33169</v>
      </c>
      <c r="C2079">
        <v>33190</v>
      </c>
      <c r="E2079" s="4" t="s">
        <v>31</v>
      </c>
      <c r="F2079" s="4" t="s">
        <v>31</v>
      </c>
      <c r="H2079" s="80" t="s">
        <v>32</v>
      </c>
      <c r="I2079" s="11" t="s">
        <v>32</v>
      </c>
      <c r="J2079" s="11" t="s">
        <v>32</v>
      </c>
    </row>
    <row r="2080" spans="1:15" x14ac:dyDescent="0.3">
      <c r="A2080" s="4" t="s">
        <v>6398</v>
      </c>
      <c r="B2080" s="10">
        <v>33170</v>
      </c>
      <c r="C2080">
        <v>33190</v>
      </c>
      <c r="E2080" s="4" t="s">
        <v>31</v>
      </c>
      <c r="F2080" s="4" t="s">
        <v>31</v>
      </c>
      <c r="H2080" s="80" t="s">
        <v>32</v>
      </c>
      <c r="I2080" s="11" t="s">
        <v>32</v>
      </c>
      <c r="J2080" s="11" t="s">
        <v>32</v>
      </c>
    </row>
    <row r="2081" spans="1:10" x14ac:dyDescent="0.3">
      <c r="A2081" s="4" t="s">
        <v>6399</v>
      </c>
      <c r="B2081" s="10">
        <v>33171</v>
      </c>
      <c r="C2081">
        <v>33190</v>
      </c>
      <c r="E2081" s="4" t="s">
        <v>31</v>
      </c>
      <c r="F2081" s="4" t="s">
        <v>31</v>
      </c>
      <c r="H2081" s="80" t="s">
        <v>32</v>
      </c>
      <c r="I2081" s="11" t="s">
        <v>32</v>
      </c>
      <c r="J2081" s="11" t="s">
        <v>32</v>
      </c>
    </row>
    <row r="2082" spans="1:10" x14ac:dyDescent="0.3">
      <c r="A2082" s="4" t="s">
        <v>6400</v>
      </c>
      <c r="B2082" s="10">
        <v>33172</v>
      </c>
      <c r="C2082">
        <v>33390</v>
      </c>
      <c r="E2082" s="4" t="s">
        <v>31</v>
      </c>
      <c r="F2082" s="4" t="s">
        <v>34</v>
      </c>
      <c r="H2082" s="80" t="s">
        <v>32</v>
      </c>
      <c r="I2082" s="11" t="s">
        <v>32</v>
      </c>
      <c r="J2082" s="11" t="s">
        <v>32</v>
      </c>
    </row>
    <row r="2083" spans="1:10" x14ac:dyDescent="0.3">
      <c r="A2083" s="4" t="s">
        <v>6401</v>
      </c>
      <c r="B2083" s="10">
        <v>33173</v>
      </c>
      <c r="C2083">
        <v>33570</v>
      </c>
      <c r="E2083" s="4" t="s">
        <v>31</v>
      </c>
      <c r="F2083" s="4" t="s">
        <v>31</v>
      </c>
      <c r="H2083" s="80" t="s">
        <v>32</v>
      </c>
      <c r="I2083" s="11" t="s">
        <v>32</v>
      </c>
      <c r="J2083" s="11" t="s">
        <v>32</v>
      </c>
    </row>
    <row r="2084" spans="1:10" x14ac:dyDescent="0.3">
      <c r="A2084" s="4" t="s">
        <v>6402</v>
      </c>
      <c r="B2084" s="10">
        <v>33174</v>
      </c>
      <c r="C2084">
        <v>33126</v>
      </c>
      <c r="E2084" s="4" t="s">
        <v>31</v>
      </c>
      <c r="F2084" s="4" t="s">
        <v>31</v>
      </c>
      <c r="H2084" s="80" t="s">
        <v>32</v>
      </c>
      <c r="I2084" s="11" t="s">
        <v>32</v>
      </c>
      <c r="J2084" s="11" t="s">
        <v>32</v>
      </c>
    </row>
    <row r="2085" spans="1:10" x14ac:dyDescent="0.3">
      <c r="A2085" s="4" t="s">
        <v>6403</v>
      </c>
      <c r="B2085" s="10">
        <v>33175</v>
      </c>
      <c r="C2085">
        <v>33760</v>
      </c>
      <c r="E2085" s="4" t="s">
        <v>31</v>
      </c>
      <c r="F2085" s="4" t="s">
        <v>31</v>
      </c>
      <c r="H2085" s="80" t="s">
        <v>32</v>
      </c>
      <c r="I2085" s="11" t="s">
        <v>33</v>
      </c>
      <c r="J2085" s="11" t="s">
        <v>33</v>
      </c>
    </row>
    <row r="2086" spans="1:10" x14ac:dyDescent="0.3">
      <c r="A2086" s="4" t="s">
        <v>6404</v>
      </c>
      <c r="B2086" s="10">
        <v>33176</v>
      </c>
      <c r="C2086">
        <v>33410</v>
      </c>
      <c r="E2086" s="4" t="s">
        <v>31</v>
      </c>
      <c r="F2086" s="4" t="s">
        <v>31</v>
      </c>
      <c r="H2086" s="80" t="s">
        <v>32</v>
      </c>
      <c r="I2086" s="11" t="s">
        <v>32</v>
      </c>
      <c r="J2086" s="11" t="s">
        <v>32</v>
      </c>
    </row>
    <row r="2087" spans="1:10" x14ac:dyDescent="0.3">
      <c r="A2087" s="4" t="s">
        <v>6405</v>
      </c>
      <c r="B2087" s="10">
        <v>33177</v>
      </c>
      <c r="C2087">
        <v>33340</v>
      </c>
      <c r="E2087" s="4" t="s">
        <v>31</v>
      </c>
      <c r="F2087" s="4" t="s">
        <v>34</v>
      </c>
      <c r="H2087" s="80" t="s">
        <v>33</v>
      </c>
      <c r="I2087" s="11" t="s">
        <v>33</v>
      </c>
      <c r="J2087" s="11" t="s">
        <v>33</v>
      </c>
    </row>
    <row r="2088" spans="1:10" x14ac:dyDescent="0.3">
      <c r="A2088" s="4" t="s">
        <v>6406</v>
      </c>
      <c r="B2088" s="10">
        <v>33178</v>
      </c>
      <c r="C2088">
        <v>33430</v>
      </c>
      <c r="E2088" s="4" t="s">
        <v>31</v>
      </c>
      <c r="F2088" s="4" t="s">
        <v>31</v>
      </c>
      <c r="H2088" s="80" t="s">
        <v>33</v>
      </c>
      <c r="I2088" s="11" t="s">
        <v>33</v>
      </c>
      <c r="J2088" s="11" t="s">
        <v>33</v>
      </c>
    </row>
    <row r="2089" spans="1:10" x14ac:dyDescent="0.3">
      <c r="A2089" s="4" t="s">
        <v>6407</v>
      </c>
      <c r="B2089" s="10">
        <v>33179</v>
      </c>
      <c r="C2089">
        <v>33133</v>
      </c>
      <c r="E2089" s="4" t="s">
        <v>31</v>
      </c>
      <c r="F2089" s="4" t="s">
        <v>31</v>
      </c>
      <c r="H2089" s="80" t="s">
        <v>32</v>
      </c>
      <c r="I2089" s="11" t="s">
        <v>32</v>
      </c>
      <c r="J2089" s="11" t="s">
        <v>32</v>
      </c>
    </row>
    <row r="2090" spans="1:10" x14ac:dyDescent="0.3">
      <c r="A2090" s="4" t="s">
        <v>6408</v>
      </c>
      <c r="B2090" s="10">
        <v>33180</v>
      </c>
      <c r="C2090">
        <v>33430</v>
      </c>
      <c r="E2090" s="4" t="s">
        <v>31</v>
      </c>
      <c r="F2090" s="4" t="s">
        <v>31</v>
      </c>
      <c r="H2090" s="80" t="s">
        <v>33</v>
      </c>
      <c r="I2090" s="11" t="s">
        <v>33</v>
      </c>
      <c r="J2090" s="11" t="s">
        <v>33</v>
      </c>
    </row>
    <row r="2091" spans="1:10" x14ac:dyDescent="0.3">
      <c r="A2091" s="4" t="s">
        <v>6409</v>
      </c>
      <c r="B2091" s="10">
        <v>33181</v>
      </c>
      <c r="C2091">
        <v>33350</v>
      </c>
      <c r="E2091" s="4" t="s">
        <v>31</v>
      </c>
      <c r="F2091" s="4" t="s">
        <v>31</v>
      </c>
      <c r="H2091" s="80" t="s">
        <v>32</v>
      </c>
      <c r="I2091" s="11" t="s">
        <v>32</v>
      </c>
      <c r="J2091" s="11" t="s">
        <v>32</v>
      </c>
    </row>
    <row r="2092" spans="1:10" x14ac:dyDescent="0.3">
      <c r="A2092" s="4" t="s">
        <v>6410</v>
      </c>
      <c r="B2092" s="10">
        <v>33182</v>
      </c>
      <c r="C2092">
        <v>33710</v>
      </c>
      <c r="E2092" s="4" t="s">
        <v>31</v>
      </c>
      <c r="F2092" s="4" t="s">
        <v>31</v>
      </c>
      <c r="H2092" s="80" t="s">
        <v>32</v>
      </c>
      <c r="I2092" s="11" t="s">
        <v>32</v>
      </c>
      <c r="J2092" s="11" t="s">
        <v>32</v>
      </c>
    </row>
    <row r="2093" spans="1:10" x14ac:dyDescent="0.3">
      <c r="A2093" s="4" t="s">
        <v>6411</v>
      </c>
      <c r="B2093" s="10">
        <v>33183</v>
      </c>
      <c r="C2093">
        <v>33240</v>
      </c>
      <c r="E2093" s="4" t="s">
        <v>31</v>
      </c>
      <c r="F2093" s="4" t="s">
        <v>31</v>
      </c>
      <c r="H2093" s="80" t="s">
        <v>32</v>
      </c>
      <c r="I2093" s="11" t="s">
        <v>32</v>
      </c>
      <c r="J2093" s="11" t="s">
        <v>32</v>
      </c>
    </row>
    <row r="2094" spans="1:10" x14ac:dyDescent="0.3">
      <c r="A2094" s="4" t="s">
        <v>6412</v>
      </c>
      <c r="B2094" s="10">
        <v>33184</v>
      </c>
      <c r="C2094">
        <v>33920</v>
      </c>
      <c r="E2094" s="4" t="s">
        <v>31</v>
      </c>
      <c r="F2094" s="4" t="s">
        <v>31</v>
      </c>
      <c r="H2094" s="80" t="s">
        <v>32</v>
      </c>
      <c r="I2094" s="11" t="s">
        <v>32</v>
      </c>
      <c r="J2094" s="11" t="s">
        <v>32</v>
      </c>
    </row>
    <row r="2095" spans="1:10" x14ac:dyDescent="0.3">
      <c r="A2095" s="4" t="s">
        <v>6413</v>
      </c>
      <c r="B2095" s="10">
        <v>33185</v>
      </c>
      <c r="C2095">
        <v>33420</v>
      </c>
      <c r="E2095" s="4" t="s">
        <v>31</v>
      </c>
      <c r="F2095" s="4" t="s">
        <v>31</v>
      </c>
      <c r="H2095" s="80" t="s">
        <v>32</v>
      </c>
      <c r="I2095" s="11" t="s">
        <v>32</v>
      </c>
      <c r="J2095" s="11" t="s">
        <v>32</v>
      </c>
    </row>
    <row r="2096" spans="1:10" x14ac:dyDescent="0.3">
      <c r="A2096" s="4" t="s">
        <v>6414</v>
      </c>
      <c r="B2096" s="10">
        <v>33186</v>
      </c>
      <c r="C2096">
        <v>33890</v>
      </c>
      <c r="E2096" s="4" t="s">
        <v>31</v>
      </c>
      <c r="F2096" s="4" t="s">
        <v>31</v>
      </c>
      <c r="H2096" s="80" t="s">
        <v>32</v>
      </c>
      <c r="I2096" s="11" t="s">
        <v>32</v>
      </c>
      <c r="J2096" s="11" t="s">
        <v>32</v>
      </c>
    </row>
    <row r="2097" spans="1:10" x14ac:dyDescent="0.3">
      <c r="A2097" s="4" t="s">
        <v>6415</v>
      </c>
      <c r="B2097" s="10">
        <v>33187</v>
      </c>
      <c r="C2097">
        <v>33190</v>
      </c>
      <c r="E2097" s="4" t="s">
        <v>31</v>
      </c>
      <c r="F2097" s="4" t="s">
        <v>31</v>
      </c>
      <c r="H2097" s="80" t="s">
        <v>32</v>
      </c>
      <c r="I2097" s="11" t="s">
        <v>32</v>
      </c>
      <c r="J2097" s="11" t="s">
        <v>32</v>
      </c>
    </row>
    <row r="2098" spans="1:10" x14ac:dyDescent="0.3">
      <c r="A2098" s="4" t="s">
        <v>6416</v>
      </c>
      <c r="B2098" s="10">
        <v>33188</v>
      </c>
      <c r="C2098">
        <v>33840</v>
      </c>
      <c r="E2098" s="4" t="s">
        <v>31</v>
      </c>
      <c r="F2098" s="4" t="s">
        <v>31</v>
      </c>
      <c r="H2098" s="80" t="s">
        <v>33</v>
      </c>
      <c r="I2098" s="11" t="s">
        <v>33</v>
      </c>
      <c r="J2098" s="11" t="s">
        <v>33</v>
      </c>
    </row>
    <row r="2099" spans="1:10" x14ac:dyDescent="0.3">
      <c r="A2099" s="4" t="s">
        <v>6417</v>
      </c>
      <c r="B2099" s="10">
        <v>33189</v>
      </c>
      <c r="C2099">
        <v>33540</v>
      </c>
      <c r="E2099" s="4" t="s">
        <v>31</v>
      </c>
      <c r="F2099" s="4" t="s">
        <v>31</v>
      </c>
      <c r="H2099" s="80" t="s">
        <v>33</v>
      </c>
      <c r="I2099" s="11" t="s">
        <v>33</v>
      </c>
      <c r="J2099" s="11" t="s">
        <v>33</v>
      </c>
    </row>
    <row r="2100" spans="1:10" x14ac:dyDescent="0.3">
      <c r="A2100" s="4" t="s">
        <v>6418</v>
      </c>
      <c r="B2100" s="10">
        <v>33190</v>
      </c>
      <c r="C2100">
        <v>33840</v>
      </c>
      <c r="E2100" s="4" t="s">
        <v>31</v>
      </c>
      <c r="F2100" s="4" t="s">
        <v>31</v>
      </c>
      <c r="H2100" s="80" t="s">
        <v>33</v>
      </c>
      <c r="I2100" s="11" t="s">
        <v>33</v>
      </c>
      <c r="J2100" s="11" t="s">
        <v>33</v>
      </c>
    </row>
    <row r="2101" spans="1:10" x14ac:dyDescent="0.3">
      <c r="A2101" s="4" t="s">
        <v>6419</v>
      </c>
      <c r="B2101" s="10">
        <v>33191</v>
      </c>
      <c r="C2101">
        <v>33660</v>
      </c>
      <c r="E2101" s="4" t="s">
        <v>31</v>
      </c>
      <c r="F2101" s="4" t="s">
        <v>31</v>
      </c>
      <c r="H2101" s="80" t="s">
        <v>32</v>
      </c>
      <c r="I2101" s="11" t="s">
        <v>32</v>
      </c>
      <c r="J2101" s="11" t="s">
        <v>32</v>
      </c>
    </row>
    <row r="2102" spans="1:10" x14ac:dyDescent="0.3">
      <c r="A2102" s="4" t="s">
        <v>6420</v>
      </c>
      <c r="B2102" s="10">
        <v>33192</v>
      </c>
      <c r="C2102">
        <v>33170</v>
      </c>
      <c r="E2102" s="4" t="s">
        <v>31</v>
      </c>
      <c r="F2102" s="4" t="s">
        <v>31</v>
      </c>
      <c r="H2102" s="80" t="s">
        <v>32</v>
      </c>
      <c r="I2102" s="11" t="s">
        <v>32</v>
      </c>
      <c r="J2102" s="11" t="s">
        <v>32</v>
      </c>
    </row>
    <row r="2103" spans="1:10" x14ac:dyDescent="0.3">
      <c r="A2103" s="4" t="s">
        <v>6421</v>
      </c>
      <c r="B2103" s="10">
        <v>33193</v>
      </c>
      <c r="C2103">
        <v>33590</v>
      </c>
      <c r="E2103" s="4" t="s">
        <v>31</v>
      </c>
      <c r="F2103" s="4" t="s">
        <v>34</v>
      </c>
      <c r="H2103" s="80" t="s">
        <v>33</v>
      </c>
      <c r="I2103" s="11" t="s">
        <v>32</v>
      </c>
      <c r="J2103" s="11" t="s">
        <v>35</v>
      </c>
    </row>
    <row r="2104" spans="1:10" x14ac:dyDescent="0.3">
      <c r="A2104" s="4" t="s">
        <v>6422</v>
      </c>
      <c r="B2104" s="10">
        <v>33194</v>
      </c>
      <c r="C2104">
        <v>33420</v>
      </c>
      <c r="E2104" s="4" t="s">
        <v>31</v>
      </c>
      <c r="F2104" s="4" t="s">
        <v>31</v>
      </c>
      <c r="H2104" s="80" t="s">
        <v>32</v>
      </c>
      <c r="I2104" s="11" t="s">
        <v>32</v>
      </c>
      <c r="J2104" s="11" t="s">
        <v>32</v>
      </c>
    </row>
    <row r="2105" spans="1:10" x14ac:dyDescent="0.3">
      <c r="A2105" s="4" t="s">
        <v>6423</v>
      </c>
      <c r="B2105" s="10">
        <v>33195</v>
      </c>
      <c r="C2105">
        <v>33690</v>
      </c>
      <c r="E2105" s="4" t="s">
        <v>31</v>
      </c>
      <c r="F2105" s="4" t="s">
        <v>31</v>
      </c>
      <c r="H2105" s="80" t="s">
        <v>33</v>
      </c>
      <c r="I2105" s="11" t="s">
        <v>33</v>
      </c>
      <c r="J2105" s="11" t="s">
        <v>33</v>
      </c>
    </row>
    <row r="2106" spans="1:10" x14ac:dyDescent="0.3">
      <c r="A2106" s="4" t="s">
        <v>6424</v>
      </c>
      <c r="B2106" s="10">
        <v>33196</v>
      </c>
      <c r="C2106">
        <v>33420</v>
      </c>
      <c r="E2106" s="4" t="s">
        <v>31</v>
      </c>
      <c r="F2106" s="4" t="s">
        <v>31</v>
      </c>
      <c r="H2106" s="80" t="s">
        <v>32</v>
      </c>
      <c r="I2106" s="11" t="s">
        <v>32</v>
      </c>
      <c r="J2106" s="11" t="s">
        <v>32</v>
      </c>
    </row>
    <row r="2107" spans="1:10" x14ac:dyDescent="0.3">
      <c r="A2107" s="4" t="s">
        <v>6425</v>
      </c>
      <c r="B2107" s="10">
        <v>33197</v>
      </c>
      <c r="C2107">
        <v>33720</v>
      </c>
      <c r="E2107" s="4" t="s">
        <v>31</v>
      </c>
      <c r="F2107" s="4" t="s">
        <v>31</v>
      </c>
      <c r="H2107" s="80" t="s">
        <v>32</v>
      </c>
      <c r="I2107" s="11" t="s">
        <v>32</v>
      </c>
      <c r="J2107" s="11" t="s">
        <v>32</v>
      </c>
    </row>
    <row r="2108" spans="1:10" x14ac:dyDescent="0.3">
      <c r="A2108" s="4" t="s">
        <v>6426</v>
      </c>
      <c r="B2108" s="10">
        <v>33198</v>
      </c>
      <c r="C2108">
        <v>33230</v>
      </c>
      <c r="E2108" s="4" t="s">
        <v>31</v>
      </c>
      <c r="F2108" s="4" t="s">
        <v>31</v>
      </c>
      <c r="H2108" s="80" t="s">
        <v>32</v>
      </c>
      <c r="I2108" s="11" t="s">
        <v>32</v>
      </c>
      <c r="J2108" s="11" t="s">
        <v>32</v>
      </c>
    </row>
    <row r="2109" spans="1:10" x14ac:dyDescent="0.3">
      <c r="A2109" s="4" t="s">
        <v>6427</v>
      </c>
      <c r="B2109" s="10">
        <v>33199</v>
      </c>
      <c r="C2109">
        <v>33470</v>
      </c>
      <c r="E2109" s="4" t="s">
        <v>31</v>
      </c>
      <c r="F2109" s="4" t="s">
        <v>31</v>
      </c>
      <c r="H2109" s="80" t="s">
        <v>32</v>
      </c>
      <c r="I2109" s="11" t="s">
        <v>32</v>
      </c>
      <c r="J2109" s="11" t="s">
        <v>32</v>
      </c>
    </row>
    <row r="2110" spans="1:10" x14ac:dyDescent="0.3">
      <c r="A2110" s="4" t="s">
        <v>6428</v>
      </c>
      <c r="B2110" s="10">
        <v>33200</v>
      </c>
      <c r="C2110">
        <v>33185</v>
      </c>
      <c r="E2110" s="4" t="s">
        <v>34</v>
      </c>
      <c r="F2110" s="4" t="s">
        <v>34</v>
      </c>
      <c r="H2110" s="80" t="s">
        <v>32</v>
      </c>
      <c r="I2110" s="11" t="s">
        <v>32</v>
      </c>
      <c r="J2110" s="11" t="s">
        <v>32</v>
      </c>
    </row>
    <row r="2111" spans="1:10" x14ac:dyDescent="0.3">
      <c r="A2111" s="4" t="s">
        <v>6429</v>
      </c>
      <c r="B2111" s="10">
        <v>33201</v>
      </c>
      <c r="C2111">
        <v>33550</v>
      </c>
      <c r="E2111" s="4" t="s">
        <v>31</v>
      </c>
      <c r="F2111" s="4" t="s">
        <v>31</v>
      </c>
      <c r="H2111" s="80" t="s">
        <v>32</v>
      </c>
      <c r="I2111" s="11" t="s">
        <v>32</v>
      </c>
      <c r="J2111" s="11" t="s">
        <v>32</v>
      </c>
    </row>
    <row r="2112" spans="1:10" x14ac:dyDescent="0.3">
      <c r="A2112" s="4" t="s">
        <v>6430</v>
      </c>
      <c r="B2112" s="10">
        <v>33202</v>
      </c>
      <c r="C2112">
        <v>33125</v>
      </c>
      <c r="E2112" s="4" t="s">
        <v>31</v>
      </c>
      <c r="F2112" s="4" t="s">
        <v>31</v>
      </c>
      <c r="H2112" s="80" t="s">
        <v>33</v>
      </c>
      <c r="I2112" s="11" t="s">
        <v>33</v>
      </c>
      <c r="J2112" s="11" t="s">
        <v>33</v>
      </c>
    </row>
    <row r="2113" spans="1:10" x14ac:dyDescent="0.3">
      <c r="A2113" s="4" t="s">
        <v>6431</v>
      </c>
      <c r="B2113" s="10">
        <v>33203</v>
      </c>
      <c r="C2113">
        <v>33990</v>
      </c>
      <c r="E2113" s="4" t="s">
        <v>31</v>
      </c>
      <c r="F2113" s="4" t="s">
        <v>31</v>
      </c>
      <c r="H2113" s="80" t="s">
        <v>33</v>
      </c>
      <c r="I2113" s="11" t="s">
        <v>32</v>
      </c>
      <c r="J2113" s="11" t="s">
        <v>35</v>
      </c>
    </row>
    <row r="2114" spans="1:10" x14ac:dyDescent="0.3">
      <c r="A2114" s="4" t="s">
        <v>6432</v>
      </c>
      <c r="B2114" s="10">
        <v>33204</v>
      </c>
      <c r="C2114">
        <v>33190</v>
      </c>
      <c r="E2114" s="4" t="s">
        <v>31</v>
      </c>
      <c r="F2114" s="4" t="s">
        <v>31</v>
      </c>
      <c r="H2114" s="80" t="s">
        <v>32</v>
      </c>
      <c r="I2114" s="11" t="s">
        <v>32</v>
      </c>
      <c r="J2114" s="11" t="s">
        <v>32</v>
      </c>
    </row>
    <row r="2115" spans="1:10" x14ac:dyDescent="0.3">
      <c r="A2115" s="4" t="s">
        <v>6433</v>
      </c>
      <c r="B2115" s="10">
        <v>33205</v>
      </c>
      <c r="C2115">
        <v>33720</v>
      </c>
      <c r="E2115" s="4" t="s">
        <v>31</v>
      </c>
      <c r="F2115" s="4" t="s">
        <v>31</v>
      </c>
      <c r="H2115" s="80" t="s">
        <v>32</v>
      </c>
      <c r="I2115" s="11" t="s">
        <v>32</v>
      </c>
      <c r="J2115" s="11" t="s">
        <v>32</v>
      </c>
    </row>
    <row r="2116" spans="1:10" x14ac:dyDescent="0.3">
      <c r="A2116" s="4" t="s">
        <v>6434</v>
      </c>
      <c r="B2116" s="10">
        <v>33206</v>
      </c>
      <c r="C2116">
        <v>33640</v>
      </c>
      <c r="E2116" s="4" t="s">
        <v>31</v>
      </c>
      <c r="F2116" s="4" t="s">
        <v>31</v>
      </c>
      <c r="H2116" s="80" t="s">
        <v>32</v>
      </c>
      <c r="I2116" s="11" t="s">
        <v>32</v>
      </c>
      <c r="J2116" s="11" t="s">
        <v>32</v>
      </c>
    </row>
    <row r="2117" spans="1:10" x14ac:dyDescent="0.3">
      <c r="A2117" s="4" t="s">
        <v>6435</v>
      </c>
      <c r="B2117" s="10">
        <v>33207</v>
      </c>
      <c r="C2117">
        <v>33450</v>
      </c>
      <c r="E2117" s="4" t="s">
        <v>31</v>
      </c>
      <c r="F2117" s="4" t="s">
        <v>31</v>
      </c>
      <c r="H2117" s="80" t="s">
        <v>32</v>
      </c>
      <c r="I2117" s="11" t="s">
        <v>32</v>
      </c>
      <c r="J2117" s="11" t="s">
        <v>32</v>
      </c>
    </row>
    <row r="2118" spans="1:10" x14ac:dyDescent="0.3">
      <c r="A2118" s="4" t="s">
        <v>6436</v>
      </c>
      <c r="B2118" s="10">
        <v>33208</v>
      </c>
      <c r="C2118">
        <v>33590</v>
      </c>
      <c r="E2118" s="4" t="s">
        <v>31</v>
      </c>
      <c r="F2118" s="4" t="s">
        <v>31</v>
      </c>
      <c r="H2118" s="80" t="s">
        <v>33</v>
      </c>
      <c r="I2118" s="11" t="s">
        <v>32</v>
      </c>
      <c r="J2118" s="11" t="s">
        <v>35</v>
      </c>
    </row>
    <row r="2119" spans="1:10" x14ac:dyDescent="0.3">
      <c r="A2119" s="4" t="s">
        <v>6437</v>
      </c>
      <c r="B2119" s="10">
        <v>33209</v>
      </c>
      <c r="C2119">
        <v>33420</v>
      </c>
      <c r="E2119" s="4" t="s">
        <v>31</v>
      </c>
      <c r="F2119" s="4" t="s">
        <v>31</v>
      </c>
      <c r="H2119" s="80" t="s">
        <v>32</v>
      </c>
      <c r="I2119" s="11" t="s">
        <v>32</v>
      </c>
      <c r="J2119" s="11" t="s">
        <v>32</v>
      </c>
    </row>
    <row r="2120" spans="1:10" x14ac:dyDescent="0.3">
      <c r="A2120" s="4" t="s">
        <v>6438</v>
      </c>
      <c r="B2120" s="10">
        <v>33210</v>
      </c>
      <c r="C2120">
        <v>33890</v>
      </c>
      <c r="E2120" s="4" t="s">
        <v>31</v>
      </c>
      <c r="F2120" s="4" t="s">
        <v>31</v>
      </c>
      <c r="H2120" s="80" t="s">
        <v>32</v>
      </c>
      <c r="I2120" s="11" t="s">
        <v>32</v>
      </c>
      <c r="J2120" s="11" t="s">
        <v>32</v>
      </c>
    </row>
    <row r="2121" spans="1:10" x14ac:dyDescent="0.3">
      <c r="A2121" s="4" t="s">
        <v>6439</v>
      </c>
      <c r="B2121" s="10">
        <v>33211</v>
      </c>
      <c r="C2121">
        <v>33460</v>
      </c>
      <c r="E2121" s="4" t="s">
        <v>31</v>
      </c>
      <c r="F2121" s="4" t="s">
        <v>31</v>
      </c>
      <c r="H2121" s="80" t="s">
        <v>33</v>
      </c>
      <c r="I2121" s="11" t="s">
        <v>32</v>
      </c>
      <c r="J2121" s="11" t="s">
        <v>35</v>
      </c>
    </row>
    <row r="2122" spans="1:10" x14ac:dyDescent="0.3">
      <c r="A2122" s="4" t="s">
        <v>6440</v>
      </c>
      <c r="B2122" s="10">
        <v>33212</v>
      </c>
      <c r="C2122">
        <v>33690</v>
      </c>
      <c r="E2122" s="4" t="s">
        <v>31</v>
      </c>
      <c r="F2122" s="4" t="s">
        <v>34</v>
      </c>
      <c r="H2122" s="80" t="s">
        <v>33</v>
      </c>
      <c r="I2122" s="11" t="s">
        <v>33</v>
      </c>
      <c r="J2122" s="11" t="s">
        <v>33</v>
      </c>
    </row>
    <row r="2123" spans="1:10" x14ac:dyDescent="0.3">
      <c r="A2123" s="4" t="s">
        <v>6441</v>
      </c>
      <c r="B2123" s="10">
        <v>33213</v>
      </c>
      <c r="C2123">
        <v>33650</v>
      </c>
      <c r="E2123" s="4" t="s">
        <v>31</v>
      </c>
      <c r="F2123" s="4" t="s">
        <v>31</v>
      </c>
      <c r="H2123" s="80" t="s">
        <v>32</v>
      </c>
      <c r="I2123" s="11" t="s">
        <v>32</v>
      </c>
      <c r="J2123" s="11" t="s">
        <v>32</v>
      </c>
    </row>
    <row r="2124" spans="1:10" x14ac:dyDescent="0.3">
      <c r="A2124" s="4" t="s">
        <v>6442</v>
      </c>
      <c r="B2124" s="10">
        <v>33214</v>
      </c>
      <c r="C2124">
        <v>33680</v>
      </c>
      <c r="E2124" s="4" t="s">
        <v>31</v>
      </c>
      <c r="F2124" s="4" t="s">
        <v>31</v>
      </c>
      <c r="H2124" s="80" t="s">
        <v>33</v>
      </c>
      <c r="I2124" s="11" t="s">
        <v>32</v>
      </c>
      <c r="J2124" s="11" t="s">
        <v>35</v>
      </c>
    </row>
    <row r="2125" spans="1:10" x14ac:dyDescent="0.3">
      <c r="A2125" s="4" t="s">
        <v>6443</v>
      </c>
      <c r="B2125" s="10">
        <v>33215</v>
      </c>
      <c r="C2125">
        <v>33760</v>
      </c>
      <c r="E2125" s="4" t="s">
        <v>31</v>
      </c>
      <c r="F2125" s="4" t="s">
        <v>31</v>
      </c>
      <c r="H2125" s="80" t="s">
        <v>32</v>
      </c>
      <c r="I2125" s="11" t="s">
        <v>33</v>
      </c>
      <c r="J2125" s="11" t="s">
        <v>33</v>
      </c>
    </row>
    <row r="2126" spans="1:10" x14ac:dyDescent="0.3">
      <c r="A2126" s="4" t="s">
        <v>6444</v>
      </c>
      <c r="B2126" s="10">
        <v>33216</v>
      </c>
      <c r="C2126">
        <v>33124</v>
      </c>
      <c r="E2126" s="4" t="s">
        <v>31</v>
      </c>
      <c r="F2126" s="4" t="s">
        <v>31</v>
      </c>
      <c r="H2126" s="80" t="s">
        <v>33</v>
      </c>
      <c r="I2126" s="11" t="s">
        <v>33</v>
      </c>
      <c r="J2126" s="11" t="s">
        <v>33</v>
      </c>
    </row>
    <row r="2127" spans="1:10" x14ac:dyDescent="0.3">
      <c r="A2127" s="4" t="s">
        <v>6445</v>
      </c>
      <c r="B2127" s="10">
        <v>33218</v>
      </c>
      <c r="C2127">
        <v>33230</v>
      </c>
      <c r="E2127" s="4" t="s">
        <v>31</v>
      </c>
      <c r="F2127" s="4" t="s">
        <v>31</v>
      </c>
      <c r="H2127" s="80" t="s">
        <v>32</v>
      </c>
      <c r="I2127" s="11" t="s">
        <v>32</v>
      </c>
      <c r="J2127" s="11" t="s">
        <v>32</v>
      </c>
    </row>
    <row r="2128" spans="1:10" x14ac:dyDescent="0.3">
      <c r="A2128" s="4" t="s">
        <v>6446</v>
      </c>
      <c r="B2128" s="10">
        <v>33219</v>
      </c>
      <c r="C2128">
        <v>33240</v>
      </c>
      <c r="E2128" s="4" t="s">
        <v>31</v>
      </c>
      <c r="F2128" s="4" t="s">
        <v>31</v>
      </c>
      <c r="H2128" s="80" t="s">
        <v>32</v>
      </c>
      <c r="I2128" s="11" t="s">
        <v>32</v>
      </c>
      <c r="J2128" s="11" t="s">
        <v>32</v>
      </c>
    </row>
    <row r="2129" spans="1:10" x14ac:dyDescent="0.3">
      <c r="A2129" s="4" t="s">
        <v>6447</v>
      </c>
      <c r="B2129" s="10">
        <v>33220</v>
      </c>
      <c r="C2129">
        <v>33460</v>
      </c>
      <c r="E2129" s="4" t="s">
        <v>31</v>
      </c>
      <c r="F2129" s="4" t="s">
        <v>31</v>
      </c>
      <c r="H2129" s="80" t="s">
        <v>33</v>
      </c>
      <c r="I2129" s="11" t="s">
        <v>32</v>
      </c>
      <c r="J2129" s="11" t="s">
        <v>35</v>
      </c>
    </row>
    <row r="2130" spans="1:10" x14ac:dyDescent="0.3">
      <c r="A2130" s="4" t="s">
        <v>6448</v>
      </c>
      <c r="B2130" s="10">
        <v>33221</v>
      </c>
      <c r="C2130">
        <v>33190</v>
      </c>
      <c r="E2130" s="4" t="s">
        <v>31</v>
      </c>
      <c r="F2130" s="4" t="s">
        <v>31</v>
      </c>
      <c r="H2130" s="80" t="s">
        <v>32</v>
      </c>
      <c r="I2130" s="11" t="s">
        <v>32</v>
      </c>
      <c r="J2130" s="11" t="s">
        <v>32</v>
      </c>
    </row>
    <row r="2131" spans="1:10" x14ac:dyDescent="0.3">
      <c r="A2131" s="4" t="s">
        <v>6449</v>
      </c>
      <c r="B2131" s="10">
        <v>33222</v>
      </c>
      <c r="C2131">
        <v>33500</v>
      </c>
      <c r="E2131" s="4" t="s">
        <v>31</v>
      </c>
      <c r="F2131" s="4" t="s">
        <v>34</v>
      </c>
      <c r="H2131" s="80" t="s">
        <v>32</v>
      </c>
      <c r="I2131" s="11" t="s">
        <v>32</v>
      </c>
      <c r="J2131" s="11" t="s">
        <v>32</v>
      </c>
    </row>
    <row r="2132" spans="1:10" x14ac:dyDescent="0.3">
      <c r="A2132" s="4" t="s">
        <v>6450</v>
      </c>
      <c r="B2132" s="10">
        <v>33223</v>
      </c>
      <c r="C2132">
        <v>33790</v>
      </c>
      <c r="E2132" s="4" t="s">
        <v>31</v>
      </c>
      <c r="F2132" s="4" t="s">
        <v>31</v>
      </c>
      <c r="H2132" s="80" t="s">
        <v>33</v>
      </c>
      <c r="I2132" s="11" t="s">
        <v>32</v>
      </c>
      <c r="J2132" s="11" t="s">
        <v>35</v>
      </c>
    </row>
    <row r="2133" spans="1:10" x14ac:dyDescent="0.3">
      <c r="A2133" s="4" t="s">
        <v>6451</v>
      </c>
      <c r="B2133" s="10">
        <v>33224</v>
      </c>
      <c r="C2133">
        <v>33540</v>
      </c>
      <c r="E2133" s="4" t="s">
        <v>31</v>
      </c>
      <c r="F2133" s="4" t="s">
        <v>31</v>
      </c>
      <c r="H2133" s="80" t="s">
        <v>33</v>
      </c>
      <c r="I2133" s="11" t="s">
        <v>33</v>
      </c>
      <c r="J2133" s="11" t="s">
        <v>33</v>
      </c>
    </row>
    <row r="2134" spans="1:10" x14ac:dyDescent="0.3">
      <c r="A2134" s="4" t="s">
        <v>6452</v>
      </c>
      <c r="B2134" s="10">
        <v>33225</v>
      </c>
      <c r="C2134">
        <v>33720</v>
      </c>
      <c r="E2134" s="4" t="s">
        <v>31</v>
      </c>
      <c r="F2134" s="4" t="s">
        <v>31</v>
      </c>
      <c r="H2134" s="80" t="s">
        <v>32</v>
      </c>
      <c r="I2134" s="11" t="s">
        <v>32</v>
      </c>
      <c r="J2134" s="11" t="s">
        <v>32</v>
      </c>
    </row>
    <row r="2135" spans="1:10" x14ac:dyDescent="0.3">
      <c r="A2135" s="4" t="s">
        <v>6453</v>
      </c>
      <c r="B2135" s="10">
        <v>33226</v>
      </c>
      <c r="C2135">
        <v>33550</v>
      </c>
      <c r="E2135" s="4" t="s">
        <v>31</v>
      </c>
      <c r="F2135" s="4" t="s">
        <v>31</v>
      </c>
      <c r="H2135" s="80" t="s">
        <v>32</v>
      </c>
      <c r="I2135" s="11" t="s">
        <v>32</v>
      </c>
      <c r="J2135" s="11" t="s">
        <v>32</v>
      </c>
    </row>
    <row r="2136" spans="1:10" x14ac:dyDescent="0.3">
      <c r="A2136" s="4" t="s">
        <v>6454</v>
      </c>
      <c r="B2136" s="10">
        <v>33227</v>
      </c>
      <c r="C2136">
        <v>33210</v>
      </c>
      <c r="E2136" s="4" t="s">
        <v>31</v>
      </c>
      <c r="F2136" s="4" t="s">
        <v>31</v>
      </c>
      <c r="H2136" s="80" t="s">
        <v>32</v>
      </c>
      <c r="I2136" s="11" t="s">
        <v>33</v>
      </c>
      <c r="J2136" s="11" t="s">
        <v>33</v>
      </c>
    </row>
    <row r="2137" spans="1:10" x14ac:dyDescent="0.3">
      <c r="A2137" s="4" t="s">
        <v>6455</v>
      </c>
      <c r="B2137" s="10">
        <v>33228</v>
      </c>
      <c r="C2137">
        <v>33710</v>
      </c>
      <c r="E2137" s="4" t="s">
        <v>31</v>
      </c>
      <c r="F2137" s="4" t="s">
        <v>31</v>
      </c>
      <c r="H2137" s="80" t="s">
        <v>32</v>
      </c>
      <c r="I2137" s="11" t="s">
        <v>32</v>
      </c>
      <c r="J2137" s="11" t="s">
        <v>32</v>
      </c>
    </row>
    <row r="2138" spans="1:10" x14ac:dyDescent="0.3">
      <c r="A2138" s="4" t="s">
        <v>6456</v>
      </c>
      <c r="B2138" s="10">
        <v>33229</v>
      </c>
      <c r="C2138">
        <v>33138</v>
      </c>
      <c r="E2138" s="4" t="s">
        <v>31</v>
      </c>
      <c r="F2138" s="4" t="s">
        <v>31</v>
      </c>
      <c r="H2138" s="80" t="s">
        <v>32</v>
      </c>
      <c r="I2138" s="11" t="s">
        <v>32</v>
      </c>
      <c r="J2138" s="11" t="s">
        <v>32</v>
      </c>
    </row>
    <row r="2139" spans="1:10" x14ac:dyDescent="0.3">
      <c r="A2139" s="4" t="s">
        <v>6457</v>
      </c>
      <c r="B2139" s="10">
        <v>33230</v>
      </c>
      <c r="C2139">
        <v>33620</v>
      </c>
      <c r="E2139" s="4" t="s">
        <v>31</v>
      </c>
      <c r="F2139" s="4" t="s">
        <v>31</v>
      </c>
      <c r="H2139" s="80" t="s">
        <v>32</v>
      </c>
      <c r="I2139" s="11" t="s">
        <v>32</v>
      </c>
      <c r="J2139" s="11" t="s">
        <v>32</v>
      </c>
    </row>
    <row r="2140" spans="1:10" x14ac:dyDescent="0.3">
      <c r="A2140" s="4" t="s">
        <v>6458</v>
      </c>
      <c r="B2140" s="10">
        <v>33231</v>
      </c>
      <c r="C2140">
        <v>33410</v>
      </c>
      <c r="E2140" s="4" t="s">
        <v>31</v>
      </c>
      <c r="F2140" s="4" t="s">
        <v>31</v>
      </c>
      <c r="H2140" s="80" t="s">
        <v>32</v>
      </c>
      <c r="I2140" s="11" t="s">
        <v>32</v>
      </c>
      <c r="J2140" s="11" t="s">
        <v>32</v>
      </c>
    </row>
    <row r="2141" spans="1:10" x14ac:dyDescent="0.3">
      <c r="A2141" s="4" t="s">
        <v>6459</v>
      </c>
      <c r="B2141" s="10">
        <v>33232</v>
      </c>
      <c r="C2141">
        <v>33840</v>
      </c>
      <c r="E2141" s="4" t="s">
        <v>31</v>
      </c>
      <c r="F2141" s="4" t="s">
        <v>31</v>
      </c>
      <c r="H2141" s="80" t="s">
        <v>33</v>
      </c>
      <c r="I2141" s="11" t="s">
        <v>33</v>
      </c>
      <c r="J2141" s="11" t="s">
        <v>33</v>
      </c>
    </row>
    <row r="2142" spans="1:10" x14ac:dyDescent="0.3">
      <c r="A2142" s="4" t="s">
        <v>6460</v>
      </c>
      <c r="B2142" s="10">
        <v>33233</v>
      </c>
      <c r="C2142">
        <v>33620</v>
      </c>
      <c r="E2142" s="4" t="s">
        <v>31</v>
      </c>
      <c r="F2142" s="4" t="s">
        <v>31</v>
      </c>
      <c r="H2142" s="80" t="s">
        <v>32</v>
      </c>
      <c r="I2142" s="11" t="s">
        <v>32</v>
      </c>
      <c r="J2142" s="11" t="s">
        <v>32</v>
      </c>
    </row>
    <row r="2143" spans="1:10" x14ac:dyDescent="0.3">
      <c r="A2143" s="4" t="s">
        <v>6461</v>
      </c>
      <c r="B2143" s="10">
        <v>33234</v>
      </c>
      <c r="C2143">
        <v>33360</v>
      </c>
      <c r="E2143" s="4" t="s">
        <v>31</v>
      </c>
      <c r="F2143" s="4" t="s">
        <v>31</v>
      </c>
      <c r="H2143" s="80" t="s">
        <v>32</v>
      </c>
      <c r="I2143" s="11" t="s">
        <v>32</v>
      </c>
      <c r="J2143" s="11" t="s">
        <v>32</v>
      </c>
    </row>
    <row r="2144" spans="1:10" x14ac:dyDescent="0.3">
      <c r="A2144" s="4" t="s">
        <v>6462</v>
      </c>
      <c r="B2144" s="10">
        <v>33235</v>
      </c>
      <c r="C2144">
        <v>33690</v>
      </c>
      <c r="E2144" s="4" t="s">
        <v>31</v>
      </c>
      <c r="F2144" s="4" t="s">
        <v>34</v>
      </c>
      <c r="H2144" s="80" t="s">
        <v>33</v>
      </c>
      <c r="I2144" s="11" t="s">
        <v>33</v>
      </c>
      <c r="J2144" s="11" t="s">
        <v>33</v>
      </c>
    </row>
    <row r="2145" spans="1:15" x14ac:dyDescent="0.3">
      <c r="A2145" s="4" t="s">
        <v>6463</v>
      </c>
      <c r="B2145" s="10">
        <v>33236</v>
      </c>
      <c r="C2145">
        <v>33970</v>
      </c>
      <c r="E2145" s="4" t="s">
        <v>31</v>
      </c>
      <c r="F2145" s="4" t="s">
        <v>31</v>
      </c>
      <c r="H2145" s="80" t="s">
        <v>32</v>
      </c>
      <c r="I2145" s="11" t="s">
        <v>32</v>
      </c>
      <c r="J2145" s="11" t="s">
        <v>32</v>
      </c>
    </row>
    <row r="2146" spans="1:15" x14ac:dyDescent="0.3">
      <c r="A2146" s="4" t="s">
        <v>6464</v>
      </c>
      <c r="B2146" s="10">
        <v>33237</v>
      </c>
      <c r="C2146">
        <v>33210</v>
      </c>
      <c r="E2146" s="4" t="s">
        <v>31</v>
      </c>
      <c r="F2146" s="4" t="s">
        <v>31</v>
      </c>
      <c r="H2146" s="80" t="s">
        <v>32</v>
      </c>
      <c r="I2146" s="11" t="s">
        <v>33</v>
      </c>
      <c r="J2146" s="11" t="s">
        <v>33</v>
      </c>
    </row>
    <row r="2147" spans="1:15" x14ac:dyDescent="0.3">
      <c r="A2147" s="4" t="s">
        <v>6465</v>
      </c>
      <c r="B2147" s="10">
        <v>33238</v>
      </c>
      <c r="C2147">
        <v>33850</v>
      </c>
      <c r="E2147" s="4" t="s">
        <v>34</v>
      </c>
      <c r="F2147" s="4" t="s">
        <v>31</v>
      </c>
      <c r="H2147" s="80" t="s">
        <v>32</v>
      </c>
      <c r="I2147" s="11" t="s">
        <v>32</v>
      </c>
      <c r="J2147" s="11" t="s">
        <v>32</v>
      </c>
    </row>
    <row r="2148" spans="1:15" x14ac:dyDescent="0.3">
      <c r="A2148" s="4" t="s">
        <v>6466</v>
      </c>
      <c r="B2148" s="10">
        <v>33239</v>
      </c>
      <c r="C2148">
        <v>33840</v>
      </c>
      <c r="E2148" s="4" t="s">
        <v>31</v>
      </c>
      <c r="F2148" s="4" t="s">
        <v>31</v>
      </c>
      <c r="H2148" s="80" t="s">
        <v>33</v>
      </c>
      <c r="I2148" s="11" t="s">
        <v>33</v>
      </c>
      <c r="J2148" s="11" t="s">
        <v>33</v>
      </c>
    </row>
    <row r="2149" spans="1:15" x14ac:dyDescent="0.3">
      <c r="A2149" s="4" t="s">
        <v>6467</v>
      </c>
      <c r="B2149" s="10">
        <v>33240</v>
      </c>
      <c r="C2149">
        <v>33340</v>
      </c>
      <c r="E2149" s="4" t="s">
        <v>31</v>
      </c>
      <c r="F2149" s="4" t="s">
        <v>34</v>
      </c>
      <c r="H2149" s="80" t="s">
        <v>33</v>
      </c>
      <c r="I2149" s="11" t="s">
        <v>33</v>
      </c>
      <c r="J2149" s="11" t="s">
        <v>33</v>
      </c>
    </row>
    <row r="2150" spans="1:15" x14ac:dyDescent="0.3">
      <c r="A2150" s="4" t="s">
        <v>6468</v>
      </c>
      <c r="B2150" s="10">
        <v>33241</v>
      </c>
      <c r="C2150">
        <v>33550</v>
      </c>
      <c r="E2150" s="4" t="s">
        <v>31</v>
      </c>
      <c r="F2150" s="4" t="s">
        <v>31</v>
      </c>
      <c r="H2150" s="80" t="s">
        <v>32</v>
      </c>
      <c r="I2150" s="11" t="s">
        <v>32</v>
      </c>
      <c r="J2150" s="11" t="s">
        <v>32</v>
      </c>
    </row>
    <row r="2151" spans="1:15" x14ac:dyDescent="0.3">
      <c r="A2151" s="4" t="s">
        <v>6469</v>
      </c>
      <c r="B2151" s="10">
        <v>33242</v>
      </c>
      <c r="C2151">
        <v>33220</v>
      </c>
      <c r="E2151" s="4" t="s">
        <v>31</v>
      </c>
      <c r="F2151" s="4" t="s">
        <v>31</v>
      </c>
      <c r="H2151" s="80" t="s">
        <v>32</v>
      </c>
      <c r="I2151" s="11" t="s">
        <v>32</v>
      </c>
      <c r="J2151" s="11" t="s">
        <v>32</v>
      </c>
    </row>
    <row r="2152" spans="1:15" x14ac:dyDescent="0.3">
      <c r="A2152" s="4" t="s">
        <v>6470</v>
      </c>
      <c r="B2152" s="10">
        <v>33243</v>
      </c>
      <c r="C2152">
        <v>33500</v>
      </c>
      <c r="E2152" s="4" t="s">
        <v>31</v>
      </c>
      <c r="F2152" s="4" t="s">
        <v>34</v>
      </c>
      <c r="H2152" s="80" t="s">
        <v>32</v>
      </c>
      <c r="I2152" s="11" t="s">
        <v>32</v>
      </c>
      <c r="J2152" s="11" t="s">
        <v>32</v>
      </c>
    </row>
    <row r="2153" spans="1:15" x14ac:dyDescent="0.3">
      <c r="A2153" s="4" t="s">
        <v>6471</v>
      </c>
      <c r="B2153" s="10">
        <v>33244</v>
      </c>
      <c r="C2153">
        <v>33430</v>
      </c>
      <c r="E2153" s="4" t="s">
        <v>31</v>
      </c>
      <c r="F2153" s="4" t="s">
        <v>31</v>
      </c>
      <c r="H2153" s="80" t="s">
        <v>33</v>
      </c>
      <c r="I2153" s="11" t="s">
        <v>33</v>
      </c>
      <c r="J2153" s="11" t="s">
        <v>33</v>
      </c>
    </row>
    <row r="2154" spans="1:15" x14ac:dyDescent="0.3">
      <c r="A2154" s="4" t="s">
        <v>6472</v>
      </c>
      <c r="B2154" s="10">
        <v>33245</v>
      </c>
      <c r="C2154">
        <v>33360</v>
      </c>
      <c r="E2154" s="4" t="s">
        <v>31</v>
      </c>
      <c r="F2154" s="4" t="s">
        <v>31</v>
      </c>
      <c r="H2154" s="80" t="s">
        <v>32</v>
      </c>
      <c r="I2154" s="11" t="s">
        <v>32</v>
      </c>
      <c r="J2154" s="11" t="s">
        <v>32</v>
      </c>
    </row>
    <row r="2155" spans="1:15" x14ac:dyDescent="0.3">
      <c r="A2155" s="4" t="s">
        <v>6473</v>
      </c>
      <c r="B2155" s="10">
        <v>33246</v>
      </c>
      <c r="C2155">
        <v>33220</v>
      </c>
      <c r="E2155" s="4" t="s">
        <v>31</v>
      </c>
      <c r="F2155" s="4" t="s">
        <v>31</v>
      </c>
      <c r="H2155" s="80" t="s">
        <v>32</v>
      </c>
      <c r="I2155" s="11" t="s">
        <v>32</v>
      </c>
      <c r="J2155" s="11" t="s">
        <v>32</v>
      </c>
    </row>
    <row r="2156" spans="1:15" x14ac:dyDescent="0.3">
      <c r="A2156" s="4" t="s">
        <v>6474</v>
      </c>
      <c r="B2156" s="10">
        <v>33247</v>
      </c>
      <c r="C2156">
        <v>33790</v>
      </c>
      <c r="E2156" s="4" t="s">
        <v>31</v>
      </c>
      <c r="F2156" s="4" t="s">
        <v>31</v>
      </c>
      <c r="H2156" s="80" t="s">
        <v>33</v>
      </c>
      <c r="I2156" s="11" t="s">
        <v>32</v>
      </c>
      <c r="J2156" s="11" t="s">
        <v>35</v>
      </c>
    </row>
    <row r="2157" spans="1:15" x14ac:dyDescent="0.3">
      <c r="A2157" s="4" t="s">
        <v>6475</v>
      </c>
      <c r="B2157" s="10">
        <v>33248</v>
      </c>
      <c r="C2157">
        <v>33480</v>
      </c>
      <c r="E2157" s="4" t="s">
        <v>31</v>
      </c>
      <c r="F2157" s="4" t="s">
        <v>31</v>
      </c>
      <c r="H2157" s="80" t="s">
        <v>33</v>
      </c>
      <c r="I2157" s="11" t="s">
        <v>32</v>
      </c>
      <c r="J2157" s="11" t="s">
        <v>35</v>
      </c>
    </row>
    <row r="2158" spans="1:15" x14ac:dyDescent="0.3">
      <c r="A2158" s="4" t="s">
        <v>6476</v>
      </c>
      <c r="B2158" s="10">
        <v>33249</v>
      </c>
      <c r="C2158">
        <v>33310</v>
      </c>
      <c r="E2158" s="4" t="s">
        <v>31</v>
      </c>
      <c r="F2158" s="4" t="s">
        <v>31</v>
      </c>
      <c r="H2158" s="80" t="s">
        <v>32</v>
      </c>
      <c r="I2158" s="11" t="s">
        <v>32</v>
      </c>
      <c r="J2158" s="11" t="s">
        <v>32</v>
      </c>
      <c r="N2158" t="s">
        <v>4985</v>
      </c>
      <c r="O2158" t="s">
        <v>6293</v>
      </c>
    </row>
    <row r="2159" spans="1:15" x14ac:dyDescent="0.3">
      <c r="A2159" s="4" t="s">
        <v>6477</v>
      </c>
      <c r="B2159" s="10">
        <v>33250</v>
      </c>
      <c r="C2159">
        <v>33190</v>
      </c>
      <c r="E2159" s="4" t="s">
        <v>31</v>
      </c>
      <c r="F2159" s="4" t="s">
        <v>31</v>
      </c>
      <c r="H2159" s="80" t="s">
        <v>32</v>
      </c>
      <c r="I2159" s="11" t="s">
        <v>32</v>
      </c>
      <c r="J2159" s="11" t="s">
        <v>32</v>
      </c>
    </row>
    <row r="2160" spans="1:15" x14ac:dyDescent="0.3">
      <c r="A2160" s="4" t="s">
        <v>6478</v>
      </c>
      <c r="B2160" s="10">
        <v>33251</v>
      </c>
      <c r="C2160">
        <v>33125</v>
      </c>
      <c r="E2160" s="4" t="s">
        <v>31</v>
      </c>
      <c r="F2160" s="4" t="s">
        <v>31</v>
      </c>
      <c r="H2160" s="80" t="s">
        <v>33</v>
      </c>
      <c r="I2160" s="11" t="s">
        <v>33</v>
      </c>
      <c r="J2160" s="11" t="s">
        <v>33</v>
      </c>
    </row>
    <row r="2161" spans="1:10" x14ac:dyDescent="0.3">
      <c r="A2161" s="4" t="s">
        <v>6479</v>
      </c>
      <c r="B2161" s="10">
        <v>33252</v>
      </c>
      <c r="C2161">
        <v>33370</v>
      </c>
      <c r="E2161" s="4" t="s">
        <v>31</v>
      </c>
      <c r="F2161" s="4" t="s">
        <v>31</v>
      </c>
      <c r="H2161" s="80" t="s">
        <v>32</v>
      </c>
      <c r="I2161" s="11" t="s">
        <v>32</v>
      </c>
      <c r="J2161" s="11" t="s">
        <v>32</v>
      </c>
    </row>
    <row r="2162" spans="1:10" x14ac:dyDescent="0.3">
      <c r="A2162" s="4" t="s">
        <v>6480</v>
      </c>
      <c r="B2162" s="10">
        <v>33253</v>
      </c>
      <c r="C2162">
        <v>33410</v>
      </c>
      <c r="E2162" s="4" t="s">
        <v>31</v>
      </c>
      <c r="F2162" s="4" t="s">
        <v>31</v>
      </c>
      <c r="H2162" s="80" t="s">
        <v>32</v>
      </c>
      <c r="I2162" s="11" t="s">
        <v>32</v>
      </c>
      <c r="J2162" s="11" t="s">
        <v>32</v>
      </c>
    </row>
    <row r="2163" spans="1:10" x14ac:dyDescent="0.3">
      <c r="A2163" s="4" t="s">
        <v>6481</v>
      </c>
      <c r="B2163" s="10">
        <v>33254</v>
      </c>
      <c r="C2163">
        <v>33190</v>
      </c>
      <c r="E2163" s="4" t="s">
        <v>31</v>
      </c>
      <c r="F2163" s="4" t="s">
        <v>31</v>
      </c>
      <c r="H2163" s="80" t="s">
        <v>32</v>
      </c>
      <c r="I2163" s="11" t="s">
        <v>32</v>
      </c>
      <c r="J2163" s="11" t="s">
        <v>32</v>
      </c>
    </row>
    <row r="2164" spans="1:10" x14ac:dyDescent="0.3">
      <c r="A2164" s="4" t="s">
        <v>6482</v>
      </c>
      <c r="B2164" s="10">
        <v>33255</v>
      </c>
      <c r="C2164">
        <v>33840</v>
      </c>
      <c r="E2164" s="4" t="s">
        <v>31</v>
      </c>
      <c r="F2164" s="4" t="s">
        <v>31</v>
      </c>
      <c r="H2164" s="80" t="s">
        <v>33</v>
      </c>
      <c r="I2164" s="11" t="s">
        <v>33</v>
      </c>
      <c r="J2164" s="11" t="s">
        <v>33</v>
      </c>
    </row>
    <row r="2165" spans="1:10" x14ac:dyDescent="0.3">
      <c r="A2165" s="4" t="s">
        <v>6483</v>
      </c>
      <c r="B2165" s="10">
        <v>33256</v>
      </c>
      <c r="C2165">
        <v>33290</v>
      </c>
      <c r="E2165" s="4" t="s">
        <v>31</v>
      </c>
      <c r="F2165" s="4" t="s">
        <v>31</v>
      </c>
      <c r="H2165" s="80" t="s">
        <v>32</v>
      </c>
      <c r="I2165" s="11" t="s">
        <v>32</v>
      </c>
      <c r="J2165" s="11" t="s">
        <v>32</v>
      </c>
    </row>
    <row r="2166" spans="1:10" x14ac:dyDescent="0.3">
      <c r="A2166" s="4" t="s">
        <v>6484</v>
      </c>
      <c r="B2166" s="10">
        <v>33257</v>
      </c>
      <c r="C2166">
        <v>33420</v>
      </c>
      <c r="E2166" s="4" t="s">
        <v>31</v>
      </c>
      <c r="F2166" s="4" t="s">
        <v>31</v>
      </c>
      <c r="H2166" s="80" t="s">
        <v>32</v>
      </c>
      <c r="I2166" s="11" t="s">
        <v>32</v>
      </c>
      <c r="J2166" s="11" t="s">
        <v>32</v>
      </c>
    </row>
    <row r="2167" spans="1:10" x14ac:dyDescent="0.3">
      <c r="A2167" s="4" t="s">
        <v>6485</v>
      </c>
      <c r="B2167" s="10">
        <v>33258</v>
      </c>
      <c r="C2167">
        <v>33760</v>
      </c>
      <c r="E2167" s="4" t="s">
        <v>31</v>
      </c>
      <c r="F2167" s="4" t="s">
        <v>31</v>
      </c>
      <c r="H2167" s="80" t="s">
        <v>32</v>
      </c>
      <c r="I2167" s="11" t="s">
        <v>33</v>
      </c>
      <c r="J2167" s="11" t="s">
        <v>33</v>
      </c>
    </row>
    <row r="2168" spans="1:10" x14ac:dyDescent="0.3">
      <c r="A2168" s="4" t="s">
        <v>6486</v>
      </c>
      <c r="B2168" s="10">
        <v>33259</v>
      </c>
      <c r="C2168">
        <v>33240</v>
      </c>
      <c r="E2168" s="4" t="s">
        <v>31</v>
      </c>
      <c r="F2168" s="4" t="s">
        <v>31</v>
      </c>
      <c r="H2168" s="80" t="s">
        <v>32</v>
      </c>
      <c r="I2168" s="11" t="s">
        <v>32</v>
      </c>
      <c r="J2168" s="11" t="s">
        <v>32</v>
      </c>
    </row>
    <row r="2169" spans="1:10" x14ac:dyDescent="0.3">
      <c r="A2169" s="4" t="s">
        <v>6487</v>
      </c>
      <c r="B2169" s="10">
        <v>33260</v>
      </c>
      <c r="C2169">
        <v>33830</v>
      </c>
      <c r="E2169" s="4" t="s">
        <v>34</v>
      </c>
      <c r="F2169" s="4" t="s">
        <v>31</v>
      </c>
      <c r="H2169" s="80" t="s">
        <v>32</v>
      </c>
      <c r="I2169" s="11" t="s">
        <v>32</v>
      </c>
      <c r="J2169" s="11" t="s">
        <v>32</v>
      </c>
    </row>
    <row r="2170" spans="1:10" x14ac:dyDescent="0.3">
      <c r="A2170" s="4" t="s">
        <v>6488</v>
      </c>
      <c r="B2170" s="10">
        <v>33261</v>
      </c>
      <c r="C2170">
        <v>33570</v>
      </c>
      <c r="E2170" s="4" t="s">
        <v>31</v>
      </c>
      <c r="F2170" s="4" t="s">
        <v>34</v>
      </c>
      <c r="H2170" s="80" t="s">
        <v>32</v>
      </c>
      <c r="I2170" s="11" t="s">
        <v>32</v>
      </c>
      <c r="J2170" s="11" t="s">
        <v>32</v>
      </c>
    </row>
    <row r="2171" spans="1:10" x14ac:dyDescent="0.3">
      <c r="A2171" s="4" t="s">
        <v>6489</v>
      </c>
      <c r="B2171" s="10">
        <v>33262</v>
      </c>
      <c r="C2171">
        <v>33460</v>
      </c>
      <c r="E2171" s="4" t="s">
        <v>31</v>
      </c>
      <c r="F2171" s="4" t="s">
        <v>31</v>
      </c>
      <c r="H2171" s="80" t="s">
        <v>32</v>
      </c>
      <c r="I2171" s="11" t="s">
        <v>32</v>
      </c>
      <c r="J2171" s="11" t="s">
        <v>32</v>
      </c>
    </row>
    <row r="2172" spans="1:10" x14ac:dyDescent="0.3">
      <c r="A2172" s="4" t="s">
        <v>6490</v>
      </c>
      <c r="B2172" s="10">
        <v>33263</v>
      </c>
      <c r="C2172">
        <v>33670</v>
      </c>
      <c r="E2172" s="4" t="s">
        <v>31</v>
      </c>
      <c r="F2172" s="4" t="s">
        <v>31</v>
      </c>
      <c r="H2172" s="80" t="s">
        <v>32</v>
      </c>
      <c r="I2172" s="11" t="s">
        <v>32</v>
      </c>
      <c r="J2172" s="11" t="s">
        <v>32</v>
      </c>
    </row>
    <row r="2173" spans="1:10" x14ac:dyDescent="0.3">
      <c r="A2173" s="4" t="s">
        <v>6491</v>
      </c>
      <c r="B2173" s="10">
        <v>33264</v>
      </c>
      <c r="C2173">
        <v>33230</v>
      </c>
      <c r="E2173" s="4" t="s">
        <v>31</v>
      </c>
      <c r="F2173" s="4" t="s">
        <v>31</v>
      </c>
      <c r="H2173" s="80" t="s">
        <v>32</v>
      </c>
      <c r="I2173" s="11" t="s">
        <v>32</v>
      </c>
      <c r="J2173" s="11" t="s">
        <v>32</v>
      </c>
    </row>
    <row r="2174" spans="1:10" x14ac:dyDescent="0.3">
      <c r="A2174" s="4" t="s">
        <v>6492</v>
      </c>
      <c r="B2174" s="10">
        <v>33266</v>
      </c>
      <c r="C2174">
        <v>33620</v>
      </c>
      <c r="E2174" s="4" t="s">
        <v>31</v>
      </c>
      <c r="F2174" s="4" t="s">
        <v>31</v>
      </c>
      <c r="H2174" s="80" t="s">
        <v>32</v>
      </c>
      <c r="I2174" s="11" t="s">
        <v>32</v>
      </c>
      <c r="J2174" s="11" t="s">
        <v>32</v>
      </c>
    </row>
    <row r="2175" spans="1:10" x14ac:dyDescent="0.3">
      <c r="A2175" s="4" t="s">
        <v>6493</v>
      </c>
      <c r="B2175" s="10">
        <v>33267</v>
      </c>
      <c r="C2175">
        <v>33860</v>
      </c>
      <c r="E2175" s="4" t="s">
        <v>31</v>
      </c>
      <c r="F2175" s="4" t="s">
        <v>31</v>
      </c>
      <c r="H2175" s="80" t="s">
        <v>32</v>
      </c>
      <c r="I2175" s="11" t="s">
        <v>33</v>
      </c>
      <c r="J2175" s="11" t="s">
        <v>33</v>
      </c>
    </row>
    <row r="2176" spans="1:10" x14ac:dyDescent="0.3">
      <c r="A2176" s="4" t="s">
        <v>6494</v>
      </c>
      <c r="B2176" s="10">
        <v>33268</v>
      </c>
      <c r="C2176">
        <v>33460</v>
      </c>
      <c r="E2176" s="4" t="s">
        <v>31</v>
      </c>
      <c r="F2176" s="4" t="s">
        <v>31</v>
      </c>
      <c r="H2176" s="80" t="s">
        <v>33</v>
      </c>
      <c r="I2176" s="11" t="s">
        <v>32</v>
      </c>
      <c r="J2176" s="11" t="s">
        <v>35</v>
      </c>
    </row>
    <row r="2177" spans="1:10" x14ac:dyDescent="0.3">
      <c r="A2177" s="4" t="s">
        <v>6495</v>
      </c>
      <c r="B2177" s="10">
        <v>33269</v>
      </c>
      <c r="C2177">
        <v>33220</v>
      </c>
      <c r="E2177" s="4" t="s">
        <v>31</v>
      </c>
      <c r="F2177" s="4" t="s">
        <v>31</v>
      </c>
      <c r="H2177" s="80" t="s">
        <v>32</v>
      </c>
      <c r="I2177" s="11" t="s">
        <v>32</v>
      </c>
      <c r="J2177" s="11" t="s">
        <v>32</v>
      </c>
    </row>
    <row r="2178" spans="1:10" x14ac:dyDescent="0.3">
      <c r="A2178" s="4" t="s">
        <v>6496</v>
      </c>
      <c r="B2178" s="10">
        <v>33270</v>
      </c>
      <c r="C2178">
        <v>33430</v>
      </c>
      <c r="E2178" s="4" t="s">
        <v>31</v>
      </c>
      <c r="F2178" s="4" t="s">
        <v>31</v>
      </c>
      <c r="H2178" s="80" t="s">
        <v>33</v>
      </c>
      <c r="I2178" s="11" t="s">
        <v>33</v>
      </c>
      <c r="J2178" s="11" t="s">
        <v>33</v>
      </c>
    </row>
    <row r="2179" spans="1:10" x14ac:dyDescent="0.3">
      <c r="A2179" s="4" t="s">
        <v>6497</v>
      </c>
      <c r="B2179" s="10">
        <v>33271</v>
      </c>
      <c r="C2179">
        <v>33690</v>
      </c>
      <c r="E2179" s="4" t="s">
        <v>31</v>
      </c>
      <c r="F2179" s="4" t="s">
        <v>31</v>
      </c>
      <c r="H2179" s="80" t="s">
        <v>33</v>
      </c>
      <c r="I2179" s="11" t="s">
        <v>33</v>
      </c>
      <c r="J2179" s="11" t="s">
        <v>33</v>
      </c>
    </row>
    <row r="2180" spans="1:10" x14ac:dyDescent="0.3">
      <c r="A2180" s="4" t="s">
        <v>6498</v>
      </c>
      <c r="B2180" s="10">
        <v>33272</v>
      </c>
      <c r="C2180">
        <v>33620</v>
      </c>
      <c r="E2180" s="4" t="s">
        <v>31</v>
      </c>
      <c r="F2180" s="4" t="s">
        <v>31</v>
      </c>
      <c r="H2180" s="80" t="s">
        <v>32</v>
      </c>
      <c r="I2180" s="11" t="s">
        <v>32</v>
      </c>
      <c r="J2180" s="11" t="s">
        <v>32</v>
      </c>
    </row>
    <row r="2181" spans="1:10" x14ac:dyDescent="0.3">
      <c r="A2181" s="4" t="s">
        <v>6499</v>
      </c>
      <c r="B2181" s="10">
        <v>33273</v>
      </c>
      <c r="C2181">
        <v>33127</v>
      </c>
      <c r="E2181" s="4" t="s">
        <v>34</v>
      </c>
      <c r="F2181" s="4" t="s">
        <v>31</v>
      </c>
      <c r="H2181" s="80" t="s">
        <v>32</v>
      </c>
      <c r="I2181" s="11" t="s">
        <v>32</v>
      </c>
      <c r="J2181" s="11" t="s">
        <v>32</v>
      </c>
    </row>
    <row r="2182" spans="1:10" x14ac:dyDescent="0.3">
      <c r="A2182" s="4" t="s">
        <v>6500</v>
      </c>
      <c r="B2182" s="10">
        <v>33274</v>
      </c>
      <c r="C2182">
        <v>33650</v>
      </c>
      <c r="E2182" s="4" t="s">
        <v>34</v>
      </c>
      <c r="F2182" s="4" t="s">
        <v>31</v>
      </c>
      <c r="H2182" s="80" t="s">
        <v>32</v>
      </c>
      <c r="I2182" s="11" t="s">
        <v>32</v>
      </c>
      <c r="J2182" s="11" t="s">
        <v>32</v>
      </c>
    </row>
    <row r="2183" spans="1:10" x14ac:dyDescent="0.3">
      <c r="A2183" s="4" t="s">
        <v>6501</v>
      </c>
      <c r="B2183" s="10">
        <v>33275</v>
      </c>
      <c r="C2183">
        <v>33760</v>
      </c>
      <c r="E2183" s="4" t="s">
        <v>31</v>
      </c>
      <c r="F2183" s="4" t="s">
        <v>31</v>
      </c>
      <c r="H2183" s="80" t="s">
        <v>32</v>
      </c>
      <c r="I2183" s="11" t="s">
        <v>33</v>
      </c>
      <c r="J2183" s="11" t="s">
        <v>33</v>
      </c>
    </row>
    <row r="2184" spans="1:10" x14ac:dyDescent="0.3">
      <c r="A2184" s="4" t="s">
        <v>6502</v>
      </c>
      <c r="B2184" s="10">
        <v>33276</v>
      </c>
      <c r="C2184">
        <v>33690</v>
      </c>
      <c r="E2184" s="4" t="s">
        <v>31</v>
      </c>
      <c r="F2184" s="4" t="s">
        <v>31</v>
      </c>
      <c r="H2184" s="80" t="s">
        <v>33</v>
      </c>
      <c r="I2184" s="11" t="s">
        <v>33</v>
      </c>
      <c r="J2184" s="11" t="s">
        <v>33</v>
      </c>
    </row>
    <row r="2185" spans="1:10" x14ac:dyDescent="0.3">
      <c r="A2185" s="4" t="s">
        <v>6503</v>
      </c>
      <c r="B2185" s="10">
        <v>33277</v>
      </c>
      <c r="C2185">
        <v>33790</v>
      </c>
      <c r="E2185" s="4" t="s">
        <v>31</v>
      </c>
      <c r="F2185" s="4" t="s">
        <v>31</v>
      </c>
      <c r="H2185" s="80" t="s">
        <v>33</v>
      </c>
      <c r="I2185" s="11" t="s">
        <v>32</v>
      </c>
      <c r="J2185" s="11" t="s">
        <v>35</v>
      </c>
    </row>
    <row r="2186" spans="1:10" x14ac:dyDescent="0.3">
      <c r="A2186" s="4" t="s">
        <v>6504</v>
      </c>
      <c r="B2186" s="10">
        <v>33278</v>
      </c>
      <c r="C2186">
        <v>33540</v>
      </c>
      <c r="E2186" s="4" t="s">
        <v>31</v>
      </c>
      <c r="F2186" s="4" t="s">
        <v>31</v>
      </c>
      <c r="H2186" s="80" t="s">
        <v>33</v>
      </c>
      <c r="I2186" s="11" t="s">
        <v>33</v>
      </c>
      <c r="J2186" s="11" t="s">
        <v>33</v>
      </c>
    </row>
    <row r="2187" spans="1:10" x14ac:dyDescent="0.3">
      <c r="A2187" s="4" t="s">
        <v>6505</v>
      </c>
      <c r="B2187" s="10">
        <v>33279</v>
      </c>
      <c r="C2187">
        <v>33210</v>
      </c>
      <c r="E2187" s="4" t="s">
        <v>31</v>
      </c>
      <c r="F2187" s="4" t="s">
        <v>31</v>
      </c>
      <c r="H2187" s="80" t="s">
        <v>32</v>
      </c>
      <c r="I2187" s="11" t="s">
        <v>33</v>
      </c>
      <c r="J2187" s="11" t="s">
        <v>33</v>
      </c>
    </row>
    <row r="2188" spans="1:10" x14ac:dyDescent="0.3">
      <c r="A2188" s="4" t="s">
        <v>6506</v>
      </c>
      <c r="B2188" s="10">
        <v>33280</v>
      </c>
      <c r="C2188">
        <v>33390</v>
      </c>
      <c r="E2188" s="4" t="s">
        <v>31</v>
      </c>
      <c r="F2188" s="4" t="s">
        <v>34</v>
      </c>
      <c r="H2188" s="80" t="s">
        <v>32</v>
      </c>
      <c r="I2188" s="11" t="s">
        <v>33</v>
      </c>
      <c r="J2188" s="11" t="s">
        <v>33</v>
      </c>
    </row>
    <row r="2189" spans="1:10" x14ac:dyDescent="0.3">
      <c r="A2189" s="4" t="s">
        <v>6507</v>
      </c>
      <c r="B2189" s="10">
        <v>33281</v>
      </c>
      <c r="C2189">
        <v>33700</v>
      </c>
      <c r="E2189" s="4" t="s">
        <v>31</v>
      </c>
      <c r="F2189" s="4" t="s">
        <v>31</v>
      </c>
      <c r="H2189" s="80" t="s">
        <v>32</v>
      </c>
      <c r="I2189" s="11" t="s">
        <v>32</v>
      </c>
      <c r="J2189" s="11" t="s">
        <v>32</v>
      </c>
    </row>
    <row r="2190" spans="1:10" x14ac:dyDescent="0.3">
      <c r="A2190" s="4" t="s">
        <v>6508</v>
      </c>
      <c r="B2190" s="10">
        <v>33282</v>
      </c>
      <c r="C2190">
        <v>33350</v>
      </c>
      <c r="E2190" s="4" t="s">
        <v>31</v>
      </c>
      <c r="F2190" s="4" t="s">
        <v>31</v>
      </c>
      <c r="H2190" s="80" t="s">
        <v>33</v>
      </c>
      <c r="I2190" s="11" t="s">
        <v>32</v>
      </c>
      <c r="J2190" s="11" t="s">
        <v>35</v>
      </c>
    </row>
    <row r="2191" spans="1:10" x14ac:dyDescent="0.3">
      <c r="A2191" s="4" t="s">
        <v>6509</v>
      </c>
      <c r="B2191" s="10">
        <v>33283</v>
      </c>
      <c r="C2191">
        <v>33540</v>
      </c>
      <c r="E2191" s="4" t="s">
        <v>31</v>
      </c>
      <c r="F2191" s="4" t="s">
        <v>31</v>
      </c>
      <c r="H2191" s="80" t="s">
        <v>33</v>
      </c>
      <c r="I2191" s="11" t="s">
        <v>33</v>
      </c>
      <c r="J2191" s="11" t="s">
        <v>33</v>
      </c>
    </row>
    <row r="2192" spans="1:10" x14ac:dyDescent="0.3">
      <c r="A2192" s="4" t="s">
        <v>6510</v>
      </c>
      <c r="B2192" s="10">
        <v>33284</v>
      </c>
      <c r="C2192">
        <v>33380</v>
      </c>
      <c r="E2192" s="4" t="s">
        <v>34</v>
      </c>
      <c r="F2192" s="4" t="s">
        <v>34</v>
      </c>
      <c r="H2192" s="80" t="s">
        <v>32</v>
      </c>
      <c r="I2192" s="11" t="s">
        <v>32</v>
      </c>
      <c r="J2192" s="11" t="s">
        <v>32</v>
      </c>
    </row>
    <row r="2193" spans="1:10" x14ac:dyDescent="0.3">
      <c r="A2193" s="4" t="s">
        <v>6511</v>
      </c>
      <c r="B2193" s="10">
        <v>33285</v>
      </c>
      <c r="C2193">
        <v>33710</v>
      </c>
      <c r="E2193" s="4" t="s">
        <v>31</v>
      </c>
      <c r="F2193" s="4" t="s">
        <v>31</v>
      </c>
      <c r="H2193" s="80" t="s">
        <v>32</v>
      </c>
      <c r="I2193" s="11" t="s">
        <v>32</v>
      </c>
      <c r="J2193" s="11" t="s">
        <v>32</v>
      </c>
    </row>
    <row r="2194" spans="1:10" x14ac:dyDescent="0.3">
      <c r="A2194" s="4" t="s">
        <v>6512</v>
      </c>
      <c r="B2194" s="10">
        <v>33287</v>
      </c>
      <c r="C2194">
        <v>33190</v>
      </c>
      <c r="E2194" s="4" t="s">
        <v>31</v>
      </c>
      <c r="F2194" s="4" t="s">
        <v>31</v>
      </c>
      <c r="H2194" s="80" t="s">
        <v>32</v>
      </c>
      <c r="I2194" s="11" t="s">
        <v>32</v>
      </c>
      <c r="J2194" s="11" t="s">
        <v>32</v>
      </c>
    </row>
    <row r="2195" spans="1:10" x14ac:dyDescent="0.3">
      <c r="A2195" s="4" t="s">
        <v>6513</v>
      </c>
      <c r="B2195" s="10">
        <v>33288</v>
      </c>
      <c r="C2195">
        <v>33410</v>
      </c>
      <c r="E2195" s="4" t="s">
        <v>31</v>
      </c>
      <c r="F2195" s="4" t="s">
        <v>31</v>
      </c>
      <c r="H2195" s="80" t="s">
        <v>32</v>
      </c>
      <c r="I2195" s="11" t="s">
        <v>32</v>
      </c>
      <c r="J2195" s="11" t="s">
        <v>32</v>
      </c>
    </row>
    <row r="2196" spans="1:10" x14ac:dyDescent="0.3">
      <c r="A2196" s="4" t="s">
        <v>6514</v>
      </c>
      <c r="B2196" s="10">
        <v>33289</v>
      </c>
      <c r="C2196">
        <v>33580</v>
      </c>
      <c r="E2196" s="4" t="s">
        <v>31</v>
      </c>
      <c r="F2196" s="4" t="s">
        <v>31</v>
      </c>
      <c r="H2196" s="80" t="s">
        <v>32</v>
      </c>
      <c r="I2196" s="11" t="s">
        <v>32</v>
      </c>
      <c r="J2196" s="11" t="s">
        <v>32</v>
      </c>
    </row>
    <row r="2197" spans="1:10" x14ac:dyDescent="0.3">
      <c r="A2197" s="4" t="s">
        <v>6515</v>
      </c>
      <c r="B2197" s="10">
        <v>33290</v>
      </c>
      <c r="C2197">
        <v>33570</v>
      </c>
      <c r="E2197" s="4" t="s">
        <v>31</v>
      </c>
      <c r="F2197" s="4" t="s">
        <v>34</v>
      </c>
      <c r="H2197" s="80" t="s">
        <v>32</v>
      </c>
      <c r="I2197" s="11" t="s">
        <v>32</v>
      </c>
      <c r="J2197" s="11" t="s">
        <v>32</v>
      </c>
    </row>
    <row r="2198" spans="1:10" x14ac:dyDescent="0.3">
      <c r="A2198" s="4" t="s">
        <v>6516</v>
      </c>
      <c r="B2198" s="10">
        <v>33291</v>
      </c>
      <c r="C2198">
        <v>33190</v>
      </c>
      <c r="E2198" s="4" t="s">
        <v>31</v>
      </c>
      <c r="F2198" s="4" t="s">
        <v>31</v>
      </c>
      <c r="H2198" s="80" t="s">
        <v>32</v>
      </c>
      <c r="I2198" s="11" t="s">
        <v>32</v>
      </c>
      <c r="J2198" s="11" t="s">
        <v>32</v>
      </c>
    </row>
    <row r="2199" spans="1:10" x14ac:dyDescent="0.3">
      <c r="A2199" s="4" t="s">
        <v>6517</v>
      </c>
      <c r="B2199" s="10">
        <v>33292</v>
      </c>
      <c r="C2199">
        <v>33760</v>
      </c>
      <c r="E2199" s="4" t="s">
        <v>31</v>
      </c>
      <c r="F2199" s="4" t="s">
        <v>31</v>
      </c>
      <c r="H2199" s="80" t="s">
        <v>32</v>
      </c>
      <c r="I2199" s="11" t="s">
        <v>33</v>
      </c>
      <c r="J2199" s="11" t="s">
        <v>33</v>
      </c>
    </row>
    <row r="2200" spans="1:10" x14ac:dyDescent="0.3">
      <c r="A2200" s="4" t="s">
        <v>6518</v>
      </c>
      <c r="B2200" s="10">
        <v>33293</v>
      </c>
      <c r="C2200">
        <v>33450</v>
      </c>
      <c r="E2200" s="4" t="s">
        <v>31</v>
      </c>
      <c r="F2200" s="4" t="s">
        <v>31</v>
      </c>
      <c r="H2200" s="80" t="s">
        <v>32</v>
      </c>
      <c r="I2200" s="11" t="s">
        <v>32</v>
      </c>
      <c r="J2200" s="11" t="s">
        <v>32</v>
      </c>
    </row>
    <row r="2201" spans="1:10" x14ac:dyDescent="0.3">
      <c r="A2201" s="4" t="s">
        <v>6519</v>
      </c>
      <c r="B2201" s="10">
        <v>33294</v>
      </c>
      <c r="C2201">
        <v>33190</v>
      </c>
      <c r="E2201" s="4" t="s">
        <v>31</v>
      </c>
      <c r="F2201" s="4" t="s">
        <v>31</v>
      </c>
      <c r="H2201" s="80" t="s">
        <v>32</v>
      </c>
      <c r="I2201" s="11" t="s">
        <v>32</v>
      </c>
      <c r="J2201" s="11" t="s">
        <v>32</v>
      </c>
    </row>
    <row r="2202" spans="1:10" x14ac:dyDescent="0.3">
      <c r="A2202" s="4" t="s">
        <v>6520</v>
      </c>
      <c r="B2202" s="10">
        <v>33295</v>
      </c>
      <c r="C2202">
        <v>33240</v>
      </c>
      <c r="E2202" s="4" t="s">
        <v>31</v>
      </c>
      <c r="F2202" s="4" t="s">
        <v>31</v>
      </c>
      <c r="H2202" s="80" t="s">
        <v>32</v>
      </c>
      <c r="I2202" s="11" t="s">
        <v>32</v>
      </c>
      <c r="J2202" s="11" t="s">
        <v>32</v>
      </c>
    </row>
    <row r="2203" spans="1:10" x14ac:dyDescent="0.3">
      <c r="A2203" s="4" t="s">
        <v>6521</v>
      </c>
      <c r="B2203" s="10">
        <v>33296</v>
      </c>
      <c r="C2203">
        <v>33350</v>
      </c>
      <c r="E2203" s="4" t="s">
        <v>31</v>
      </c>
      <c r="F2203" s="4" t="s">
        <v>31</v>
      </c>
      <c r="H2203" s="80" t="s">
        <v>32</v>
      </c>
      <c r="I2203" s="11" t="s">
        <v>32</v>
      </c>
      <c r="J2203" s="11" t="s">
        <v>32</v>
      </c>
    </row>
    <row r="2204" spans="1:10" x14ac:dyDescent="0.3">
      <c r="A2204" s="4" t="s">
        <v>6522</v>
      </c>
      <c r="B2204" s="10">
        <v>33297</v>
      </c>
      <c r="C2204">
        <v>33480</v>
      </c>
      <c r="E2204" s="4" t="s">
        <v>31</v>
      </c>
      <c r="F2204" s="4" t="s">
        <v>31</v>
      </c>
      <c r="H2204" s="80" t="s">
        <v>33</v>
      </c>
      <c r="I2204" s="11" t="s">
        <v>32</v>
      </c>
      <c r="J2204" s="11" t="s">
        <v>35</v>
      </c>
    </row>
    <row r="2205" spans="1:10" x14ac:dyDescent="0.3">
      <c r="A2205" s="4" t="s">
        <v>6523</v>
      </c>
      <c r="B2205" s="10">
        <v>33298</v>
      </c>
      <c r="C2205">
        <v>33420</v>
      </c>
      <c r="E2205" s="4" t="s">
        <v>31</v>
      </c>
      <c r="F2205" s="4" t="s">
        <v>31</v>
      </c>
      <c r="H2205" s="80" t="s">
        <v>32</v>
      </c>
      <c r="I2205" s="11" t="s">
        <v>32</v>
      </c>
      <c r="J2205" s="11" t="s">
        <v>32</v>
      </c>
    </row>
    <row r="2206" spans="1:10" x14ac:dyDescent="0.3">
      <c r="A2206" s="4" t="s">
        <v>6524</v>
      </c>
      <c r="B2206" s="10">
        <v>33299</v>
      </c>
      <c r="C2206">
        <v>33410</v>
      </c>
      <c r="E2206" s="4" t="s">
        <v>31</v>
      </c>
      <c r="F2206" s="4" t="s">
        <v>31</v>
      </c>
      <c r="H2206" s="80" t="s">
        <v>33</v>
      </c>
      <c r="I2206" s="11" t="s">
        <v>33</v>
      </c>
      <c r="J2206" s="11" t="s">
        <v>33</v>
      </c>
    </row>
    <row r="2207" spans="1:10" x14ac:dyDescent="0.3">
      <c r="A2207" s="4" t="s">
        <v>6525</v>
      </c>
      <c r="B2207" s="10">
        <v>33300</v>
      </c>
      <c r="C2207">
        <v>33990</v>
      </c>
      <c r="E2207" s="4" t="s">
        <v>31</v>
      </c>
      <c r="F2207" s="4" t="s">
        <v>31</v>
      </c>
      <c r="H2207" s="80" t="s">
        <v>33</v>
      </c>
      <c r="I2207" s="11" t="s">
        <v>32</v>
      </c>
      <c r="J2207" s="11" t="s">
        <v>35</v>
      </c>
    </row>
    <row r="2208" spans="1:10" x14ac:dyDescent="0.3">
      <c r="A2208" s="4" t="s">
        <v>6526</v>
      </c>
      <c r="B2208" s="10">
        <v>33301</v>
      </c>
      <c r="C2208">
        <v>33420</v>
      </c>
      <c r="E2208" s="4" t="s">
        <v>31</v>
      </c>
      <c r="F2208" s="4" t="s">
        <v>31</v>
      </c>
      <c r="H2208" s="80" t="s">
        <v>32</v>
      </c>
      <c r="I2208" s="11" t="s">
        <v>32</v>
      </c>
      <c r="J2208" s="11" t="s">
        <v>32</v>
      </c>
    </row>
    <row r="2209" spans="1:10" x14ac:dyDescent="0.3">
      <c r="A2209" s="4" t="s">
        <v>6527</v>
      </c>
      <c r="B2209" s="10">
        <v>33302</v>
      </c>
      <c r="C2209">
        <v>33500</v>
      </c>
      <c r="E2209" s="4" t="s">
        <v>31</v>
      </c>
      <c r="F2209" s="4" t="s">
        <v>31</v>
      </c>
      <c r="H2209" s="80" t="s">
        <v>32</v>
      </c>
      <c r="I2209" s="11" t="s">
        <v>32</v>
      </c>
      <c r="J2209" s="11" t="s">
        <v>32</v>
      </c>
    </row>
    <row r="2210" spans="1:10" x14ac:dyDescent="0.3">
      <c r="A2210" s="4" t="s">
        <v>6528</v>
      </c>
      <c r="B2210" s="10">
        <v>33303</v>
      </c>
      <c r="C2210">
        <v>33750</v>
      </c>
      <c r="E2210" s="4" t="s">
        <v>31</v>
      </c>
      <c r="F2210" s="4" t="s">
        <v>31</v>
      </c>
      <c r="H2210" s="80" t="s">
        <v>32</v>
      </c>
      <c r="I2210" s="11" t="s">
        <v>32</v>
      </c>
      <c r="J2210" s="11" t="s">
        <v>32</v>
      </c>
    </row>
    <row r="2211" spans="1:10" x14ac:dyDescent="0.3">
      <c r="A2211" s="4" t="s">
        <v>6529</v>
      </c>
      <c r="B2211" s="10">
        <v>33304</v>
      </c>
      <c r="C2211">
        <v>33580</v>
      </c>
      <c r="E2211" s="4" t="s">
        <v>31</v>
      </c>
      <c r="F2211" s="4" t="s">
        <v>31</v>
      </c>
      <c r="H2211" s="80" t="s">
        <v>33</v>
      </c>
      <c r="I2211" s="11" t="s">
        <v>33</v>
      </c>
      <c r="J2211" s="11" t="s">
        <v>33</v>
      </c>
    </row>
    <row r="2212" spans="1:10" x14ac:dyDescent="0.3">
      <c r="A2212" s="4" t="s">
        <v>6530</v>
      </c>
      <c r="B2212" s="10">
        <v>33305</v>
      </c>
      <c r="C2212">
        <v>33430</v>
      </c>
      <c r="E2212" s="4" t="s">
        <v>31</v>
      </c>
      <c r="F2212" s="4" t="s">
        <v>31</v>
      </c>
      <c r="H2212" s="80" t="s">
        <v>33</v>
      </c>
      <c r="I2212" s="11" t="s">
        <v>33</v>
      </c>
      <c r="J2212" s="11" t="s">
        <v>33</v>
      </c>
    </row>
    <row r="2213" spans="1:10" x14ac:dyDescent="0.3">
      <c r="A2213" s="4" t="s">
        <v>6531</v>
      </c>
      <c r="B2213" s="10">
        <v>33306</v>
      </c>
      <c r="C2213">
        <v>33190</v>
      </c>
      <c r="E2213" s="4" t="s">
        <v>31</v>
      </c>
      <c r="F2213" s="4" t="s">
        <v>31</v>
      </c>
      <c r="H2213" s="80" t="s">
        <v>32</v>
      </c>
      <c r="I2213" s="11" t="s">
        <v>32</v>
      </c>
      <c r="J2213" s="11" t="s">
        <v>32</v>
      </c>
    </row>
    <row r="2214" spans="1:10" x14ac:dyDescent="0.3">
      <c r="A2214" s="4" t="s">
        <v>6532</v>
      </c>
      <c r="B2214" s="10">
        <v>33307</v>
      </c>
      <c r="C2214">
        <v>33730</v>
      </c>
      <c r="E2214" s="4" t="s">
        <v>31</v>
      </c>
      <c r="F2214" s="4" t="s">
        <v>31</v>
      </c>
      <c r="H2214" s="80" t="s">
        <v>33</v>
      </c>
      <c r="I2214" s="11" t="s">
        <v>33</v>
      </c>
      <c r="J2214" s="11" t="s">
        <v>33</v>
      </c>
    </row>
    <row r="2215" spans="1:10" x14ac:dyDescent="0.3">
      <c r="A2215" s="4" t="s">
        <v>6533</v>
      </c>
      <c r="B2215" s="10">
        <v>33308</v>
      </c>
      <c r="C2215">
        <v>33410</v>
      </c>
      <c r="E2215" s="4" t="s">
        <v>31</v>
      </c>
      <c r="F2215" s="4" t="s">
        <v>31</v>
      </c>
      <c r="H2215" s="80" t="s">
        <v>32</v>
      </c>
      <c r="I2215" s="11" t="s">
        <v>32</v>
      </c>
      <c r="J2215" s="11" t="s">
        <v>32</v>
      </c>
    </row>
    <row r="2216" spans="1:10" x14ac:dyDescent="0.3">
      <c r="A2216" s="4" t="s">
        <v>6534</v>
      </c>
      <c r="B2216" s="10">
        <v>33309</v>
      </c>
      <c r="C2216">
        <v>33340</v>
      </c>
      <c r="E2216" s="4" t="s">
        <v>31</v>
      </c>
      <c r="F2216" s="4" t="s">
        <v>34</v>
      </c>
      <c r="H2216" s="80" t="s">
        <v>33</v>
      </c>
      <c r="I2216" s="11" t="s">
        <v>33</v>
      </c>
      <c r="J2216" s="11" t="s">
        <v>33</v>
      </c>
    </row>
    <row r="2217" spans="1:10" x14ac:dyDescent="0.3">
      <c r="A2217" s="4" t="s">
        <v>6535</v>
      </c>
      <c r="B2217" s="10">
        <v>33310</v>
      </c>
      <c r="C2217">
        <v>33113</v>
      </c>
      <c r="E2217" s="4" t="s">
        <v>31</v>
      </c>
      <c r="F2217" s="4" t="s">
        <v>31</v>
      </c>
      <c r="H2217" s="80" t="s">
        <v>33</v>
      </c>
      <c r="I2217" s="11" t="s">
        <v>33</v>
      </c>
      <c r="J2217" s="11" t="s">
        <v>33</v>
      </c>
    </row>
    <row r="2218" spans="1:10" x14ac:dyDescent="0.3">
      <c r="A2218" s="4" t="s">
        <v>6536</v>
      </c>
      <c r="B2218" s="10">
        <v>33311</v>
      </c>
      <c r="C2218">
        <v>33550</v>
      </c>
      <c r="E2218" s="4" t="s">
        <v>31</v>
      </c>
      <c r="F2218" s="4" t="s">
        <v>31</v>
      </c>
      <c r="H2218" s="80" t="s">
        <v>32</v>
      </c>
      <c r="I2218" s="11" t="s">
        <v>32</v>
      </c>
      <c r="J2218" s="11" t="s">
        <v>32</v>
      </c>
    </row>
    <row r="2219" spans="1:10" x14ac:dyDescent="0.3">
      <c r="A2219" s="4" t="s">
        <v>6537</v>
      </c>
      <c r="B2219" s="10">
        <v>33312</v>
      </c>
      <c r="C2219">
        <v>33290</v>
      </c>
      <c r="E2219" s="4" t="s">
        <v>31</v>
      </c>
      <c r="F2219" s="4" t="s">
        <v>31</v>
      </c>
      <c r="H2219" s="80" t="s">
        <v>32</v>
      </c>
      <c r="I2219" s="11" t="s">
        <v>32</v>
      </c>
      <c r="J2219" s="11" t="s">
        <v>32</v>
      </c>
    </row>
    <row r="2220" spans="1:10" x14ac:dyDescent="0.3">
      <c r="A2220" s="4" t="s">
        <v>6538</v>
      </c>
      <c r="B2220" s="10">
        <v>33314</v>
      </c>
      <c r="C2220">
        <v>33250</v>
      </c>
      <c r="E2220" s="4" t="s">
        <v>31</v>
      </c>
      <c r="F2220" s="4" t="s">
        <v>34</v>
      </c>
      <c r="H2220" s="80" t="s">
        <v>33</v>
      </c>
      <c r="I2220" s="11" t="s">
        <v>33</v>
      </c>
      <c r="J2220" s="11" t="s">
        <v>33</v>
      </c>
    </row>
    <row r="2221" spans="1:10" x14ac:dyDescent="0.3">
      <c r="A2221" s="4" t="s">
        <v>6539</v>
      </c>
      <c r="B2221" s="10">
        <v>33315</v>
      </c>
      <c r="C2221">
        <v>33230</v>
      </c>
      <c r="E2221" s="4" t="s">
        <v>31</v>
      </c>
      <c r="F2221" s="4" t="s">
        <v>31</v>
      </c>
      <c r="H2221" s="80" t="s">
        <v>32</v>
      </c>
      <c r="I2221" s="11" t="s">
        <v>32</v>
      </c>
      <c r="J2221" s="11" t="s">
        <v>32</v>
      </c>
    </row>
    <row r="2222" spans="1:10" x14ac:dyDescent="0.3">
      <c r="A2222" s="4" t="s">
        <v>6540</v>
      </c>
      <c r="B2222" s="10">
        <v>33316</v>
      </c>
      <c r="C2222">
        <v>33790</v>
      </c>
      <c r="E2222" s="4" t="s">
        <v>31</v>
      </c>
      <c r="F2222" s="4" t="s">
        <v>31</v>
      </c>
      <c r="H2222" s="80" t="s">
        <v>33</v>
      </c>
      <c r="I2222" s="11" t="s">
        <v>32</v>
      </c>
      <c r="J2222" s="11" t="s">
        <v>35</v>
      </c>
    </row>
    <row r="2223" spans="1:10" x14ac:dyDescent="0.3">
      <c r="A2223" s="4" t="s">
        <v>6541</v>
      </c>
      <c r="B2223" s="10">
        <v>33317</v>
      </c>
      <c r="C2223">
        <v>33240</v>
      </c>
      <c r="E2223" s="4" t="s">
        <v>31</v>
      </c>
      <c r="F2223" s="4" t="s">
        <v>31</v>
      </c>
      <c r="H2223" s="80" t="s">
        <v>32</v>
      </c>
      <c r="I2223" s="11" t="s">
        <v>32</v>
      </c>
      <c r="J2223" s="11" t="s">
        <v>32</v>
      </c>
    </row>
    <row r="2224" spans="1:10" x14ac:dyDescent="0.3">
      <c r="A2224" s="4" t="s">
        <v>6542</v>
      </c>
      <c r="B2224" s="10">
        <v>33318</v>
      </c>
      <c r="C2224">
        <v>33600</v>
      </c>
      <c r="E2224" s="4" t="s">
        <v>31</v>
      </c>
      <c r="F2224" s="4" t="s">
        <v>34</v>
      </c>
      <c r="H2224" s="80" t="s">
        <v>32</v>
      </c>
      <c r="I2224" s="11" t="s">
        <v>32</v>
      </c>
      <c r="J2224" s="11" t="s">
        <v>32</v>
      </c>
    </row>
    <row r="2225" spans="1:10" x14ac:dyDescent="0.3">
      <c r="A2225" s="4" t="s">
        <v>6543</v>
      </c>
      <c r="B2225" s="10">
        <v>33319</v>
      </c>
      <c r="C2225">
        <v>33890</v>
      </c>
      <c r="E2225" s="4" t="s">
        <v>31</v>
      </c>
      <c r="F2225" s="4" t="s">
        <v>31</v>
      </c>
      <c r="H2225" s="80" t="s">
        <v>32</v>
      </c>
      <c r="I2225" s="11" t="s">
        <v>32</v>
      </c>
      <c r="J2225" s="11" t="s">
        <v>32</v>
      </c>
    </row>
    <row r="2226" spans="1:10" x14ac:dyDescent="0.3">
      <c r="A2226" s="4" t="s">
        <v>6544</v>
      </c>
      <c r="B2226" s="10">
        <v>33320</v>
      </c>
      <c r="C2226">
        <v>33570</v>
      </c>
      <c r="E2226" s="4" t="s">
        <v>31</v>
      </c>
      <c r="F2226" s="4" t="s">
        <v>31</v>
      </c>
      <c r="H2226" s="80" t="s">
        <v>32</v>
      </c>
      <c r="I2226" s="11" t="s">
        <v>32</v>
      </c>
      <c r="J2226" s="11" t="s">
        <v>32</v>
      </c>
    </row>
    <row r="2227" spans="1:10" x14ac:dyDescent="0.3">
      <c r="A2227" s="4" t="s">
        <v>6545</v>
      </c>
      <c r="B2227" s="10">
        <v>33321</v>
      </c>
      <c r="C2227">
        <v>33240</v>
      </c>
      <c r="E2227" s="4" t="s">
        <v>31</v>
      </c>
      <c r="F2227" s="4" t="s">
        <v>31</v>
      </c>
      <c r="H2227" s="80" t="s">
        <v>32</v>
      </c>
      <c r="I2227" s="11" t="s">
        <v>32</v>
      </c>
      <c r="J2227" s="11" t="s">
        <v>32</v>
      </c>
    </row>
    <row r="2228" spans="1:10" x14ac:dyDescent="0.3">
      <c r="A2228" s="4" t="s">
        <v>6546</v>
      </c>
      <c r="B2228" s="10">
        <v>33322</v>
      </c>
      <c r="C2228">
        <v>33290</v>
      </c>
      <c r="E2228" s="4" t="s">
        <v>31</v>
      </c>
      <c r="F2228" s="4" t="s">
        <v>31</v>
      </c>
      <c r="H2228" s="80" t="s">
        <v>32</v>
      </c>
      <c r="I2228" s="11" t="s">
        <v>32</v>
      </c>
      <c r="J2228" s="11" t="s">
        <v>32</v>
      </c>
    </row>
    <row r="2229" spans="1:10" x14ac:dyDescent="0.3">
      <c r="A2229" s="4" t="s">
        <v>6547</v>
      </c>
      <c r="B2229" s="10">
        <v>33323</v>
      </c>
      <c r="C2229">
        <v>33490</v>
      </c>
      <c r="E2229" s="4" t="s">
        <v>31</v>
      </c>
      <c r="F2229" s="4" t="s">
        <v>31</v>
      </c>
      <c r="H2229" s="80" t="s">
        <v>32</v>
      </c>
      <c r="I2229" s="11" t="s">
        <v>33</v>
      </c>
      <c r="J2229" s="11" t="s">
        <v>33</v>
      </c>
    </row>
    <row r="2230" spans="1:10" x14ac:dyDescent="0.3">
      <c r="A2230" s="4" t="s">
        <v>6548</v>
      </c>
      <c r="B2230" s="10">
        <v>33324</v>
      </c>
      <c r="C2230">
        <v>33220</v>
      </c>
      <c r="E2230" s="4" t="s">
        <v>31</v>
      </c>
      <c r="F2230" s="4" t="s">
        <v>31</v>
      </c>
      <c r="H2230" s="80" t="s">
        <v>32</v>
      </c>
      <c r="I2230" s="11" t="s">
        <v>32</v>
      </c>
      <c r="J2230" s="11" t="s">
        <v>32</v>
      </c>
    </row>
    <row r="2231" spans="1:10" x14ac:dyDescent="0.3">
      <c r="A2231" s="4" t="s">
        <v>6549</v>
      </c>
      <c r="B2231" s="10">
        <v>33325</v>
      </c>
      <c r="C2231">
        <v>33390</v>
      </c>
      <c r="E2231" s="4" t="s">
        <v>31</v>
      </c>
      <c r="F2231" s="4" t="s">
        <v>34</v>
      </c>
      <c r="H2231" s="80" t="s">
        <v>32</v>
      </c>
      <c r="I2231" s="11" t="s">
        <v>32</v>
      </c>
      <c r="J2231" s="11" t="s">
        <v>32</v>
      </c>
    </row>
    <row r="2232" spans="1:10" x14ac:dyDescent="0.3">
      <c r="A2232" s="4" t="s">
        <v>6550</v>
      </c>
      <c r="B2232" s="10">
        <v>33326</v>
      </c>
      <c r="C2232">
        <v>33820</v>
      </c>
      <c r="E2232" s="4" t="s">
        <v>31</v>
      </c>
      <c r="F2232" s="4" t="s">
        <v>31</v>
      </c>
      <c r="H2232" s="80" t="s">
        <v>32</v>
      </c>
      <c r="I2232" s="11" t="s">
        <v>33</v>
      </c>
      <c r="J2232" s="11" t="s">
        <v>33</v>
      </c>
    </row>
    <row r="2233" spans="1:10" x14ac:dyDescent="0.3">
      <c r="A2233" s="4" t="s">
        <v>6551</v>
      </c>
      <c r="B2233" s="10">
        <v>33327</v>
      </c>
      <c r="C2233">
        <v>33720</v>
      </c>
      <c r="E2233" s="4" t="s">
        <v>31</v>
      </c>
      <c r="F2233" s="4" t="s">
        <v>31</v>
      </c>
      <c r="H2233" s="80" t="s">
        <v>32</v>
      </c>
      <c r="I2233" s="11" t="s">
        <v>32</v>
      </c>
      <c r="J2233" s="11" t="s">
        <v>32</v>
      </c>
    </row>
    <row r="2234" spans="1:10" x14ac:dyDescent="0.3">
      <c r="A2234" s="4" t="s">
        <v>6552</v>
      </c>
      <c r="B2234" s="10">
        <v>33328</v>
      </c>
      <c r="C2234">
        <v>33500</v>
      </c>
      <c r="E2234" s="4" t="s">
        <v>31</v>
      </c>
      <c r="F2234" s="4" t="s">
        <v>31</v>
      </c>
      <c r="H2234" s="80" t="s">
        <v>32</v>
      </c>
      <c r="I2234" s="11" t="s">
        <v>32</v>
      </c>
      <c r="J2234" s="11" t="s">
        <v>32</v>
      </c>
    </row>
    <row r="2235" spans="1:10" x14ac:dyDescent="0.3">
      <c r="A2235" s="4" t="s">
        <v>6553</v>
      </c>
      <c r="B2235" s="10">
        <v>33329</v>
      </c>
      <c r="C2235">
        <v>33730</v>
      </c>
      <c r="E2235" s="4" t="s">
        <v>31</v>
      </c>
      <c r="F2235" s="4" t="s">
        <v>31</v>
      </c>
      <c r="H2235" s="80" t="s">
        <v>33</v>
      </c>
      <c r="I2235" s="11" t="s">
        <v>33</v>
      </c>
      <c r="J2235" s="11" t="s">
        <v>33</v>
      </c>
    </row>
    <row r="2236" spans="1:10" x14ac:dyDescent="0.3">
      <c r="A2236" s="4" t="s">
        <v>6554</v>
      </c>
      <c r="B2236" s="10">
        <v>33330</v>
      </c>
      <c r="C2236">
        <v>33370</v>
      </c>
      <c r="E2236" s="4" t="s">
        <v>31</v>
      </c>
      <c r="F2236" s="4" t="s">
        <v>31</v>
      </c>
      <c r="H2236" s="80" t="s">
        <v>32</v>
      </c>
      <c r="I2236" s="11" t="s">
        <v>32</v>
      </c>
      <c r="J2236" s="11" t="s">
        <v>32</v>
      </c>
    </row>
    <row r="2237" spans="1:10" x14ac:dyDescent="0.3">
      <c r="A2237" s="4" t="s">
        <v>6555</v>
      </c>
      <c r="B2237" s="10">
        <v>33331</v>
      </c>
      <c r="C2237">
        <v>33190</v>
      </c>
      <c r="E2237" s="4" t="s">
        <v>31</v>
      </c>
      <c r="F2237" s="4" t="s">
        <v>31</v>
      </c>
      <c r="H2237" s="80" t="s">
        <v>33</v>
      </c>
      <c r="I2237" s="11" t="s">
        <v>32</v>
      </c>
      <c r="J2237" s="11" t="s">
        <v>35</v>
      </c>
    </row>
    <row r="2238" spans="1:10" x14ac:dyDescent="0.3">
      <c r="A2238" s="4" t="s">
        <v>6556</v>
      </c>
      <c r="B2238" s="10">
        <v>33332</v>
      </c>
      <c r="C2238">
        <v>33660</v>
      </c>
      <c r="E2238" s="4" t="s">
        <v>31</v>
      </c>
      <c r="F2238" s="4" t="s">
        <v>31</v>
      </c>
      <c r="H2238" s="80" t="s">
        <v>32</v>
      </c>
      <c r="I2238" s="11" t="s">
        <v>32</v>
      </c>
      <c r="J2238" s="11" t="s">
        <v>32</v>
      </c>
    </row>
    <row r="2239" spans="1:10" x14ac:dyDescent="0.3">
      <c r="A2239" s="4" t="s">
        <v>6557</v>
      </c>
      <c r="B2239" s="10">
        <v>33333</v>
      </c>
      <c r="C2239">
        <v>33680</v>
      </c>
      <c r="E2239" s="4" t="s">
        <v>31</v>
      </c>
      <c r="F2239" s="4" t="s">
        <v>31</v>
      </c>
      <c r="H2239" s="80" t="s">
        <v>33</v>
      </c>
      <c r="I2239" s="11" t="s">
        <v>32</v>
      </c>
      <c r="J2239" s="11" t="s">
        <v>35</v>
      </c>
    </row>
    <row r="2240" spans="1:10" x14ac:dyDescent="0.3">
      <c r="A2240" s="4" t="s">
        <v>6558</v>
      </c>
      <c r="B2240" s="10">
        <v>33334</v>
      </c>
      <c r="C2240">
        <v>33640</v>
      </c>
      <c r="E2240" s="4" t="s">
        <v>31</v>
      </c>
      <c r="F2240" s="4" t="s">
        <v>31</v>
      </c>
      <c r="H2240" s="80" t="s">
        <v>32</v>
      </c>
      <c r="I2240" s="11" t="s">
        <v>32</v>
      </c>
      <c r="J2240" s="11" t="s">
        <v>32</v>
      </c>
    </row>
    <row r="2241" spans="1:10" x14ac:dyDescent="0.3">
      <c r="A2241" s="4" t="s">
        <v>6559</v>
      </c>
      <c r="B2241" s="10">
        <v>33335</v>
      </c>
      <c r="C2241">
        <v>33670</v>
      </c>
      <c r="E2241" s="4" t="s">
        <v>31</v>
      </c>
      <c r="F2241" s="4" t="s">
        <v>31</v>
      </c>
      <c r="H2241" s="80" t="s">
        <v>32</v>
      </c>
      <c r="I2241" s="11" t="s">
        <v>32</v>
      </c>
      <c r="J2241" s="11" t="s">
        <v>32</v>
      </c>
    </row>
    <row r="2242" spans="1:10" x14ac:dyDescent="0.3">
      <c r="A2242" s="4" t="s">
        <v>6560</v>
      </c>
      <c r="B2242" s="10">
        <v>33336</v>
      </c>
      <c r="C2242">
        <v>33730</v>
      </c>
      <c r="E2242" s="4" t="s">
        <v>31</v>
      </c>
      <c r="F2242" s="4" t="s">
        <v>31</v>
      </c>
      <c r="H2242" s="80" t="s">
        <v>33</v>
      </c>
      <c r="I2242" s="11" t="s">
        <v>33</v>
      </c>
      <c r="J2242" s="11" t="s">
        <v>33</v>
      </c>
    </row>
    <row r="2243" spans="1:10" x14ac:dyDescent="0.3">
      <c r="A2243" s="4" t="s">
        <v>6561</v>
      </c>
      <c r="B2243" s="10">
        <v>33337</v>
      </c>
      <c r="C2243">
        <v>33210</v>
      </c>
      <c r="E2243" s="4" t="s">
        <v>31</v>
      </c>
      <c r="F2243" s="4" t="s">
        <v>31</v>
      </c>
      <c r="H2243" s="80" t="s">
        <v>32</v>
      </c>
      <c r="I2243" s="11" t="s">
        <v>32</v>
      </c>
      <c r="J2243" s="11" t="s">
        <v>32</v>
      </c>
    </row>
    <row r="2244" spans="1:10" x14ac:dyDescent="0.3">
      <c r="A2244" s="4" t="s">
        <v>6562</v>
      </c>
      <c r="B2244" s="10">
        <v>33338</v>
      </c>
      <c r="C2244">
        <v>33340</v>
      </c>
      <c r="E2244" s="4" t="s">
        <v>31</v>
      </c>
      <c r="F2244" s="4" t="s">
        <v>31</v>
      </c>
      <c r="H2244" s="80" t="s">
        <v>33</v>
      </c>
      <c r="I2244" s="11" t="s">
        <v>33</v>
      </c>
      <c r="J2244" s="11" t="s">
        <v>33</v>
      </c>
    </row>
    <row r="2245" spans="1:10" x14ac:dyDescent="0.3">
      <c r="A2245" s="4" t="s">
        <v>6563</v>
      </c>
      <c r="B2245" s="10">
        <v>33339</v>
      </c>
      <c r="C2245">
        <v>33710</v>
      </c>
      <c r="E2245" s="4" t="s">
        <v>31</v>
      </c>
      <c r="F2245" s="4" t="s">
        <v>31</v>
      </c>
      <c r="H2245" s="80" t="s">
        <v>32</v>
      </c>
      <c r="I2245" s="11" t="s">
        <v>32</v>
      </c>
      <c r="J2245" s="11" t="s">
        <v>32</v>
      </c>
    </row>
    <row r="2246" spans="1:10" x14ac:dyDescent="0.3">
      <c r="A2246" s="4" t="s">
        <v>6564</v>
      </c>
      <c r="B2246" s="10">
        <v>33341</v>
      </c>
      <c r="C2246">
        <v>33710</v>
      </c>
      <c r="E2246" s="4" t="s">
        <v>31</v>
      </c>
      <c r="F2246" s="4" t="s">
        <v>31</v>
      </c>
      <c r="H2246" s="80" t="s">
        <v>32</v>
      </c>
      <c r="I2246" s="11" t="s">
        <v>32</v>
      </c>
      <c r="J2246" s="11" t="s">
        <v>32</v>
      </c>
    </row>
    <row r="2247" spans="1:10" x14ac:dyDescent="0.3">
      <c r="A2247" s="4" t="s">
        <v>6565</v>
      </c>
      <c r="B2247" s="10">
        <v>33342</v>
      </c>
      <c r="C2247">
        <v>33570</v>
      </c>
      <c r="E2247" s="4" t="s">
        <v>31</v>
      </c>
      <c r="F2247" s="4" t="s">
        <v>31</v>
      </c>
      <c r="H2247" s="80" t="s">
        <v>32</v>
      </c>
      <c r="I2247" s="11" t="s">
        <v>32</v>
      </c>
      <c r="J2247" s="11" t="s">
        <v>32</v>
      </c>
    </row>
    <row r="2248" spans="1:10" x14ac:dyDescent="0.3">
      <c r="A2248" s="4" t="s">
        <v>6566</v>
      </c>
      <c r="B2248" s="10">
        <v>33343</v>
      </c>
      <c r="C2248">
        <v>33210</v>
      </c>
      <c r="E2248" s="4" t="s">
        <v>31</v>
      </c>
      <c r="F2248" s="4" t="s">
        <v>31</v>
      </c>
      <c r="H2248" s="80" t="s">
        <v>32</v>
      </c>
      <c r="I2248" s="11" t="s">
        <v>32</v>
      </c>
      <c r="J2248" s="11" t="s">
        <v>32</v>
      </c>
    </row>
    <row r="2249" spans="1:10" x14ac:dyDescent="0.3">
      <c r="A2249" s="4" t="s">
        <v>6567</v>
      </c>
      <c r="B2249" s="10">
        <v>33344</v>
      </c>
      <c r="C2249">
        <v>33350</v>
      </c>
      <c r="E2249" s="4" t="s">
        <v>31</v>
      </c>
      <c r="F2249" s="4" t="s">
        <v>31</v>
      </c>
      <c r="H2249" s="80" t="s">
        <v>32</v>
      </c>
      <c r="I2249" s="11" t="s">
        <v>32</v>
      </c>
      <c r="J2249" s="11" t="s">
        <v>32</v>
      </c>
    </row>
    <row r="2250" spans="1:10" x14ac:dyDescent="0.3">
      <c r="A2250" s="4" t="s">
        <v>6568</v>
      </c>
      <c r="B2250" s="10">
        <v>33345</v>
      </c>
      <c r="C2250">
        <v>33580</v>
      </c>
      <c r="E2250" s="4" t="s">
        <v>31</v>
      </c>
      <c r="F2250" s="4" t="s">
        <v>31</v>
      </c>
      <c r="H2250" s="80" t="s">
        <v>33</v>
      </c>
      <c r="I2250" s="11" t="s">
        <v>33</v>
      </c>
      <c r="J2250" s="11" t="s">
        <v>33</v>
      </c>
    </row>
    <row r="2251" spans="1:10" x14ac:dyDescent="0.3">
      <c r="A2251" s="4" t="s">
        <v>6569</v>
      </c>
      <c r="B2251" s="10">
        <v>33346</v>
      </c>
      <c r="C2251">
        <v>33190</v>
      </c>
      <c r="E2251" s="4" t="s">
        <v>31</v>
      </c>
      <c r="F2251" s="4" t="s">
        <v>31</v>
      </c>
      <c r="H2251" s="80" t="s">
        <v>33</v>
      </c>
      <c r="I2251" s="11" t="s">
        <v>32</v>
      </c>
      <c r="J2251" s="11" t="s">
        <v>35</v>
      </c>
    </row>
    <row r="2252" spans="1:10" x14ac:dyDescent="0.3">
      <c r="A2252" s="4" t="s">
        <v>6570</v>
      </c>
      <c r="B2252" s="10">
        <v>33347</v>
      </c>
      <c r="C2252">
        <v>33660</v>
      </c>
      <c r="E2252" s="4" t="s">
        <v>31</v>
      </c>
      <c r="F2252" s="4" t="s">
        <v>34</v>
      </c>
      <c r="H2252" s="80" t="s">
        <v>32</v>
      </c>
      <c r="I2252" s="11" t="s">
        <v>32</v>
      </c>
      <c r="J2252" s="11" t="s">
        <v>32</v>
      </c>
    </row>
    <row r="2253" spans="1:10" x14ac:dyDescent="0.3">
      <c r="A2253" s="4" t="s">
        <v>6571</v>
      </c>
      <c r="B2253" s="10">
        <v>33348</v>
      </c>
      <c r="C2253">
        <v>33340</v>
      </c>
      <c r="E2253" s="4" t="s">
        <v>31</v>
      </c>
      <c r="F2253" s="4" t="s">
        <v>34</v>
      </c>
      <c r="H2253" s="80" t="s">
        <v>33</v>
      </c>
      <c r="I2253" s="11" t="s">
        <v>32</v>
      </c>
      <c r="J2253" s="11" t="s">
        <v>35</v>
      </c>
    </row>
    <row r="2254" spans="1:10" x14ac:dyDescent="0.3">
      <c r="A2254" s="4" t="s">
        <v>6572</v>
      </c>
      <c r="B2254" s="10">
        <v>33349</v>
      </c>
      <c r="C2254">
        <v>33360</v>
      </c>
      <c r="E2254" s="4" t="s">
        <v>31</v>
      </c>
      <c r="F2254" s="4" t="s">
        <v>31</v>
      </c>
      <c r="H2254" s="80" t="s">
        <v>32</v>
      </c>
      <c r="I2254" s="11" t="s">
        <v>32</v>
      </c>
      <c r="J2254" s="11" t="s">
        <v>32</v>
      </c>
    </row>
    <row r="2255" spans="1:10" x14ac:dyDescent="0.3">
      <c r="A2255" s="4" t="s">
        <v>6573</v>
      </c>
      <c r="B2255" s="10">
        <v>33350</v>
      </c>
      <c r="C2255">
        <v>33420</v>
      </c>
      <c r="E2255" s="4" t="s">
        <v>31</v>
      </c>
      <c r="F2255" s="4" t="s">
        <v>31</v>
      </c>
      <c r="H2255" s="80" t="s">
        <v>32</v>
      </c>
      <c r="I2255" s="11" t="s">
        <v>32</v>
      </c>
      <c r="J2255" s="11" t="s">
        <v>32</v>
      </c>
    </row>
    <row r="2256" spans="1:10" x14ac:dyDescent="0.3">
      <c r="A2256" s="4" t="s">
        <v>6574</v>
      </c>
      <c r="B2256" s="10">
        <v>33351</v>
      </c>
      <c r="C2256">
        <v>33860</v>
      </c>
      <c r="E2256" s="4" t="s">
        <v>31</v>
      </c>
      <c r="F2256" s="4" t="s">
        <v>31</v>
      </c>
      <c r="H2256" s="80" t="s">
        <v>32</v>
      </c>
      <c r="I2256" s="11" t="s">
        <v>33</v>
      </c>
      <c r="J2256" s="11" t="s">
        <v>33</v>
      </c>
    </row>
    <row r="2257" spans="1:10" x14ac:dyDescent="0.3">
      <c r="A2257" s="4" t="s">
        <v>6575</v>
      </c>
      <c r="B2257" s="10">
        <v>33352</v>
      </c>
      <c r="C2257">
        <v>33190</v>
      </c>
      <c r="E2257" s="4" t="s">
        <v>31</v>
      </c>
      <c r="F2257" s="4" t="s">
        <v>31</v>
      </c>
      <c r="H2257" s="80" t="s">
        <v>32</v>
      </c>
      <c r="I2257" s="11" t="s">
        <v>32</v>
      </c>
      <c r="J2257" s="11" t="s">
        <v>32</v>
      </c>
    </row>
    <row r="2258" spans="1:10" x14ac:dyDescent="0.3">
      <c r="A2258" s="4" t="s">
        <v>6576</v>
      </c>
      <c r="B2258" s="10">
        <v>33353</v>
      </c>
      <c r="C2258">
        <v>33580</v>
      </c>
      <c r="E2258" s="4" t="s">
        <v>31</v>
      </c>
      <c r="F2258" s="4" t="s">
        <v>31</v>
      </c>
      <c r="H2258" s="80" t="s">
        <v>33</v>
      </c>
      <c r="I2258" s="11" t="s">
        <v>33</v>
      </c>
      <c r="J2258" s="11" t="s">
        <v>33</v>
      </c>
    </row>
    <row r="2259" spans="1:10" x14ac:dyDescent="0.3">
      <c r="A2259" s="4" t="s">
        <v>6577</v>
      </c>
      <c r="B2259" s="10">
        <v>33354</v>
      </c>
      <c r="C2259">
        <v>33220</v>
      </c>
      <c r="E2259" s="4" t="s">
        <v>31</v>
      </c>
      <c r="F2259" s="4" t="s">
        <v>31</v>
      </c>
      <c r="H2259" s="80" t="s">
        <v>32</v>
      </c>
      <c r="I2259" s="11" t="s">
        <v>32</v>
      </c>
      <c r="J2259" s="11" t="s">
        <v>32</v>
      </c>
    </row>
    <row r="2260" spans="1:10" x14ac:dyDescent="0.3">
      <c r="A2260" s="4" t="s">
        <v>6578</v>
      </c>
      <c r="B2260" s="10">
        <v>33355</v>
      </c>
      <c r="C2260">
        <v>33410</v>
      </c>
      <c r="E2260" s="4" t="s">
        <v>31</v>
      </c>
      <c r="F2260" s="4" t="s">
        <v>31</v>
      </c>
      <c r="H2260" s="80" t="s">
        <v>32</v>
      </c>
      <c r="I2260" s="11" t="s">
        <v>32</v>
      </c>
      <c r="J2260" s="11" t="s">
        <v>32</v>
      </c>
    </row>
    <row r="2261" spans="1:10" x14ac:dyDescent="0.3">
      <c r="A2261" s="4" t="s">
        <v>6579</v>
      </c>
      <c r="B2261" s="10">
        <v>33356</v>
      </c>
      <c r="C2261">
        <v>33126</v>
      </c>
      <c r="E2261" s="4" t="s">
        <v>31</v>
      </c>
      <c r="F2261" s="4" t="s">
        <v>31</v>
      </c>
      <c r="H2261" s="80" t="s">
        <v>32</v>
      </c>
      <c r="I2261" s="11" t="s">
        <v>32</v>
      </c>
      <c r="J2261" s="11" t="s">
        <v>32</v>
      </c>
    </row>
    <row r="2262" spans="1:10" x14ac:dyDescent="0.3">
      <c r="A2262" s="4" t="s">
        <v>6580</v>
      </c>
      <c r="B2262" s="10">
        <v>33357</v>
      </c>
      <c r="C2262">
        <v>33210</v>
      </c>
      <c r="E2262" s="4" t="s">
        <v>31</v>
      </c>
      <c r="F2262" s="4" t="s">
        <v>31</v>
      </c>
      <c r="H2262" s="80" t="s">
        <v>32</v>
      </c>
      <c r="I2262" s="11" t="s">
        <v>33</v>
      </c>
      <c r="J2262" s="11" t="s">
        <v>33</v>
      </c>
    </row>
    <row r="2263" spans="1:10" x14ac:dyDescent="0.3">
      <c r="A2263" s="4" t="s">
        <v>6581</v>
      </c>
      <c r="B2263" s="10">
        <v>33358</v>
      </c>
      <c r="C2263">
        <v>33760</v>
      </c>
      <c r="E2263" s="4" t="s">
        <v>31</v>
      </c>
      <c r="F2263" s="4" t="s">
        <v>31</v>
      </c>
      <c r="H2263" s="80" t="s">
        <v>32</v>
      </c>
      <c r="I2263" s="11" t="s">
        <v>33</v>
      </c>
      <c r="J2263" s="11" t="s">
        <v>33</v>
      </c>
    </row>
    <row r="2264" spans="1:10" x14ac:dyDescent="0.3">
      <c r="A2264" s="4" t="s">
        <v>6582</v>
      </c>
      <c r="B2264" s="10">
        <v>33359</v>
      </c>
      <c r="C2264">
        <v>33580</v>
      </c>
      <c r="E2264" s="4" t="s">
        <v>31</v>
      </c>
      <c r="F2264" s="4" t="s">
        <v>31</v>
      </c>
      <c r="H2264" s="80" t="s">
        <v>32</v>
      </c>
      <c r="I2264" s="11" t="s">
        <v>32</v>
      </c>
      <c r="J2264" s="11" t="s">
        <v>32</v>
      </c>
    </row>
    <row r="2265" spans="1:10" x14ac:dyDescent="0.3">
      <c r="A2265" s="4" t="s">
        <v>6583</v>
      </c>
      <c r="B2265" s="10">
        <v>33360</v>
      </c>
      <c r="C2265">
        <v>33220</v>
      </c>
      <c r="E2265" s="4" t="s">
        <v>31</v>
      </c>
      <c r="F2265" s="4" t="s">
        <v>31</v>
      </c>
      <c r="H2265" s="80" t="s">
        <v>32</v>
      </c>
      <c r="I2265" s="11" t="s">
        <v>32</v>
      </c>
      <c r="J2265" s="11" t="s">
        <v>32</v>
      </c>
    </row>
    <row r="2266" spans="1:10" x14ac:dyDescent="0.3">
      <c r="A2266" s="4" t="s">
        <v>6584</v>
      </c>
      <c r="B2266" s="10">
        <v>33361</v>
      </c>
      <c r="C2266">
        <v>33350</v>
      </c>
      <c r="E2266" s="4" t="s">
        <v>31</v>
      </c>
      <c r="F2266" s="4" t="s">
        <v>31</v>
      </c>
      <c r="H2266" s="80" t="s">
        <v>33</v>
      </c>
      <c r="I2266" s="11" t="s">
        <v>32</v>
      </c>
      <c r="J2266" s="11" t="s">
        <v>35</v>
      </c>
    </row>
    <row r="2267" spans="1:10" x14ac:dyDescent="0.3">
      <c r="A2267" s="4" t="s">
        <v>6585</v>
      </c>
      <c r="B2267" s="10">
        <v>33362</v>
      </c>
      <c r="C2267">
        <v>33910</v>
      </c>
      <c r="E2267" s="4" t="s">
        <v>31</v>
      </c>
      <c r="F2267" s="4" t="s">
        <v>31</v>
      </c>
      <c r="H2267" s="80" t="s">
        <v>32</v>
      </c>
      <c r="I2267" s="11" t="s">
        <v>32</v>
      </c>
      <c r="J2267" s="11" t="s">
        <v>32</v>
      </c>
    </row>
    <row r="2268" spans="1:10" x14ac:dyDescent="0.3">
      <c r="A2268" s="4" t="s">
        <v>6586</v>
      </c>
      <c r="B2268" s="10">
        <v>33363</v>
      </c>
      <c r="C2268">
        <v>33670</v>
      </c>
      <c r="E2268" s="4" t="s">
        <v>31</v>
      </c>
      <c r="F2268" s="4" t="s">
        <v>31</v>
      </c>
      <c r="H2268" s="80" t="s">
        <v>32</v>
      </c>
      <c r="I2268" s="11" t="s">
        <v>32</v>
      </c>
      <c r="J2268" s="11" t="s">
        <v>32</v>
      </c>
    </row>
    <row r="2269" spans="1:10" x14ac:dyDescent="0.3">
      <c r="A2269" s="4" t="s">
        <v>6587</v>
      </c>
      <c r="B2269" s="10">
        <v>33364</v>
      </c>
      <c r="C2269">
        <v>33141</v>
      </c>
      <c r="E2269" s="4" t="s">
        <v>31</v>
      </c>
      <c r="F2269" s="4" t="s">
        <v>34</v>
      </c>
      <c r="H2269" s="80" t="s">
        <v>32</v>
      </c>
      <c r="I2269" s="11" t="s">
        <v>32</v>
      </c>
      <c r="J2269" s="11" t="s">
        <v>32</v>
      </c>
    </row>
    <row r="2270" spans="1:10" x14ac:dyDescent="0.3">
      <c r="A2270" s="4" t="s">
        <v>6588</v>
      </c>
      <c r="B2270" s="10">
        <v>33365</v>
      </c>
      <c r="C2270">
        <v>33126</v>
      </c>
      <c r="E2270" s="4" t="s">
        <v>31</v>
      </c>
      <c r="F2270" s="4" t="s">
        <v>31</v>
      </c>
      <c r="H2270" s="80" t="s">
        <v>32</v>
      </c>
      <c r="I2270" s="11" t="s">
        <v>32</v>
      </c>
      <c r="J2270" s="11" t="s">
        <v>32</v>
      </c>
    </row>
    <row r="2271" spans="1:10" x14ac:dyDescent="0.3">
      <c r="A2271" s="4" t="s">
        <v>6589</v>
      </c>
      <c r="B2271" s="10">
        <v>33366</v>
      </c>
      <c r="C2271">
        <v>33240</v>
      </c>
      <c r="E2271" s="4" t="s">
        <v>31</v>
      </c>
      <c r="F2271" s="4" t="s">
        <v>31</v>
      </c>
      <c r="H2271" s="80" t="s">
        <v>32</v>
      </c>
      <c r="I2271" s="11" t="s">
        <v>32</v>
      </c>
      <c r="J2271" s="11" t="s">
        <v>32</v>
      </c>
    </row>
    <row r="2272" spans="1:10" x14ac:dyDescent="0.3">
      <c r="A2272" s="4" t="s">
        <v>6590</v>
      </c>
      <c r="B2272" s="10">
        <v>33367</v>
      </c>
      <c r="C2272">
        <v>33490</v>
      </c>
      <c r="E2272" s="4" t="s">
        <v>31</v>
      </c>
      <c r="F2272" s="4" t="s">
        <v>31</v>
      </c>
      <c r="H2272" s="80" t="s">
        <v>32</v>
      </c>
      <c r="I2272" s="11" t="s">
        <v>33</v>
      </c>
      <c r="J2272" s="11" t="s">
        <v>33</v>
      </c>
    </row>
    <row r="2273" spans="1:10" x14ac:dyDescent="0.3">
      <c r="A2273" s="4" t="s">
        <v>6591</v>
      </c>
      <c r="B2273" s="10">
        <v>33369</v>
      </c>
      <c r="C2273">
        <v>33220</v>
      </c>
      <c r="E2273" s="4" t="s">
        <v>31</v>
      </c>
      <c r="F2273" s="4" t="s">
        <v>31</v>
      </c>
      <c r="H2273" s="80" t="s">
        <v>32</v>
      </c>
      <c r="I2273" s="11" t="s">
        <v>32</v>
      </c>
      <c r="J2273" s="11" t="s">
        <v>32</v>
      </c>
    </row>
    <row r="2274" spans="1:10" x14ac:dyDescent="0.3">
      <c r="A2274" s="4" t="s">
        <v>6592</v>
      </c>
      <c r="B2274" s="10">
        <v>33370</v>
      </c>
      <c r="C2274">
        <v>33390</v>
      </c>
      <c r="E2274" s="4" t="s">
        <v>31</v>
      </c>
      <c r="F2274" s="4" t="s">
        <v>34</v>
      </c>
      <c r="H2274" s="80" t="s">
        <v>32</v>
      </c>
      <c r="I2274" s="11" t="s">
        <v>33</v>
      </c>
      <c r="J2274" s="11" t="s">
        <v>33</v>
      </c>
    </row>
    <row r="2275" spans="1:10" x14ac:dyDescent="0.3">
      <c r="A2275" s="4" t="s">
        <v>6593</v>
      </c>
      <c r="B2275" s="10">
        <v>33372</v>
      </c>
      <c r="C2275">
        <v>33790</v>
      </c>
      <c r="E2275" s="4" t="s">
        <v>31</v>
      </c>
      <c r="F2275" s="4" t="s">
        <v>31</v>
      </c>
      <c r="H2275" s="80" t="s">
        <v>33</v>
      </c>
      <c r="I2275" s="11" t="s">
        <v>33</v>
      </c>
      <c r="J2275" s="11" t="s">
        <v>33</v>
      </c>
    </row>
    <row r="2276" spans="1:10" x14ac:dyDescent="0.3">
      <c r="A2276" s="4" t="s">
        <v>6594</v>
      </c>
      <c r="B2276" s="10">
        <v>33373</v>
      </c>
      <c r="C2276">
        <v>33660</v>
      </c>
      <c r="E2276" s="4" t="s">
        <v>31</v>
      </c>
      <c r="F2276" s="4" t="s">
        <v>34</v>
      </c>
      <c r="H2276" s="80" t="s">
        <v>32</v>
      </c>
      <c r="I2276" s="11" t="s">
        <v>32</v>
      </c>
      <c r="J2276" s="11" t="s">
        <v>32</v>
      </c>
    </row>
    <row r="2277" spans="1:10" x14ac:dyDescent="0.3">
      <c r="A2277" s="4" t="s">
        <v>6595</v>
      </c>
      <c r="B2277" s="10">
        <v>33374</v>
      </c>
      <c r="C2277">
        <v>33820</v>
      </c>
      <c r="E2277" s="4" t="s">
        <v>31</v>
      </c>
      <c r="F2277" s="4" t="s">
        <v>31</v>
      </c>
      <c r="H2277" s="80" t="s">
        <v>32</v>
      </c>
      <c r="I2277" s="11" t="s">
        <v>33</v>
      </c>
      <c r="J2277" s="11" t="s">
        <v>33</v>
      </c>
    </row>
    <row r="2278" spans="1:10" x14ac:dyDescent="0.3">
      <c r="A2278" s="4" t="s">
        <v>6596</v>
      </c>
      <c r="B2278" s="10">
        <v>33375</v>
      </c>
      <c r="C2278">
        <v>33420</v>
      </c>
      <c r="E2278" s="4" t="s">
        <v>31</v>
      </c>
      <c r="F2278" s="4" t="s">
        <v>31</v>
      </c>
      <c r="H2278" s="80" t="s">
        <v>32</v>
      </c>
      <c r="I2278" s="11" t="s">
        <v>32</v>
      </c>
      <c r="J2278" s="11" t="s">
        <v>32</v>
      </c>
    </row>
    <row r="2279" spans="1:10" x14ac:dyDescent="0.3">
      <c r="A2279" s="4" t="s">
        <v>6597</v>
      </c>
      <c r="B2279" s="10">
        <v>33376</v>
      </c>
      <c r="C2279">
        <v>33160</v>
      </c>
      <c r="E2279" s="4" t="s">
        <v>34</v>
      </c>
      <c r="F2279" s="4" t="s">
        <v>31</v>
      </c>
      <c r="H2279" s="80" t="s">
        <v>32</v>
      </c>
      <c r="I2279" s="11" t="s">
        <v>32</v>
      </c>
      <c r="J2279" s="11" t="s">
        <v>32</v>
      </c>
    </row>
    <row r="2280" spans="1:10" x14ac:dyDescent="0.3">
      <c r="A2280" s="4" t="s">
        <v>6598</v>
      </c>
      <c r="B2280" s="10">
        <v>33377</v>
      </c>
      <c r="C2280">
        <v>33220</v>
      </c>
      <c r="E2280" s="4" t="s">
        <v>31</v>
      </c>
      <c r="F2280" s="4" t="s">
        <v>31</v>
      </c>
      <c r="H2280" s="80" t="s">
        <v>32</v>
      </c>
      <c r="I2280" s="11" t="s">
        <v>32</v>
      </c>
      <c r="J2280" s="11" t="s">
        <v>32</v>
      </c>
    </row>
    <row r="2281" spans="1:10" x14ac:dyDescent="0.3">
      <c r="A2281" s="4" t="s">
        <v>6599</v>
      </c>
      <c r="B2281" s="10">
        <v>33378</v>
      </c>
      <c r="C2281">
        <v>33220</v>
      </c>
      <c r="E2281" s="4" t="s">
        <v>31</v>
      </c>
      <c r="F2281" s="4" t="s">
        <v>31</v>
      </c>
      <c r="H2281" s="80" t="s">
        <v>32</v>
      </c>
      <c r="I2281" s="11" t="s">
        <v>32</v>
      </c>
      <c r="J2281" s="11" t="s">
        <v>32</v>
      </c>
    </row>
    <row r="2282" spans="1:10" x14ac:dyDescent="0.3">
      <c r="A2282" s="4" t="s">
        <v>6600</v>
      </c>
      <c r="B2282" s="10">
        <v>33379</v>
      </c>
      <c r="C2282">
        <v>33540</v>
      </c>
      <c r="E2282" s="4" t="s">
        <v>31</v>
      </c>
      <c r="F2282" s="4" t="s">
        <v>31</v>
      </c>
      <c r="H2282" s="80" t="s">
        <v>33</v>
      </c>
      <c r="I2282" s="11" t="s">
        <v>33</v>
      </c>
      <c r="J2282" s="11" t="s">
        <v>33</v>
      </c>
    </row>
    <row r="2283" spans="1:10" x14ac:dyDescent="0.3">
      <c r="A2283" s="4" t="s">
        <v>6601</v>
      </c>
      <c r="B2283" s="10">
        <v>33380</v>
      </c>
      <c r="C2283">
        <v>33820</v>
      </c>
      <c r="E2283" s="4" t="s">
        <v>31</v>
      </c>
      <c r="F2283" s="4" t="s">
        <v>31</v>
      </c>
      <c r="H2283" s="80" t="s">
        <v>32</v>
      </c>
      <c r="I2283" s="11" t="s">
        <v>33</v>
      </c>
      <c r="J2283" s="11" t="s">
        <v>33</v>
      </c>
    </row>
    <row r="2284" spans="1:10" x14ac:dyDescent="0.3">
      <c r="A2284" s="4" t="s">
        <v>6602</v>
      </c>
      <c r="B2284" s="10">
        <v>33381</v>
      </c>
      <c r="C2284">
        <v>33880</v>
      </c>
      <c r="E2284" s="4" t="s">
        <v>31</v>
      </c>
      <c r="F2284" s="4" t="s">
        <v>31</v>
      </c>
      <c r="H2284" s="80" t="s">
        <v>32</v>
      </c>
      <c r="I2284" s="11" t="s">
        <v>32</v>
      </c>
      <c r="J2284" s="11" t="s">
        <v>32</v>
      </c>
    </row>
    <row r="2285" spans="1:10" x14ac:dyDescent="0.3">
      <c r="A2285" s="4" t="s">
        <v>6603</v>
      </c>
      <c r="B2285" s="10">
        <v>33382</v>
      </c>
      <c r="C2285">
        <v>33920</v>
      </c>
      <c r="E2285" s="4" t="s">
        <v>31</v>
      </c>
      <c r="F2285" s="4" t="s">
        <v>31</v>
      </c>
      <c r="H2285" s="80" t="s">
        <v>32</v>
      </c>
      <c r="I2285" s="11" t="s">
        <v>32</v>
      </c>
      <c r="J2285" s="11" t="s">
        <v>32</v>
      </c>
    </row>
    <row r="2286" spans="1:10" x14ac:dyDescent="0.3">
      <c r="A2286" s="4" t="s">
        <v>6604</v>
      </c>
      <c r="B2286" s="10">
        <v>33383</v>
      </c>
      <c r="C2286">
        <v>33340</v>
      </c>
      <c r="E2286" s="4" t="s">
        <v>31</v>
      </c>
      <c r="F2286" s="4" t="s">
        <v>31</v>
      </c>
      <c r="H2286" s="80" t="s">
        <v>33</v>
      </c>
      <c r="I2286" s="11" t="s">
        <v>33</v>
      </c>
      <c r="J2286" s="11" t="s">
        <v>33</v>
      </c>
    </row>
    <row r="2287" spans="1:10" x14ac:dyDescent="0.3">
      <c r="A2287" s="4" t="s">
        <v>6605</v>
      </c>
      <c r="B2287" s="10">
        <v>33384</v>
      </c>
      <c r="C2287">
        <v>33330</v>
      </c>
      <c r="E2287" s="4" t="s">
        <v>31</v>
      </c>
      <c r="F2287" s="4" t="s">
        <v>31</v>
      </c>
      <c r="H2287" s="80" t="s">
        <v>32</v>
      </c>
      <c r="I2287" s="11" t="s">
        <v>32</v>
      </c>
      <c r="J2287" s="11" t="s">
        <v>32</v>
      </c>
    </row>
    <row r="2288" spans="1:10" x14ac:dyDescent="0.3">
      <c r="A2288" s="4" t="s">
        <v>6606</v>
      </c>
      <c r="B2288" s="10">
        <v>33385</v>
      </c>
      <c r="C2288">
        <v>33230</v>
      </c>
      <c r="E2288" s="4" t="s">
        <v>31</v>
      </c>
      <c r="F2288" s="4" t="s">
        <v>31</v>
      </c>
      <c r="H2288" s="80" t="s">
        <v>32</v>
      </c>
      <c r="I2288" s="11" t="s">
        <v>32</v>
      </c>
      <c r="J2288" s="11" t="s">
        <v>32</v>
      </c>
    </row>
    <row r="2289" spans="1:10" x14ac:dyDescent="0.3">
      <c r="A2289" s="4" t="s">
        <v>6607</v>
      </c>
      <c r="B2289" s="10">
        <v>33386</v>
      </c>
      <c r="C2289">
        <v>33570</v>
      </c>
      <c r="E2289" s="4" t="s">
        <v>31</v>
      </c>
      <c r="F2289" s="4" t="s">
        <v>31</v>
      </c>
      <c r="H2289" s="80" t="s">
        <v>32</v>
      </c>
      <c r="I2289" s="11" t="s">
        <v>32</v>
      </c>
      <c r="J2289" s="11" t="s">
        <v>32</v>
      </c>
    </row>
    <row r="2290" spans="1:10" x14ac:dyDescent="0.3">
      <c r="A2290" s="4" t="s">
        <v>6608</v>
      </c>
      <c r="B2290" s="10">
        <v>33387</v>
      </c>
      <c r="C2290">
        <v>33910</v>
      </c>
      <c r="E2290" s="4" t="s">
        <v>31</v>
      </c>
      <c r="F2290" s="4" t="s">
        <v>31</v>
      </c>
      <c r="H2290" s="80" t="s">
        <v>32</v>
      </c>
      <c r="I2290" s="11" t="s">
        <v>32</v>
      </c>
      <c r="J2290" s="11" t="s">
        <v>32</v>
      </c>
    </row>
    <row r="2291" spans="1:10" x14ac:dyDescent="0.3">
      <c r="A2291" s="4" t="s">
        <v>6609</v>
      </c>
      <c r="B2291" s="10">
        <v>33388</v>
      </c>
      <c r="C2291">
        <v>33710</v>
      </c>
      <c r="E2291" s="4" t="s">
        <v>31</v>
      </c>
      <c r="F2291" s="4" t="s">
        <v>31</v>
      </c>
      <c r="H2291" s="80" t="s">
        <v>32</v>
      </c>
      <c r="I2291" s="11" t="s">
        <v>32</v>
      </c>
      <c r="J2291" s="11" t="s">
        <v>32</v>
      </c>
    </row>
    <row r="2292" spans="1:10" x14ac:dyDescent="0.3">
      <c r="A2292" s="4" t="s">
        <v>6610</v>
      </c>
      <c r="B2292" s="10">
        <v>33389</v>
      </c>
      <c r="C2292">
        <v>33820</v>
      </c>
      <c r="E2292" s="4" t="s">
        <v>31</v>
      </c>
      <c r="F2292" s="4" t="s">
        <v>31</v>
      </c>
      <c r="H2292" s="80" t="s">
        <v>32</v>
      </c>
      <c r="I2292" s="11" t="s">
        <v>33</v>
      </c>
      <c r="J2292" s="11" t="s">
        <v>33</v>
      </c>
    </row>
    <row r="2293" spans="1:10" x14ac:dyDescent="0.3">
      <c r="A2293" s="4" t="s">
        <v>6611</v>
      </c>
      <c r="B2293" s="10">
        <v>33390</v>
      </c>
      <c r="C2293">
        <v>33350</v>
      </c>
      <c r="E2293" s="4" t="s">
        <v>31</v>
      </c>
      <c r="F2293" s="4" t="s">
        <v>31</v>
      </c>
      <c r="H2293" s="80" t="s">
        <v>32</v>
      </c>
      <c r="I2293" s="11" t="s">
        <v>32</v>
      </c>
      <c r="J2293" s="11" t="s">
        <v>32</v>
      </c>
    </row>
    <row r="2294" spans="1:10" x14ac:dyDescent="0.3">
      <c r="A2294" s="4" t="s">
        <v>6612</v>
      </c>
      <c r="B2294" s="10">
        <v>33391</v>
      </c>
      <c r="C2294">
        <v>33430</v>
      </c>
      <c r="E2294" s="4" t="s">
        <v>31</v>
      </c>
      <c r="F2294" s="4" t="s">
        <v>31</v>
      </c>
      <c r="H2294" s="80" t="s">
        <v>33</v>
      </c>
      <c r="I2294" s="11" t="s">
        <v>33</v>
      </c>
      <c r="J2294" s="11" t="s">
        <v>33</v>
      </c>
    </row>
    <row r="2295" spans="1:10" x14ac:dyDescent="0.3">
      <c r="A2295" s="4" t="s">
        <v>6613</v>
      </c>
      <c r="B2295" s="10">
        <v>33392</v>
      </c>
      <c r="C2295">
        <v>33410</v>
      </c>
      <c r="E2295" s="4" t="s">
        <v>31</v>
      </c>
      <c r="F2295" s="4" t="s">
        <v>31</v>
      </c>
      <c r="H2295" s="80" t="s">
        <v>32</v>
      </c>
      <c r="I2295" s="11" t="s">
        <v>32</v>
      </c>
      <c r="J2295" s="11" t="s">
        <v>32</v>
      </c>
    </row>
    <row r="2296" spans="1:10" x14ac:dyDescent="0.3">
      <c r="A2296" s="4" t="s">
        <v>6614</v>
      </c>
      <c r="B2296" s="10">
        <v>33393</v>
      </c>
      <c r="C2296">
        <v>33910</v>
      </c>
      <c r="E2296" s="4" t="s">
        <v>31</v>
      </c>
      <c r="F2296" s="4" t="s">
        <v>31</v>
      </c>
      <c r="H2296" s="80" t="s">
        <v>32</v>
      </c>
      <c r="I2296" s="11" t="s">
        <v>32</v>
      </c>
      <c r="J2296" s="11" t="s">
        <v>32</v>
      </c>
    </row>
    <row r="2297" spans="1:10" x14ac:dyDescent="0.3">
      <c r="A2297" s="4" t="s">
        <v>6615</v>
      </c>
      <c r="B2297" s="10">
        <v>33394</v>
      </c>
      <c r="C2297">
        <v>33330</v>
      </c>
      <c r="E2297" s="4" t="s">
        <v>31</v>
      </c>
      <c r="F2297" s="4" t="s">
        <v>31</v>
      </c>
      <c r="H2297" s="80" t="s">
        <v>32</v>
      </c>
      <c r="I2297" s="11" t="s">
        <v>32</v>
      </c>
      <c r="J2297" s="11" t="s">
        <v>32</v>
      </c>
    </row>
    <row r="2298" spans="1:10" x14ac:dyDescent="0.3">
      <c r="A2298" s="4" t="s">
        <v>6616</v>
      </c>
      <c r="B2298" s="10">
        <v>33395</v>
      </c>
      <c r="C2298">
        <v>33180</v>
      </c>
      <c r="E2298" s="4" t="s">
        <v>31</v>
      </c>
      <c r="F2298" s="4" t="s">
        <v>34</v>
      </c>
      <c r="H2298" s="80" t="s">
        <v>33</v>
      </c>
      <c r="I2298" s="11" t="s">
        <v>33</v>
      </c>
      <c r="J2298" s="11" t="s">
        <v>33</v>
      </c>
    </row>
    <row r="2299" spans="1:10" x14ac:dyDescent="0.3">
      <c r="A2299" s="4" t="s">
        <v>6617</v>
      </c>
      <c r="B2299" s="10">
        <v>33396</v>
      </c>
      <c r="C2299">
        <v>33330</v>
      </c>
      <c r="E2299" s="4" t="s">
        <v>31</v>
      </c>
      <c r="F2299" s="4" t="s">
        <v>31</v>
      </c>
      <c r="H2299" s="80" t="s">
        <v>32</v>
      </c>
      <c r="I2299" s="11" t="s">
        <v>32</v>
      </c>
      <c r="J2299" s="11" t="s">
        <v>32</v>
      </c>
    </row>
    <row r="2300" spans="1:10" x14ac:dyDescent="0.3">
      <c r="A2300" s="4" t="s">
        <v>6618</v>
      </c>
      <c r="B2300" s="10">
        <v>33397</v>
      </c>
      <c r="C2300">
        <v>33560</v>
      </c>
      <c r="E2300" s="4" t="s">
        <v>31</v>
      </c>
      <c r="F2300" s="4" t="s">
        <v>31</v>
      </c>
      <c r="H2300" s="80" t="s">
        <v>32</v>
      </c>
      <c r="I2300" s="11" t="s">
        <v>32</v>
      </c>
      <c r="J2300" s="11" t="s">
        <v>32</v>
      </c>
    </row>
    <row r="2301" spans="1:10" x14ac:dyDescent="0.3">
      <c r="A2301" s="4" t="s">
        <v>6619</v>
      </c>
      <c r="B2301" s="10">
        <v>33398</v>
      </c>
      <c r="C2301">
        <v>33190</v>
      </c>
      <c r="E2301" s="4" t="s">
        <v>31</v>
      </c>
      <c r="F2301" s="4" t="s">
        <v>31</v>
      </c>
      <c r="H2301" s="80" t="s">
        <v>32</v>
      </c>
      <c r="I2301" s="11" t="s">
        <v>32</v>
      </c>
      <c r="J2301" s="11" t="s">
        <v>32</v>
      </c>
    </row>
    <row r="2302" spans="1:10" x14ac:dyDescent="0.3">
      <c r="A2302" s="4" t="s">
        <v>6620</v>
      </c>
      <c r="B2302" s="10">
        <v>33399</v>
      </c>
      <c r="C2302">
        <v>33540</v>
      </c>
      <c r="E2302" s="4" t="s">
        <v>31</v>
      </c>
      <c r="F2302" s="4" t="s">
        <v>31</v>
      </c>
      <c r="H2302" s="80" t="s">
        <v>33</v>
      </c>
      <c r="I2302" s="11" t="s">
        <v>33</v>
      </c>
      <c r="J2302" s="11" t="s">
        <v>33</v>
      </c>
    </row>
    <row r="2303" spans="1:10" x14ac:dyDescent="0.3">
      <c r="A2303" s="4" t="s">
        <v>6621</v>
      </c>
      <c r="B2303" s="10">
        <v>33400</v>
      </c>
      <c r="C2303">
        <v>33580</v>
      </c>
      <c r="E2303" s="4" t="s">
        <v>31</v>
      </c>
      <c r="F2303" s="4" t="s">
        <v>31</v>
      </c>
      <c r="H2303" s="80" t="s">
        <v>33</v>
      </c>
      <c r="I2303" s="11" t="s">
        <v>33</v>
      </c>
      <c r="J2303" s="11" t="s">
        <v>33</v>
      </c>
    </row>
    <row r="2304" spans="1:10" x14ac:dyDescent="0.3">
      <c r="A2304" s="4" t="s">
        <v>6622</v>
      </c>
      <c r="B2304" s="10">
        <v>33401</v>
      </c>
      <c r="C2304">
        <v>33350</v>
      </c>
      <c r="E2304" s="4" t="s">
        <v>31</v>
      </c>
      <c r="F2304" s="4" t="s">
        <v>31</v>
      </c>
      <c r="H2304" s="80" t="s">
        <v>32</v>
      </c>
      <c r="I2304" s="11" t="s">
        <v>32</v>
      </c>
      <c r="J2304" s="11" t="s">
        <v>32</v>
      </c>
    </row>
    <row r="2305" spans="1:10" x14ac:dyDescent="0.3">
      <c r="A2305" s="4" t="s">
        <v>6623</v>
      </c>
      <c r="B2305" s="10">
        <v>33402</v>
      </c>
      <c r="C2305">
        <v>33220</v>
      </c>
      <c r="E2305" s="4" t="s">
        <v>31</v>
      </c>
      <c r="F2305" s="4" t="s">
        <v>31</v>
      </c>
      <c r="H2305" s="80" t="s">
        <v>32</v>
      </c>
      <c r="I2305" s="11" t="s">
        <v>32</v>
      </c>
      <c r="J2305" s="11" t="s">
        <v>32</v>
      </c>
    </row>
    <row r="2306" spans="1:10" x14ac:dyDescent="0.3">
      <c r="A2306" s="4" t="s">
        <v>6624</v>
      </c>
      <c r="B2306" s="10">
        <v>33403</v>
      </c>
      <c r="C2306">
        <v>33490</v>
      </c>
      <c r="E2306" s="4" t="s">
        <v>31</v>
      </c>
      <c r="F2306" s="4" t="s">
        <v>31</v>
      </c>
      <c r="H2306" s="80" t="s">
        <v>32</v>
      </c>
      <c r="I2306" s="11" t="s">
        <v>32</v>
      </c>
      <c r="J2306" s="11" t="s">
        <v>32</v>
      </c>
    </row>
    <row r="2307" spans="1:10" x14ac:dyDescent="0.3">
      <c r="A2307" s="4" t="s">
        <v>6625</v>
      </c>
      <c r="B2307" s="10">
        <v>33404</v>
      </c>
      <c r="C2307">
        <v>33580</v>
      </c>
      <c r="E2307" s="4" t="s">
        <v>31</v>
      </c>
      <c r="F2307" s="4" t="s">
        <v>31</v>
      </c>
      <c r="H2307" s="80" t="s">
        <v>33</v>
      </c>
      <c r="I2307" s="11" t="s">
        <v>33</v>
      </c>
      <c r="J2307" s="11" t="s">
        <v>33</v>
      </c>
    </row>
    <row r="2308" spans="1:10" x14ac:dyDescent="0.3">
      <c r="A2308" s="4" t="s">
        <v>6626</v>
      </c>
      <c r="B2308" s="10">
        <v>33405</v>
      </c>
      <c r="C2308">
        <v>33390</v>
      </c>
      <c r="E2308" s="4" t="s">
        <v>31</v>
      </c>
      <c r="F2308" s="4" t="s">
        <v>31</v>
      </c>
      <c r="H2308" s="80" t="s">
        <v>32</v>
      </c>
      <c r="I2308" s="11" t="s">
        <v>32</v>
      </c>
      <c r="J2308" s="11" t="s">
        <v>32</v>
      </c>
    </row>
    <row r="2309" spans="1:10" x14ac:dyDescent="0.3">
      <c r="A2309" s="4" t="s">
        <v>6627</v>
      </c>
      <c r="B2309" s="10">
        <v>33406</v>
      </c>
      <c r="C2309">
        <v>33350</v>
      </c>
      <c r="E2309" s="4" t="s">
        <v>31</v>
      </c>
      <c r="F2309" s="4" t="s">
        <v>31</v>
      </c>
      <c r="H2309" s="80" t="s">
        <v>32</v>
      </c>
      <c r="I2309" s="11" t="s">
        <v>32</v>
      </c>
      <c r="J2309" s="11" t="s">
        <v>32</v>
      </c>
    </row>
    <row r="2310" spans="1:10" x14ac:dyDescent="0.3">
      <c r="A2310" s="4" t="s">
        <v>6628</v>
      </c>
      <c r="B2310" s="10">
        <v>33407</v>
      </c>
      <c r="C2310">
        <v>33240</v>
      </c>
      <c r="E2310" s="4" t="s">
        <v>31</v>
      </c>
      <c r="F2310" s="4" t="s">
        <v>31</v>
      </c>
      <c r="H2310" s="80" t="s">
        <v>32</v>
      </c>
      <c r="I2310" s="11" t="s">
        <v>32</v>
      </c>
      <c r="J2310" s="11" t="s">
        <v>32</v>
      </c>
    </row>
    <row r="2311" spans="1:10" x14ac:dyDescent="0.3">
      <c r="A2311" s="4" t="s">
        <v>6629</v>
      </c>
      <c r="B2311" s="10">
        <v>33408</v>
      </c>
      <c r="C2311">
        <v>33670</v>
      </c>
      <c r="E2311" s="4" t="s">
        <v>31</v>
      </c>
      <c r="F2311" s="4" t="s">
        <v>31</v>
      </c>
      <c r="H2311" s="80" t="s">
        <v>32</v>
      </c>
      <c r="I2311" s="11" t="s">
        <v>32</v>
      </c>
      <c r="J2311" s="11" t="s">
        <v>32</v>
      </c>
    </row>
    <row r="2312" spans="1:10" x14ac:dyDescent="0.3">
      <c r="A2312" s="4" t="s">
        <v>6630</v>
      </c>
      <c r="B2312" s="10">
        <v>33409</v>
      </c>
      <c r="C2312">
        <v>33760</v>
      </c>
      <c r="E2312" s="4" t="s">
        <v>31</v>
      </c>
      <c r="F2312" s="4" t="s">
        <v>31</v>
      </c>
      <c r="H2312" s="80" t="s">
        <v>32</v>
      </c>
      <c r="I2312" s="11" t="s">
        <v>33</v>
      </c>
      <c r="J2312" s="11" t="s">
        <v>33</v>
      </c>
    </row>
    <row r="2313" spans="1:10" x14ac:dyDescent="0.3">
      <c r="A2313" s="4" t="s">
        <v>6631</v>
      </c>
      <c r="B2313" s="10">
        <v>33411</v>
      </c>
      <c r="C2313">
        <v>33490</v>
      </c>
      <c r="E2313" s="4" t="s">
        <v>31</v>
      </c>
      <c r="F2313" s="4" t="s">
        <v>31</v>
      </c>
      <c r="H2313" s="80" t="s">
        <v>32</v>
      </c>
      <c r="I2313" s="11" t="s">
        <v>33</v>
      </c>
      <c r="J2313" s="11" t="s">
        <v>33</v>
      </c>
    </row>
    <row r="2314" spans="1:10" x14ac:dyDescent="0.3">
      <c r="A2314" s="4" t="s">
        <v>6632</v>
      </c>
      <c r="B2314" s="10">
        <v>33412</v>
      </c>
      <c r="C2314">
        <v>33340</v>
      </c>
      <c r="E2314" s="4" t="s">
        <v>31</v>
      </c>
      <c r="F2314" s="4" t="s">
        <v>31</v>
      </c>
      <c r="H2314" s="80" t="s">
        <v>33</v>
      </c>
      <c r="I2314" s="11" t="s">
        <v>33</v>
      </c>
      <c r="J2314" s="11" t="s">
        <v>33</v>
      </c>
    </row>
    <row r="2315" spans="1:10" x14ac:dyDescent="0.3">
      <c r="A2315" s="4" t="s">
        <v>6633</v>
      </c>
      <c r="B2315" s="10">
        <v>33413</v>
      </c>
      <c r="C2315">
        <v>33750</v>
      </c>
      <c r="E2315" s="4" t="s">
        <v>31</v>
      </c>
      <c r="F2315" s="4" t="s">
        <v>31</v>
      </c>
      <c r="H2315" s="80" t="s">
        <v>32</v>
      </c>
      <c r="I2315" s="11" t="s">
        <v>32</v>
      </c>
      <c r="J2315" s="11" t="s">
        <v>32</v>
      </c>
    </row>
    <row r="2316" spans="1:10" x14ac:dyDescent="0.3">
      <c r="A2316" s="4" t="s">
        <v>6634</v>
      </c>
      <c r="B2316" s="10">
        <v>33414</v>
      </c>
      <c r="C2316">
        <v>33240</v>
      </c>
      <c r="E2316" s="4" t="s">
        <v>31</v>
      </c>
      <c r="F2316" s="4" t="s">
        <v>31</v>
      </c>
      <c r="H2316" s="80" t="s">
        <v>32</v>
      </c>
      <c r="I2316" s="11" t="s">
        <v>32</v>
      </c>
      <c r="J2316" s="11" t="s">
        <v>32</v>
      </c>
    </row>
    <row r="2317" spans="1:10" x14ac:dyDescent="0.3">
      <c r="A2317" s="4" t="s">
        <v>6635</v>
      </c>
      <c r="B2317" s="10">
        <v>33415</v>
      </c>
      <c r="C2317">
        <v>33240</v>
      </c>
      <c r="E2317" s="4" t="s">
        <v>31</v>
      </c>
      <c r="F2317" s="4" t="s">
        <v>31</v>
      </c>
      <c r="H2317" s="80" t="s">
        <v>32</v>
      </c>
      <c r="I2317" s="11" t="s">
        <v>32</v>
      </c>
      <c r="J2317" s="11" t="s">
        <v>32</v>
      </c>
    </row>
    <row r="2318" spans="1:10" x14ac:dyDescent="0.3">
      <c r="A2318" s="4" t="s">
        <v>6636</v>
      </c>
      <c r="B2318" s="10">
        <v>33416</v>
      </c>
      <c r="C2318">
        <v>33920</v>
      </c>
      <c r="E2318" s="4" t="s">
        <v>31</v>
      </c>
      <c r="F2318" s="4" t="s">
        <v>31</v>
      </c>
      <c r="H2318" s="80" t="s">
        <v>32</v>
      </c>
      <c r="I2318" s="11" t="s">
        <v>32</v>
      </c>
      <c r="J2318" s="11" t="s">
        <v>32</v>
      </c>
    </row>
    <row r="2319" spans="1:10" x14ac:dyDescent="0.3">
      <c r="A2319" s="4" t="s">
        <v>6637</v>
      </c>
      <c r="B2319" s="10">
        <v>33417</v>
      </c>
      <c r="C2319">
        <v>33480</v>
      </c>
      <c r="E2319" s="4" t="s">
        <v>31</v>
      </c>
      <c r="F2319" s="4" t="s">
        <v>31</v>
      </c>
      <c r="H2319" s="80" t="s">
        <v>33</v>
      </c>
      <c r="I2319" s="11" t="s">
        <v>32</v>
      </c>
      <c r="J2319" s="11" t="s">
        <v>35</v>
      </c>
    </row>
    <row r="2320" spans="1:10" x14ac:dyDescent="0.3">
      <c r="A2320" s="4" t="s">
        <v>6638</v>
      </c>
      <c r="B2320" s="10">
        <v>33418</v>
      </c>
      <c r="C2320">
        <v>33190</v>
      </c>
      <c r="E2320" s="4" t="s">
        <v>31</v>
      </c>
      <c r="F2320" s="4" t="s">
        <v>31</v>
      </c>
      <c r="H2320" s="80" t="s">
        <v>32</v>
      </c>
      <c r="I2320" s="11" t="s">
        <v>32</v>
      </c>
      <c r="J2320" s="11" t="s">
        <v>32</v>
      </c>
    </row>
    <row r="2321" spans="1:10" x14ac:dyDescent="0.3">
      <c r="A2321" s="4" t="s">
        <v>6639</v>
      </c>
      <c r="B2321" s="10">
        <v>33419</v>
      </c>
      <c r="C2321">
        <v>33540</v>
      </c>
      <c r="E2321" s="4" t="s">
        <v>31</v>
      </c>
      <c r="F2321" s="4" t="s">
        <v>31</v>
      </c>
      <c r="H2321" s="80" t="s">
        <v>33</v>
      </c>
      <c r="I2321" s="11" t="s">
        <v>33</v>
      </c>
      <c r="J2321" s="11" t="s">
        <v>33</v>
      </c>
    </row>
    <row r="2322" spans="1:10" x14ac:dyDescent="0.3">
      <c r="A2322" s="4" t="s">
        <v>6640</v>
      </c>
      <c r="B2322" s="10">
        <v>33420</v>
      </c>
      <c r="C2322">
        <v>33330</v>
      </c>
      <c r="E2322" s="4" t="s">
        <v>31</v>
      </c>
      <c r="F2322" s="4" t="s">
        <v>31</v>
      </c>
      <c r="H2322" s="80" t="s">
        <v>32</v>
      </c>
      <c r="I2322" s="11" t="s">
        <v>32</v>
      </c>
      <c r="J2322" s="11" t="s">
        <v>32</v>
      </c>
    </row>
    <row r="2323" spans="1:10" x14ac:dyDescent="0.3">
      <c r="A2323" s="4" t="s">
        <v>6641</v>
      </c>
      <c r="B2323" s="10">
        <v>33421</v>
      </c>
      <c r="C2323">
        <v>33420</v>
      </c>
      <c r="E2323" s="4" t="s">
        <v>31</v>
      </c>
      <c r="F2323" s="4" t="s">
        <v>31</v>
      </c>
      <c r="H2323" s="80" t="s">
        <v>32</v>
      </c>
      <c r="I2323" s="11" t="s">
        <v>32</v>
      </c>
      <c r="J2323" s="11" t="s">
        <v>32</v>
      </c>
    </row>
    <row r="2324" spans="1:10" x14ac:dyDescent="0.3">
      <c r="A2324" s="4" t="s">
        <v>6642</v>
      </c>
      <c r="B2324" s="10">
        <v>33422</v>
      </c>
      <c r="C2324">
        <v>33127</v>
      </c>
      <c r="E2324" s="4" t="s">
        <v>34</v>
      </c>
      <c r="F2324" s="4" t="s">
        <v>34</v>
      </c>
      <c r="H2324" s="80" t="s">
        <v>32</v>
      </c>
      <c r="I2324" s="11" t="s">
        <v>32</v>
      </c>
      <c r="J2324" s="11" t="s">
        <v>32</v>
      </c>
    </row>
    <row r="2325" spans="1:10" x14ac:dyDescent="0.3">
      <c r="A2325" s="4" t="s">
        <v>6643</v>
      </c>
      <c r="B2325" s="10">
        <v>33423</v>
      </c>
      <c r="C2325">
        <v>33250</v>
      </c>
      <c r="E2325" s="4" t="s">
        <v>31</v>
      </c>
      <c r="F2325" s="4" t="s">
        <v>31</v>
      </c>
      <c r="H2325" s="80" t="s">
        <v>33</v>
      </c>
      <c r="I2325" s="11" t="s">
        <v>33</v>
      </c>
      <c r="J2325" s="11" t="s">
        <v>33</v>
      </c>
    </row>
    <row r="2326" spans="1:10" x14ac:dyDescent="0.3">
      <c r="A2326" s="4" t="s">
        <v>6644</v>
      </c>
      <c r="B2326" s="10">
        <v>33424</v>
      </c>
      <c r="C2326">
        <v>33112</v>
      </c>
      <c r="E2326" s="4" t="s">
        <v>31</v>
      </c>
      <c r="F2326" s="4" t="s">
        <v>31</v>
      </c>
      <c r="H2326" s="80" t="s">
        <v>33</v>
      </c>
      <c r="I2326" s="11" t="s">
        <v>33</v>
      </c>
      <c r="J2326" s="11" t="s">
        <v>33</v>
      </c>
    </row>
    <row r="2327" spans="1:10" x14ac:dyDescent="0.3">
      <c r="A2327" s="4" t="s">
        <v>6645</v>
      </c>
      <c r="B2327" s="10">
        <v>33425</v>
      </c>
      <c r="C2327">
        <v>33240</v>
      </c>
      <c r="E2327" s="4" t="s">
        <v>31</v>
      </c>
      <c r="F2327" s="4" t="s">
        <v>31</v>
      </c>
      <c r="H2327" s="80" t="s">
        <v>32</v>
      </c>
      <c r="I2327" s="11" t="s">
        <v>32</v>
      </c>
      <c r="J2327" s="11" t="s">
        <v>32</v>
      </c>
    </row>
    <row r="2328" spans="1:10" x14ac:dyDescent="0.3">
      <c r="A2328" s="4" t="s">
        <v>6646</v>
      </c>
      <c r="B2328" s="10">
        <v>33426</v>
      </c>
      <c r="C2328">
        <v>33330</v>
      </c>
      <c r="E2328" s="4" t="s">
        <v>31</v>
      </c>
      <c r="F2328" s="4" t="s">
        <v>31</v>
      </c>
      <c r="H2328" s="80" t="s">
        <v>32</v>
      </c>
      <c r="I2328" s="11" t="s">
        <v>32</v>
      </c>
      <c r="J2328" s="11" t="s">
        <v>32</v>
      </c>
    </row>
    <row r="2329" spans="1:10" x14ac:dyDescent="0.3">
      <c r="A2329" s="4" t="s">
        <v>6647</v>
      </c>
      <c r="B2329" s="10">
        <v>33427</v>
      </c>
      <c r="C2329">
        <v>33540</v>
      </c>
      <c r="E2329" s="4" t="s">
        <v>31</v>
      </c>
      <c r="F2329" s="4" t="s">
        <v>31</v>
      </c>
      <c r="H2329" s="80" t="s">
        <v>32</v>
      </c>
      <c r="I2329" s="11" t="s">
        <v>33</v>
      </c>
      <c r="J2329" s="11" t="s">
        <v>33</v>
      </c>
    </row>
    <row r="2330" spans="1:10" x14ac:dyDescent="0.3">
      <c r="A2330" s="4" t="s">
        <v>6648</v>
      </c>
      <c r="B2330" s="10">
        <v>33428</v>
      </c>
      <c r="C2330">
        <v>33190</v>
      </c>
      <c r="E2330" s="4" t="s">
        <v>31</v>
      </c>
      <c r="F2330" s="4" t="s">
        <v>31</v>
      </c>
      <c r="H2330" s="80" t="s">
        <v>32</v>
      </c>
      <c r="I2330" s="11" t="s">
        <v>32</v>
      </c>
      <c r="J2330" s="11" t="s">
        <v>32</v>
      </c>
    </row>
    <row r="2331" spans="1:10" x14ac:dyDescent="0.3">
      <c r="A2331" s="4" t="s">
        <v>6649</v>
      </c>
      <c r="B2331" s="10">
        <v>33429</v>
      </c>
      <c r="C2331">
        <v>33113</v>
      </c>
      <c r="E2331" s="4" t="s">
        <v>31</v>
      </c>
      <c r="F2331" s="4" t="s">
        <v>31</v>
      </c>
      <c r="H2331" s="80" t="s">
        <v>33</v>
      </c>
      <c r="I2331" s="11" t="s">
        <v>33</v>
      </c>
      <c r="J2331" s="11" t="s">
        <v>33</v>
      </c>
    </row>
    <row r="2332" spans="1:10" x14ac:dyDescent="0.3">
      <c r="A2332" s="4" t="s">
        <v>6650</v>
      </c>
      <c r="B2332" s="10">
        <v>33431</v>
      </c>
      <c r="C2332">
        <v>33670</v>
      </c>
      <c r="E2332" s="4" t="s">
        <v>31</v>
      </c>
      <c r="F2332" s="4" t="s">
        <v>31</v>
      </c>
      <c r="H2332" s="80" t="s">
        <v>32</v>
      </c>
      <c r="I2332" s="11" t="s">
        <v>32</v>
      </c>
      <c r="J2332" s="11" t="s">
        <v>32</v>
      </c>
    </row>
    <row r="2333" spans="1:10" x14ac:dyDescent="0.3">
      <c r="A2333" s="4" t="s">
        <v>6651</v>
      </c>
      <c r="B2333" s="10">
        <v>33432</v>
      </c>
      <c r="C2333">
        <v>33210</v>
      </c>
      <c r="E2333" s="4" t="s">
        <v>31</v>
      </c>
      <c r="F2333" s="4" t="s">
        <v>31</v>
      </c>
      <c r="H2333" s="80" t="s">
        <v>32</v>
      </c>
      <c r="I2333" s="11" t="s">
        <v>33</v>
      </c>
      <c r="J2333" s="11" t="s">
        <v>33</v>
      </c>
    </row>
    <row r="2334" spans="1:10" x14ac:dyDescent="0.3">
      <c r="A2334" s="4" t="s">
        <v>6652</v>
      </c>
      <c r="B2334" s="10">
        <v>33433</v>
      </c>
      <c r="C2334">
        <v>33450</v>
      </c>
      <c r="E2334" s="4" t="s">
        <v>31</v>
      </c>
      <c r="F2334" s="4" t="s">
        <v>31</v>
      </c>
      <c r="H2334" s="80" t="s">
        <v>32</v>
      </c>
      <c r="I2334" s="11" t="s">
        <v>32</v>
      </c>
      <c r="J2334" s="11" t="s">
        <v>32</v>
      </c>
    </row>
    <row r="2335" spans="1:10" x14ac:dyDescent="0.3">
      <c r="A2335" s="4" t="s">
        <v>6653</v>
      </c>
      <c r="B2335" s="10">
        <v>33434</v>
      </c>
      <c r="C2335">
        <v>33440</v>
      </c>
      <c r="E2335" s="4" t="s">
        <v>34</v>
      </c>
      <c r="F2335" s="4" t="s">
        <v>34</v>
      </c>
      <c r="H2335" s="80" t="s">
        <v>32</v>
      </c>
      <c r="I2335" s="11" t="s">
        <v>32</v>
      </c>
      <c r="J2335" s="11" t="s">
        <v>32</v>
      </c>
    </row>
    <row r="2336" spans="1:10" x14ac:dyDescent="0.3">
      <c r="A2336" s="4" t="s">
        <v>6654</v>
      </c>
      <c r="B2336" s="10">
        <v>33435</v>
      </c>
      <c r="C2336">
        <v>33490</v>
      </c>
      <c r="E2336" s="4" t="s">
        <v>31</v>
      </c>
      <c r="F2336" s="4" t="s">
        <v>31</v>
      </c>
      <c r="H2336" s="80" t="s">
        <v>32</v>
      </c>
      <c r="I2336" s="11" t="s">
        <v>33</v>
      </c>
      <c r="J2336" s="11" t="s">
        <v>33</v>
      </c>
    </row>
    <row r="2337" spans="1:10" x14ac:dyDescent="0.3">
      <c r="A2337" s="4" t="s">
        <v>6655</v>
      </c>
      <c r="B2337" s="10">
        <v>33436</v>
      </c>
      <c r="C2337">
        <v>33125</v>
      </c>
      <c r="E2337" s="4" t="s">
        <v>31</v>
      </c>
      <c r="F2337" s="4" t="s">
        <v>31</v>
      </c>
      <c r="H2337" s="80" t="s">
        <v>32</v>
      </c>
      <c r="I2337" s="11" t="s">
        <v>32</v>
      </c>
      <c r="J2337" s="11" t="s">
        <v>32</v>
      </c>
    </row>
    <row r="2338" spans="1:10" x14ac:dyDescent="0.3">
      <c r="A2338" s="4" t="s">
        <v>6656</v>
      </c>
      <c r="B2338" s="10">
        <v>33437</v>
      </c>
      <c r="C2338">
        <v>33350</v>
      </c>
      <c r="E2338" s="4" t="s">
        <v>31</v>
      </c>
      <c r="F2338" s="4" t="s">
        <v>31</v>
      </c>
      <c r="H2338" s="80" t="s">
        <v>32</v>
      </c>
      <c r="I2338" s="11" t="s">
        <v>32</v>
      </c>
      <c r="J2338" s="11" t="s">
        <v>32</v>
      </c>
    </row>
    <row r="2339" spans="1:10" x14ac:dyDescent="0.3">
      <c r="A2339" s="4" t="s">
        <v>6657</v>
      </c>
      <c r="B2339" s="10">
        <v>33438</v>
      </c>
      <c r="C2339">
        <v>33490</v>
      </c>
      <c r="E2339" s="4" t="s">
        <v>31</v>
      </c>
      <c r="F2339" s="4" t="s">
        <v>31</v>
      </c>
      <c r="H2339" s="80" t="s">
        <v>32</v>
      </c>
      <c r="I2339" s="11" t="s">
        <v>33</v>
      </c>
      <c r="J2339" s="11" t="s">
        <v>33</v>
      </c>
    </row>
    <row r="2340" spans="1:10" x14ac:dyDescent="0.3">
      <c r="A2340" s="4" t="s">
        <v>6658</v>
      </c>
      <c r="B2340" s="10">
        <v>33439</v>
      </c>
      <c r="C2340">
        <v>33620</v>
      </c>
      <c r="E2340" s="4" t="s">
        <v>31</v>
      </c>
      <c r="F2340" s="4" t="s">
        <v>31</v>
      </c>
      <c r="H2340" s="80" t="s">
        <v>32</v>
      </c>
      <c r="I2340" s="11" t="s">
        <v>32</v>
      </c>
      <c r="J2340" s="11" t="s">
        <v>32</v>
      </c>
    </row>
    <row r="2341" spans="1:10" x14ac:dyDescent="0.3">
      <c r="A2341" s="4" t="s">
        <v>6659</v>
      </c>
      <c r="B2341" s="10">
        <v>33440</v>
      </c>
      <c r="C2341">
        <v>33490</v>
      </c>
      <c r="E2341" s="4" t="s">
        <v>31</v>
      </c>
      <c r="F2341" s="4" t="s">
        <v>31</v>
      </c>
      <c r="H2341" s="80" t="s">
        <v>32</v>
      </c>
      <c r="I2341" s="11" t="s">
        <v>33</v>
      </c>
      <c r="J2341" s="11" t="s">
        <v>33</v>
      </c>
    </row>
    <row r="2342" spans="1:10" x14ac:dyDescent="0.3">
      <c r="A2342" s="4" t="s">
        <v>6660</v>
      </c>
      <c r="B2342" s="10">
        <v>33441</v>
      </c>
      <c r="C2342">
        <v>33390</v>
      </c>
      <c r="E2342" s="4" t="s">
        <v>31</v>
      </c>
      <c r="F2342" s="4" t="s">
        <v>31</v>
      </c>
      <c r="H2342" s="80" t="s">
        <v>32</v>
      </c>
      <c r="I2342" s="11" t="s">
        <v>32</v>
      </c>
      <c r="J2342" s="11" t="s">
        <v>32</v>
      </c>
    </row>
    <row r="2343" spans="1:10" x14ac:dyDescent="0.3">
      <c r="A2343" s="4" t="s">
        <v>6661</v>
      </c>
      <c r="B2343" s="10">
        <v>33442</v>
      </c>
      <c r="C2343">
        <v>33910</v>
      </c>
      <c r="E2343" s="4" t="s">
        <v>31</v>
      </c>
      <c r="F2343" s="4" t="s">
        <v>31</v>
      </c>
      <c r="H2343" s="80" t="s">
        <v>32</v>
      </c>
      <c r="I2343" s="11" t="s">
        <v>32</v>
      </c>
      <c r="J2343" s="11" t="s">
        <v>32</v>
      </c>
    </row>
    <row r="2344" spans="1:10" x14ac:dyDescent="0.3">
      <c r="A2344" s="4" t="s">
        <v>6662</v>
      </c>
      <c r="B2344" s="10">
        <v>33443</v>
      </c>
      <c r="C2344">
        <v>33540</v>
      </c>
      <c r="E2344" s="4" t="s">
        <v>31</v>
      </c>
      <c r="F2344" s="4" t="s">
        <v>31</v>
      </c>
      <c r="H2344" s="80" t="s">
        <v>33</v>
      </c>
      <c r="I2344" s="11" t="s">
        <v>33</v>
      </c>
      <c r="J2344" s="11" t="s">
        <v>33</v>
      </c>
    </row>
    <row r="2345" spans="1:10" x14ac:dyDescent="0.3">
      <c r="A2345" s="4" t="s">
        <v>6663</v>
      </c>
      <c r="B2345" s="10">
        <v>33444</v>
      </c>
      <c r="C2345">
        <v>33490</v>
      </c>
      <c r="E2345" s="4" t="s">
        <v>31</v>
      </c>
      <c r="F2345" s="4" t="s">
        <v>31</v>
      </c>
      <c r="H2345" s="80" t="s">
        <v>32</v>
      </c>
      <c r="I2345" s="11" t="s">
        <v>32</v>
      </c>
      <c r="J2345" s="11" t="s">
        <v>32</v>
      </c>
    </row>
    <row r="2346" spans="1:10" x14ac:dyDescent="0.3">
      <c r="A2346" s="4" t="s">
        <v>6664</v>
      </c>
      <c r="B2346" s="10">
        <v>33445</v>
      </c>
      <c r="C2346">
        <v>33910</v>
      </c>
      <c r="E2346" s="4" t="s">
        <v>31</v>
      </c>
      <c r="F2346" s="4" t="s">
        <v>31</v>
      </c>
      <c r="H2346" s="80" t="s">
        <v>32</v>
      </c>
      <c r="I2346" s="11" t="s">
        <v>32</v>
      </c>
      <c r="J2346" s="11" t="s">
        <v>32</v>
      </c>
    </row>
    <row r="2347" spans="1:10" x14ac:dyDescent="0.3">
      <c r="A2347" s="4" t="s">
        <v>6665</v>
      </c>
      <c r="B2347" s="10">
        <v>33446</v>
      </c>
      <c r="C2347">
        <v>33540</v>
      </c>
      <c r="E2347" s="4" t="s">
        <v>31</v>
      </c>
      <c r="F2347" s="4" t="s">
        <v>31</v>
      </c>
      <c r="H2347" s="80" t="s">
        <v>33</v>
      </c>
      <c r="I2347" s="11" t="s">
        <v>33</v>
      </c>
      <c r="J2347" s="11" t="s">
        <v>33</v>
      </c>
    </row>
    <row r="2348" spans="1:10" x14ac:dyDescent="0.3">
      <c r="A2348" s="4" t="s">
        <v>6666</v>
      </c>
      <c r="B2348" s="10">
        <v>33447</v>
      </c>
      <c r="C2348">
        <v>33230</v>
      </c>
      <c r="E2348" s="4" t="s">
        <v>31</v>
      </c>
      <c r="F2348" s="4" t="s">
        <v>31</v>
      </c>
      <c r="H2348" s="80" t="s">
        <v>32</v>
      </c>
      <c r="I2348" s="11" t="s">
        <v>32</v>
      </c>
      <c r="J2348" s="11" t="s">
        <v>32</v>
      </c>
    </row>
    <row r="2349" spans="1:10" x14ac:dyDescent="0.3">
      <c r="A2349" s="4" t="s">
        <v>6667</v>
      </c>
      <c r="B2349" s="10">
        <v>33448</v>
      </c>
      <c r="C2349">
        <v>33650</v>
      </c>
      <c r="E2349" s="4" t="s">
        <v>31</v>
      </c>
      <c r="F2349" s="4" t="s">
        <v>31</v>
      </c>
      <c r="H2349" s="80" t="s">
        <v>32</v>
      </c>
      <c r="I2349" s="11" t="s">
        <v>32</v>
      </c>
      <c r="J2349" s="11" t="s">
        <v>32</v>
      </c>
    </row>
    <row r="2350" spans="1:10" x14ac:dyDescent="0.3">
      <c r="A2350" s="4" t="s">
        <v>6668</v>
      </c>
      <c r="B2350" s="10">
        <v>33449</v>
      </c>
      <c r="C2350">
        <v>33160</v>
      </c>
      <c r="E2350" s="4" t="s">
        <v>34</v>
      </c>
      <c r="F2350" s="4" t="s">
        <v>31</v>
      </c>
      <c r="H2350" s="80" t="s">
        <v>32</v>
      </c>
      <c r="I2350" s="11" t="s">
        <v>32</v>
      </c>
      <c r="J2350" s="11" t="s">
        <v>32</v>
      </c>
    </row>
    <row r="2351" spans="1:10" x14ac:dyDescent="0.3">
      <c r="A2351" s="4" t="s">
        <v>6669</v>
      </c>
      <c r="B2351" s="10">
        <v>33450</v>
      </c>
      <c r="C2351">
        <v>33840</v>
      </c>
      <c r="E2351" s="4" t="s">
        <v>31</v>
      </c>
      <c r="F2351" s="4" t="s">
        <v>31</v>
      </c>
      <c r="H2351" s="80" t="s">
        <v>33</v>
      </c>
      <c r="I2351" s="11" t="s">
        <v>33</v>
      </c>
      <c r="J2351" s="11" t="s">
        <v>33</v>
      </c>
    </row>
    <row r="2352" spans="1:10" x14ac:dyDescent="0.3">
      <c r="A2352" s="4" t="s">
        <v>6670</v>
      </c>
      <c r="B2352" s="10">
        <v>33451</v>
      </c>
      <c r="C2352">
        <v>33126</v>
      </c>
      <c r="E2352" s="4" t="s">
        <v>31</v>
      </c>
      <c r="F2352" s="4" t="s">
        <v>31</v>
      </c>
      <c r="H2352" s="80" t="s">
        <v>32</v>
      </c>
      <c r="I2352" s="11" t="s">
        <v>32</v>
      </c>
      <c r="J2352" s="11" t="s">
        <v>32</v>
      </c>
    </row>
    <row r="2353" spans="1:10" x14ac:dyDescent="0.3">
      <c r="A2353" s="4" t="s">
        <v>6671</v>
      </c>
      <c r="B2353" s="10">
        <v>33452</v>
      </c>
      <c r="C2353">
        <v>33720</v>
      </c>
      <c r="E2353" s="4" t="s">
        <v>31</v>
      </c>
      <c r="F2353" s="4" t="s">
        <v>31</v>
      </c>
      <c r="H2353" s="80" t="s">
        <v>32</v>
      </c>
      <c r="I2353" s="11" t="s">
        <v>32</v>
      </c>
      <c r="J2353" s="11" t="s">
        <v>32</v>
      </c>
    </row>
    <row r="2354" spans="1:10" x14ac:dyDescent="0.3">
      <c r="A2354" s="4" t="s">
        <v>6672</v>
      </c>
      <c r="B2354" s="10">
        <v>33453</v>
      </c>
      <c r="C2354">
        <v>33190</v>
      </c>
      <c r="E2354" s="4" t="s">
        <v>31</v>
      </c>
      <c r="F2354" s="4" t="s">
        <v>31</v>
      </c>
      <c r="H2354" s="80" t="s">
        <v>32</v>
      </c>
      <c r="I2354" s="11" t="s">
        <v>32</v>
      </c>
      <c r="J2354" s="11" t="s">
        <v>32</v>
      </c>
    </row>
    <row r="2355" spans="1:10" x14ac:dyDescent="0.3">
      <c r="A2355" s="4" t="s">
        <v>6673</v>
      </c>
      <c r="B2355" s="10">
        <v>33454</v>
      </c>
      <c r="C2355">
        <v>33650</v>
      </c>
      <c r="E2355" s="4" t="s">
        <v>31</v>
      </c>
      <c r="F2355" s="4" t="s">
        <v>31</v>
      </c>
      <c r="H2355" s="80" t="s">
        <v>32</v>
      </c>
      <c r="I2355" s="11" t="s">
        <v>32</v>
      </c>
      <c r="J2355" s="11" t="s">
        <v>32</v>
      </c>
    </row>
    <row r="2356" spans="1:10" x14ac:dyDescent="0.3">
      <c r="A2356" s="4" t="s">
        <v>6674</v>
      </c>
      <c r="B2356" s="10">
        <v>33456</v>
      </c>
      <c r="C2356">
        <v>33820</v>
      </c>
      <c r="E2356" s="4" t="s">
        <v>31</v>
      </c>
      <c r="F2356" s="4" t="s">
        <v>31</v>
      </c>
      <c r="H2356" s="80" t="s">
        <v>32</v>
      </c>
      <c r="I2356" s="11" t="s">
        <v>33</v>
      </c>
      <c r="J2356" s="11" t="s">
        <v>33</v>
      </c>
    </row>
    <row r="2357" spans="1:10" x14ac:dyDescent="0.3">
      <c r="A2357" s="4" t="s">
        <v>6675</v>
      </c>
      <c r="B2357" s="10">
        <v>33457</v>
      </c>
      <c r="C2357">
        <v>33210</v>
      </c>
      <c r="E2357" s="4" t="s">
        <v>31</v>
      </c>
      <c r="F2357" s="4" t="s">
        <v>31</v>
      </c>
      <c r="H2357" s="80" t="s">
        <v>32</v>
      </c>
      <c r="I2357" s="11" t="s">
        <v>33</v>
      </c>
      <c r="J2357" s="11" t="s">
        <v>33</v>
      </c>
    </row>
    <row r="2358" spans="1:10" x14ac:dyDescent="0.3">
      <c r="A2358" s="4" t="s">
        <v>6676</v>
      </c>
      <c r="B2358" s="10">
        <v>33458</v>
      </c>
      <c r="C2358">
        <v>33390</v>
      </c>
      <c r="E2358" s="4" t="s">
        <v>31</v>
      </c>
      <c r="F2358" s="4" t="s">
        <v>34</v>
      </c>
      <c r="H2358" s="80" t="s">
        <v>32</v>
      </c>
      <c r="I2358" s="11" t="s">
        <v>32</v>
      </c>
      <c r="J2358" s="11" t="s">
        <v>32</v>
      </c>
    </row>
    <row r="2359" spans="1:10" x14ac:dyDescent="0.3">
      <c r="A2359" s="4" t="s">
        <v>6677</v>
      </c>
      <c r="B2359" s="10">
        <v>33459</v>
      </c>
      <c r="C2359">
        <v>33330</v>
      </c>
      <c r="E2359" s="4" t="s">
        <v>31</v>
      </c>
      <c r="F2359" s="4" t="s">
        <v>31</v>
      </c>
      <c r="H2359" s="80" t="s">
        <v>32</v>
      </c>
      <c r="I2359" s="11" t="s">
        <v>32</v>
      </c>
      <c r="J2359" s="11" t="s">
        <v>32</v>
      </c>
    </row>
    <row r="2360" spans="1:10" x14ac:dyDescent="0.3">
      <c r="A2360" s="4" t="s">
        <v>6678</v>
      </c>
      <c r="B2360" s="10">
        <v>33460</v>
      </c>
      <c r="C2360">
        <v>33350</v>
      </c>
      <c r="E2360" s="4" t="s">
        <v>31</v>
      </c>
      <c r="F2360" s="4" t="s">
        <v>31</v>
      </c>
      <c r="H2360" s="80" t="s">
        <v>32</v>
      </c>
      <c r="I2360" s="11" t="s">
        <v>32</v>
      </c>
      <c r="J2360" s="11" t="s">
        <v>32</v>
      </c>
    </row>
    <row r="2361" spans="1:10" x14ac:dyDescent="0.3">
      <c r="A2361" s="4" t="s">
        <v>6679</v>
      </c>
      <c r="B2361" s="10">
        <v>33461</v>
      </c>
      <c r="C2361">
        <v>33350</v>
      </c>
      <c r="E2361" s="4" t="s">
        <v>31</v>
      </c>
      <c r="F2361" s="4" t="s">
        <v>31</v>
      </c>
      <c r="H2361" s="80" t="s">
        <v>32</v>
      </c>
      <c r="I2361" s="11" t="s">
        <v>32</v>
      </c>
      <c r="J2361" s="11" t="s">
        <v>32</v>
      </c>
    </row>
    <row r="2362" spans="1:10" x14ac:dyDescent="0.3">
      <c r="A2362" s="4" t="s">
        <v>6680</v>
      </c>
      <c r="B2362" s="10">
        <v>33462</v>
      </c>
      <c r="C2362">
        <v>33220</v>
      </c>
      <c r="E2362" s="4" t="s">
        <v>31</v>
      </c>
      <c r="F2362" s="4" t="s">
        <v>31</v>
      </c>
      <c r="H2362" s="80" t="s">
        <v>32</v>
      </c>
      <c r="I2362" s="11" t="s">
        <v>32</v>
      </c>
      <c r="J2362" s="11" t="s">
        <v>32</v>
      </c>
    </row>
    <row r="2363" spans="1:10" x14ac:dyDescent="0.3">
      <c r="A2363" s="4" t="s">
        <v>6681</v>
      </c>
      <c r="B2363" s="10">
        <v>33463</v>
      </c>
      <c r="C2363">
        <v>33490</v>
      </c>
      <c r="E2363" s="4" t="s">
        <v>31</v>
      </c>
      <c r="F2363" s="4" t="s">
        <v>31</v>
      </c>
      <c r="H2363" s="80" t="s">
        <v>32</v>
      </c>
      <c r="I2363" s="11" t="s">
        <v>32</v>
      </c>
      <c r="J2363" s="11" t="s">
        <v>32</v>
      </c>
    </row>
    <row r="2364" spans="1:10" x14ac:dyDescent="0.3">
      <c r="A2364" s="4" t="s">
        <v>6682</v>
      </c>
      <c r="B2364" s="10">
        <v>33464</v>
      </c>
      <c r="C2364">
        <v>33760</v>
      </c>
      <c r="E2364" s="4" t="s">
        <v>31</v>
      </c>
      <c r="F2364" s="4" t="s">
        <v>31</v>
      </c>
      <c r="H2364" s="80" t="s">
        <v>32</v>
      </c>
      <c r="I2364" s="11" t="s">
        <v>33</v>
      </c>
      <c r="J2364" s="11" t="s">
        <v>33</v>
      </c>
    </row>
    <row r="2365" spans="1:10" x14ac:dyDescent="0.3">
      <c r="A2365" s="4" t="s">
        <v>6683</v>
      </c>
      <c r="B2365" s="10">
        <v>33465</v>
      </c>
      <c r="C2365">
        <v>33210</v>
      </c>
      <c r="E2365" s="4" t="s">
        <v>31</v>
      </c>
      <c r="F2365" s="4" t="s">
        <v>31</v>
      </c>
      <c r="H2365" s="80" t="s">
        <v>32</v>
      </c>
      <c r="I2365" s="11" t="s">
        <v>33</v>
      </c>
      <c r="J2365" s="11" t="s">
        <v>33</v>
      </c>
    </row>
    <row r="2366" spans="1:10" x14ac:dyDescent="0.3">
      <c r="A2366" s="4" t="s">
        <v>6684</v>
      </c>
      <c r="B2366" s="10">
        <v>33466</v>
      </c>
      <c r="C2366">
        <v>33750</v>
      </c>
      <c r="E2366" s="4" t="s">
        <v>31</v>
      </c>
      <c r="F2366" s="4" t="s">
        <v>31</v>
      </c>
      <c r="H2366" s="80" t="s">
        <v>32</v>
      </c>
      <c r="I2366" s="11" t="s">
        <v>32</v>
      </c>
      <c r="J2366" s="11" t="s">
        <v>32</v>
      </c>
    </row>
    <row r="2367" spans="1:10" x14ac:dyDescent="0.3">
      <c r="A2367" s="4" t="s">
        <v>6685</v>
      </c>
      <c r="B2367" s="10">
        <v>33467</v>
      </c>
      <c r="C2367">
        <v>33220</v>
      </c>
      <c r="E2367" s="4" t="s">
        <v>31</v>
      </c>
      <c r="F2367" s="4" t="s">
        <v>31</v>
      </c>
      <c r="H2367" s="80" t="s">
        <v>32</v>
      </c>
      <c r="I2367" s="11" t="s">
        <v>32</v>
      </c>
      <c r="J2367" s="11" t="s">
        <v>32</v>
      </c>
    </row>
    <row r="2368" spans="1:10" x14ac:dyDescent="0.3">
      <c r="A2368" s="4" t="s">
        <v>6686</v>
      </c>
      <c r="B2368" s="10">
        <v>33468</v>
      </c>
      <c r="C2368">
        <v>33350</v>
      </c>
      <c r="E2368" s="4" t="s">
        <v>31</v>
      </c>
      <c r="F2368" s="4" t="s">
        <v>31</v>
      </c>
      <c r="H2368" s="80" t="s">
        <v>32</v>
      </c>
      <c r="I2368" s="11" t="s">
        <v>32</v>
      </c>
      <c r="J2368" s="11" t="s">
        <v>32</v>
      </c>
    </row>
    <row r="2369" spans="1:10" x14ac:dyDescent="0.3">
      <c r="A2369" s="4" t="s">
        <v>6687</v>
      </c>
      <c r="B2369" s="10">
        <v>33470</v>
      </c>
      <c r="C2369">
        <v>33240</v>
      </c>
      <c r="E2369" s="4" t="s">
        <v>31</v>
      </c>
      <c r="F2369" s="4" t="s">
        <v>31</v>
      </c>
      <c r="H2369" s="80" t="s">
        <v>32</v>
      </c>
      <c r="I2369" s="11" t="s">
        <v>32</v>
      </c>
      <c r="J2369" s="11" t="s">
        <v>32</v>
      </c>
    </row>
    <row r="2370" spans="1:10" x14ac:dyDescent="0.3">
      <c r="A2370" s="4" t="s">
        <v>6688</v>
      </c>
      <c r="B2370" s="10">
        <v>33471</v>
      </c>
      <c r="C2370">
        <v>33250</v>
      </c>
      <c r="E2370" s="4" t="s">
        <v>31</v>
      </c>
      <c r="F2370" s="4" t="s">
        <v>31</v>
      </c>
      <c r="H2370" s="80" t="s">
        <v>33</v>
      </c>
      <c r="I2370" s="11" t="s">
        <v>33</v>
      </c>
      <c r="J2370" s="11" t="s">
        <v>33</v>
      </c>
    </row>
    <row r="2371" spans="1:10" x14ac:dyDescent="0.3">
      <c r="A2371" s="4" t="s">
        <v>6689</v>
      </c>
      <c r="B2371" s="10">
        <v>33472</v>
      </c>
      <c r="C2371">
        <v>33660</v>
      </c>
      <c r="E2371" s="4" t="s">
        <v>31</v>
      </c>
      <c r="F2371" s="4" t="s">
        <v>31</v>
      </c>
      <c r="H2371" s="80" t="s">
        <v>32</v>
      </c>
      <c r="I2371" s="11" t="s">
        <v>32</v>
      </c>
      <c r="J2371" s="11" t="s">
        <v>32</v>
      </c>
    </row>
    <row r="2372" spans="1:10" x14ac:dyDescent="0.3">
      <c r="A2372" s="4" t="s">
        <v>6690</v>
      </c>
      <c r="B2372" s="10">
        <v>33473</v>
      </c>
      <c r="C2372">
        <v>33920</v>
      </c>
      <c r="E2372" s="4" t="s">
        <v>31</v>
      </c>
      <c r="F2372" s="4" t="s">
        <v>31</v>
      </c>
      <c r="H2372" s="80" t="s">
        <v>32</v>
      </c>
      <c r="I2372" s="11" t="s">
        <v>32</v>
      </c>
      <c r="J2372" s="11" t="s">
        <v>32</v>
      </c>
    </row>
    <row r="2373" spans="1:10" x14ac:dyDescent="0.3">
      <c r="A2373" s="4" t="s">
        <v>6691</v>
      </c>
      <c r="B2373" s="10">
        <v>33474</v>
      </c>
      <c r="C2373">
        <v>33650</v>
      </c>
      <c r="E2373" s="4" t="s">
        <v>31</v>
      </c>
      <c r="F2373" s="4" t="s">
        <v>31</v>
      </c>
      <c r="H2373" s="80" t="s">
        <v>32</v>
      </c>
      <c r="I2373" s="11" t="s">
        <v>32</v>
      </c>
      <c r="J2373" s="11" t="s">
        <v>32</v>
      </c>
    </row>
    <row r="2374" spans="1:10" x14ac:dyDescent="0.3">
      <c r="A2374" s="4" t="s">
        <v>6692</v>
      </c>
      <c r="B2374" s="10">
        <v>33475</v>
      </c>
      <c r="C2374">
        <v>33710</v>
      </c>
      <c r="E2374" s="4" t="s">
        <v>31</v>
      </c>
      <c r="F2374" s="4" t="s">
        <v>34</v>
      </c>
      <c r="H2374" s="80" t="s">
        <v>32</v>
      </c>
      <c r="I2374" s="11" t="s">
        <v>32</v>
      </c>
      <c r="J2374" s="11" t="s">
        <v>32</v>
      </c>
    </row>
    <row r="2375" spans="1:10" x14ac:dyDescent="0.3">
      <c r="A2375" s="4" t="s">
        <v>6693</v>
      </c>
      <c r="B2375" s="10">
        <v>33476</v>
      </c>
      <c r="C2375">
        <v>33180</v>
      </c>
      <c r="E2375" s="4" t="s">
        <v>31</v>
      </c>
      <c r="F2375" s="4" t="s">
        <v>34</v>
      </c>
      <c r="H2375" s="80" t="s">
        <v>33</v>
      </c>
      <c r="I2375" s="11" t="s">
        <v>33</v>
      </c>
      <c r="J2375" s="11" t="s">
        <v>33</v>
      </c>
    </row>
    <row r="2376" spans="1:10" x14ac:dyDescent="0.3">
      <c r="A2376" s="4" t="s">
        <v>6694</v>
      </c>
      <c r="B2376" s="10">
        <v>33477</v>
      </c>
      <c r="C2376">
        <v>33390</v>
      </c>
      <c r="E2376" s="4" t="s">
        <v>31</v>
      </c>
      <c r="F2376" s="4" t="s">
        <v>31</v>
      </c>
      <c r="H2376" s="80" t="s">
        <v>32</v>
      </c>
      <c r="I2376" s="11" t="s">
        <v>33</v>
      </c>
      <c r="J2376" s="11" t="s">
        <v>33</v>
      </c>
    </row>
    <row r="2377" spans="1:10" x14ac:dyDescent="0.3">
      <c r="A2377" s="4" t="s">
        <v>6695</v>
      </c>
      <c r="B2377" s="10">
        <v>33478</v>
      </c>
      <c r="C2377">
        <v>33660</v>
      </c>
      <c r="E2377" s="4" t="s">
        <v>31</v>
      </c>
      <c r="F2377" s="4" t="s">
        <v>34</v>
      </c>
      <c r="H2377" s="80" t="s">
        <v>32</v>
      </c>
      <c r="I2377" s="11" t="s">
        <v>32</v>
      </c>
      <c r="J2377" s="11" t="s">
        <v>32</v>
      </c>
    </row>
    <row r="2378" spans="1:10" x14ac:dyDescent="0.3">
      <c r="A2378" s="4" t="s">
        <v>6696</v>
      </c>
      <c r="B2378" s="10">
        <v>33479</v>
      </c>
      <c r="C2378">
        <v>33190</v>
      </c>
      <c r="E2378" s="4" t="s">
        <v>31</v>
      </c>
      <c r="F2378" s="4" t="s">
        <v>31</v>
      </c>
      <c r="H2378" s="80" t="s">
        <v>32</v>
      </c>
      <c r="I2378" s="11" t="s">
        <v>32</v>
      </c>
      <c r="J2378" s="11" t="s">
        <v>32</v>
      </c>
    </row>
    <row r="2379" spans="1:10" x14ac:dyDescent="0.3">
      <c r="A2379" s="4" t="s">
        <v>6697</v>
      </c>
      <c r="B2379" s="10">
        <v>33480</v>
      </c>
      <c r="C2379">
        <v>33330</v>
      </c>
      <c r="E2379" s="4" t="s">
        <v>31</v>
      </c>
      <c r="F2379" s="4" t="s">
        <v>31</v>
      </c>
      <c r="H2379" s="80" t="s">
        <v>32</v>
      </c>
      <c r="I2379" s="11" t="s">
        <v>32</v>
      </c>
      <c r="J2379" s="11" t="s">
        <v>32</v>
      </c>
    </row>
    <row r="2380" spans="1:10" x14ac:dyDescent="0.3">
      <c r="A2380" s="4" t="s">
        <v>6698</v>
      </c>
      <c r="B2380" s="10">
        <v>33481</v>
      </c>
      <c r="C2380">
        <v>33580</v>
      </c>
      <c r="E2380" s="4" t="s">
        <v>31</v>
      </c>
      <c r="F2380" s="4" t="s">
        <v>31</v>
      </c>
      <c r="H2380" s="80" t="s">
        <v>33</v>
      </c>
      <c r="I2380" s="11" t="s">
        <v>33</v>
      </c>
      <c r="J2380" s="11" t="s">
        <v>33</v>
      </c>
    </row>
    <row r="2381" spans="1:10" x14ac:dyDescent="0.3">
      <c r="A2381" s="4" t="s">
        <v>6699</v>
      </c>
      <c r="B2381" s="10">
        <v>33482</v>
      </c>
      <c r="C2381">
        <v>33540</v>
      </c>
      <c r="E2381" s="4" t="s">
        <v>31</v>
      </c>
      <c r="F2381" s="4" t="s">
        <v>31</v>
      </c>
      <c r="H2381" s="80" t="s">
        <v>33</v>
      </c>
      <c r="I2381" s="11" t="s">
        <v>33</v>
      </c>
      <c r="J2381" s="11" t="s">
        <v>33</v>
      </c>
    </row>
    <row r="2382" spans="1:10" x14ac:dyDescent="0.3">
      <c r="A2382" s="4" t="s">
        <v>6700</v>
      </c>
      <c r="B2382" s="10">
        <v>33483</v>
      </c>
      <c r="C2382">
        <v>33450</v>
      </c>
      <c r="E2382" s="4" t="s">
        <v>31</v>
      </c>
      <c r="F2382" s="4" t="s">
        <v>31</v>
      </c>
      <c r="H2382" s="80" t="s">
        <v>32</v>
      </c>
      <c r="I2382" s="11" t="s">
        <v>32</v>
      </c>
      <c r="J2382" s="11" t="s">
        <v>32</v>
      </c>
    </row>
    <row r="2383" spans="1:10" x14ac:dyDescent="0.3">
      <c r="A2383" s="4" t="s">
        <v>6701</v>
      </c>
      <c r="B2383" s="10">
        <v>33484</v>
      </c>
      <c r="C2383">
        <v>33113</v>
      </c>
      <c r="E2383" s="4" t="s">
        <v>31</v>
      </c>
      <c r="F2383" s="4" t="s">
        <v>34</v>
      </c>
      <c r="H2383" s="80" t="s">
        <v>33</v>
      </c>
      <c r="I2383" s="11" t="s">
        <v>33</v>
      </c>
      <c r="J2383" s="11" t="s">
        <v>33</v>
      </c>
    </row>
    <row r="2384" spans="1:10" x14ac:dyDescent="0.3">
      <c r="A2384" s="4" t="s">
        <v>6702</v>
      </c>
      <c r="B2384" s="10">
        <v>33485</v>
      </c>
      <c r="C2384">
        <v>33350</v>
      </c>
      <c r="E2384" s="4" t="s">
        <v>31</v>
      </c>
      <c r="F2384" s="4" t="s">
        <v>31</v>
      </c>
      <c r="H2384" s="80" t="s">
        <v>32</v>
      </c>
      <c r="I2384" s="11" t="s">
        <v>32</v>
      </c>
      <c r="J2384" s="11" t="s">
        <v>32</v>
      </c>
    </row>
    <row r="2385" spans="1:10" x14ac:dyDescent="0.3">
      <c r="A2385" s="4" t="s">
        <v>6703</v>
      </c>
      <c r="B2385" s="10">
        <v>33486</v>
      </c>
      <c r="C2385">
        <v>33710</v>
      </c>
      <c r="E2385" s="4" t="s">
        <v>31</v>
      </c>
      <c r="F2385" s="4" t="s">
        <v>34</v>
      </c>
      <c r="H2385" s="80" t="s">
        <v>32</v>
      </c>
      <c r="I2385" s="11" t="s">
        <v>32</v>
      </c>
      <c r="J2385" s="11" t="s">
        <v>32</v>
      </c>
    </row>
    <row r="2386" spans="1:10" x14ac:dyDescent="0.3">
      <c r="A2386" s="4" t="s">
        <v>6704</v>
      </c>
      <c r="B2386" s="10">
        <v>33487</v>
      </c>
      <c r="C2386">
        <v>33440</v>
      </c>
      <c r="E2386" s="4" t="s">
        <v>34</v>
      </c>
      <c r="F2386" s="4" t="s">
        <v>31</v>
      </c>
      <c r="H2386" s="80" t="s">
        <v>32</v>
      </c>
      <c r="I2386" s="11" t="s">
        <v>32</v>
      </c>
      <c r="J2386" s="11" t="s">
        <v>32</v>
      </c>
    </row>
    <row r="2387" spans="1:10" x14ac:dyDescent="0.3">
      <c r="A2387" s="4" t="s">
        <v>6705</v>
      </c>
      <c r="B2387" s="10">
        <v>33488</v>
      </c>
      <c r="C2387">
        <v>33420</v>
      </c>
      <c r="E2387" s="4" t="s">
        <v>31</v>
      </c>
      <c r="F2387" s="4" t="s">
        <v>31</v>
      </c>
      <c r="H2387" s="80" t="s">
        <v>32</v>
      </c>
      <c r="I2387" s="11" t="s">
        <v>32</v>
      </c>
      <c r="J2387" s="11" t="s">
        <v>32</v>
      </c>
    </row>
    <row r="2388" spans="1:10" x14ac:dyDescent="0.3">
      <c r="A2388" s="4" t="s">
        <v>6706</v>
      </c>
      <c r="B2388" s="10">
        <v>33489</v>
      </c>
      <c r="C2388">
        <v>33920</v>
      </c>
      <c r="E2388" s="4" t="s">
        <v>31</v>
      </c>
      <c r="F2388" s="4" t="s">
        <v>31</v>
      </c>
      <c r="H2388" s="80" t="s">
        <v>32</v>
      </c>
      <c r="I2388" s="11" t="s">
        <v>32</v>
      </c>
      <c r="J2388" s="11" t="s">
        <v>32</v>
      </c>
    </row>
    <row r="2389" spans="1:10" x14ac:dyDescent="0.3">
      <c r="A2389" s="4" t="s">
        <v>6707</v>
      </c>
      <c r="B2389" s="10">
        <v>33490</v>
      </c>
      <c r="C2389">
        <v>33590</v>
      </c>
      <c r="E2389" s="4" t="s">
        <v>31</v>
      </c>
      <c r="F2389" s="4" t="s">
        <v>31</v>
      </c>
      <c r="H2389" s="80" t="s">
        <v>33</v>
      </c>
      <c r="I2389" s="11" t="s">
        <v>32</v>
      </c>
      <c r="J2389" s="11" t="s">
        <v>35</v>
      </c>
    </row>
    <row r="2390" spans="1:10" x14ac:dyDescent="0.3">
      <c r="A2390" s="4" t="s">
        <v>6708</v>
      </c>
      <c r="B2390" s="10">
        <v>33491</v>
      </c>
      <c r="C2390">
        <v>33580</v>
      </c>
      <c r="E2390" s="4" t="s">
        <v>31</v>
      </c>
      <c r="F2390" s="4" t="s">
        <v>31</v>
      </c>
      <c r="H2390" s="80" t="s">
        <v>32</v>
      </c>
      <c r="I2390" s="11" t="s">
        <v>32</v>
      </c>
      <c r="J2390" s="11" t="s">
        <v>32</v>
      </c>
    </row>
    <row r="2391" spans="1:10" x14ac:dyDescent="0.3">
      <c r="A2391" s="4" t="s">
        <v>6709</v>
      </c>
      <c r="B2391" s="10">
        <v>33492</v>
      </c>
      <c r="C2391">
        <v>33920</v>
      </c>
      <c r="E2391" s="4" t="s">
        <v>31</v>
      </c>
      <c r="F2391" s="4" t="s">
        <v>31</v>
      </c>
      <c r="H2391" s="80" t="s">
        <v>32</v>
      </c>
      <c r="I2391" s="11" t="s">
        <v>32</v>
      </c>
      <c r="J2391" s="11" t="s">
        <v>32</v>
      </c>
    </row>
    <row r="2392" spans="1:10" x14ac:dyDescent="0.3">
      <c r="A2392" s="4" t="s">
        <v>6710</v>
      </c>
      <c r="B2392" s="10">
        <v>33493</v>
      </c>
      <c r="C2392">
        <v>33340</v>
      </c>
      <c r="E2392" s="4" t="s">
        <v>31</v>
      </c>
      <c r="F2392" s="4" t="s">
        <v>31</v>
      </c>
      <c r="H2392" s="80" t="s">
        <v>33</v>
      </c>
      <c r="I2392" s="11" t="s">
        <v>33</v>
      </c>
      <c r="J2392" s="11" t="s">
        <v>33</v>
      </c>
    </row>
    <row r="2393" spans="1:10" x14ac:dyDescent="0.3">
      <c r="A2393" s="4" t="s">
        <v>6711</v>
      </c>
      <c r="B2393" s="10">
        <v>33494</v>
      </c>
      <c r="C2393">
        <v>33160</v>
      </c>
      <c r="E2393" s="4" t="s">
        <v>34</v>
      </c>
      <c r="F2393" s="4" t="s">
        <v>34</v>
      </c>
      <c r="H2393" s="80" t="s">
        <v>33</v>
      </c>
      <c r="I2393" s="11" t="s">
        <v>32</v>
      </c>
      <c r="J2393" s="11" t="s">
        <v>35</v>
      </c>
    </row>
    <row r="2394" spans="1:10" x14ac:dyDescent="0.3">
      <c r="A2394" s="4" t="s">
        <v>6712</v>
      </c>
      <c r="B2394" s="10">
        <v>33496</v>
      </c>
      <c r="C2394">
        <v>33370</v>
      </c>
      <c r="E2394" s="4" t="s">
        <v>31</v>
      </c>
      <c r="F2394" s="4" t="s">
        <v>31</v>
      </c>
      <c r="H2394" s="80" t="s">
        <v>32</v>
      </c>
      <c r="I2394" s="11" t="s">
        <v>32</v>
      </c>
      <c r="J2394" s="11" t="s">
        <v>32</v>
      </c>
    </row>
    <row r="2395" spans="1:10" x14ac:dyDescent="0.3">
      <c r="A2395" s="4" t="s">
        <v>6713</v>
      </c>
      <c r="B2395" s="10">
        <v>33498</v>
      </c>
      <c r="C2395">
        <v>33770</v>
      </c>
      <c r="E2395" s="4" t="s">
        <v>34</v>
      </c>
      <c r="F2395" s="4" t="s">
        <v>31</v>
      </c>
      <c r="H2395" s="80" t="s">
        <v>32</v>
      </c>
      <c r="I2395" s="11" t="s">
        <v>32</v>
      </c>
      <c r="J2395" s="11" t="s">
        <v>32</v>
      </c>
    </row>
    <row r="2396" spans="1:10" x14ac:dyDescent="0.3">
      <c r="A2396" s="4" t="s">
        <v>6714</v>
      </c>
      <c r="B2396" s="10">
        <v>33499</v>
      </c>
      <c r="C2396">
        <v>33350</v>
      </c>
      <c r="E2396" s="4" t="s">
        <v>31</v>
      </c>
      <c r="F2396" s="4" t="s">
        <v>31</v>
      </c>
      <c r="H2396" s="80" t="s">
        <v>32</v>
      </c>
      <c r="I2396" s="11" t="s">
        <v>32</v>
      </c>
      <c r="J2396" s="11" t="s">
        <v>32</v>
      </c>
    </row>
    <row r="2397" spans="1:10" x14ac:dyDescent="0.3">
      <c r="A2397" s="4" t="s">
        <v>6715</v>
      </c>
      <c r="B2397" s="10">
        <v>33500</v>
      </c>
      <c r="C2397">
        <v>33710</v>
      </c>
      <c r="E2397" s="4" t="s">
        <v>31</v>
      </c>
      <c r="F2397" s="4" t="s">
        <v>34</v>
      </c>
      <c r="H2397" s="80" t="s">
        <v>32</v>
      </c>
      <c r="I2397" s="11" t="s">
        <v>32</v>
      </c>
      <c r="J2397" s="11" t="s">
        <v>32</v>
      </c>
    </row>
    <row r="2398" spans="1:10" x14ac:dyDescent="0.3">
      <c r="A2398" s="4" t="s">
        <v>6716</v>
      </c>
      <c r="B2398" s="10">
        <v>33501</v>
      </c>
      <c r="C2398">
        <v>33650</v>
      </c>
      <c r="E2398" s="4" t="s">
        <v>31</v>
      </c>
      <c r="F2398" s="4" t="s">
        <v>31</v>
      </c>
      <c r="H2398" s="80" t="s">
        <v>32</v>
      </c>
      <c r="I2398" s="11" t="s">
        <v>32</v>
      </c>
      <c r="J2398" s="11" t="s">
        <v>32</v>
      </c>
    </row>
    <row r="2399" spans="1:10" x14ac:dyDescent="0.3">
      <c r="A2399" s="4" t="s">
        <v>6717</v>
      </c>
      <c r="B2399" s="10">
        <v>33502</v>
      </c>
      <c r="C2399">
        <v>33920</v>
      </c>
      <c r="E2399" s="4" t="s">
        <v>31</v>
      </c>
      <c r="F2399" s="4" t="s">
        <v>31</v>
      </c>
      <c r="H2399" s="80" t="s">
        <v>32</v>
      </c>
      <c r="I2399" s="11" t="s">
        <v>32</v>
      </c>
      <c r="J2399" s="11" t="s">
        <v>32</v>
      </c>
    </row>
    <row r="2400" spans="1:10" x14ac:dyDescent="0.3">
      <c r="A2400" s="4" t="s">
        <v>6718</v>
      </c>
      <c r="B2400" s="10">
        <v>33503</v>
      </c>
      <c r="C2400">
        <v>33680</v>
      </c>
      <c r="E2400" s="4" t="s">
        <v>31</v>
      </c>
      <c r="F2400" s="4" t="s">
        <v>31</v>
      </c>
      <c r="H2400" s="80" t="s">
        <v>33</v>
      </c>
      <c r="I2400" s="11" t="s">
        <v>32</v>
      </c>
      <c r="J2400" s="11" t="s">
        <v>35</v>
      </c>
    </row>
    <row r="2401" spans="1:10" x14ac:dyDescent="0.3">
      <c r="A2401" s="4" t="s">
        <v>6719</v>
      </c>
      <c r="B2401" s="10">
        <v>33504</v>
      </c>
      <c r="C2401">
        <v>33210</v>
      </c>
      <c r="E2401" s="4" t="s">
        <v>31</v>
      </c>
      <c r="F2401" s="4" t="s">
        <v>31</v>
      </c>
      <c r="H2401" s="80" t="s">
        <v>32</v>
      </c>
      <c r="I2401" s="11" t="s">
        <v>33</v>
      </c>
      <c r="J2401" s="11" t="s">
        <v>33</v>
      </c>
    </row>
    <row r="2402" spans="1:10" x14ac:dyDescent="0.3">
      <c r="A2402" s="4" t="s">
        <v>6720</v>
      </c>
      <c r="B2402" s="10">
        <v>33505</v>
      </c>
      <c r="C2402">
        <v>33670</v>
      </c>
      <c r="E2402" s="4" t="s">
        <v>31</v>
      </c>
      <c r="F2402" s="4" t="s">
        <v>31</v>
      </c>
      <c r="H2402" s="80" t="s">
        <v>32</v>
      </c>
      <c r="I2402" s="11" t="s">
        <v>32</v>
      </c>
      <c r="J2402" s="11" t="s">
        <v>32</v>
      </c>
    </row>
    <row r="2403" spans="1:10" x14ac:dyDescent="0.3">
      <c r="A2403" s="4" t="s">
        <v>6721</v>
      </c>
      <c r="B2403" s="10">
        <v>33506</v>
      </c>
      <c r="C2403">
        <v>33540</v>
      </c>
      <c r="E2403" s="4" t="s">
        <v>31</v>
      </c>
      <c r="F2403" s="4" t="s">
        <v>31</v>
      </c>
      <c r="H2403" s="80" t="s">
        <v>33</v>
      </c>
      <c r="I2403" s="11" t="s">
        <v>33</v>
      </c>
      <c r="J2403" s="11" t="s">
        <v>33</v>
      </c>
    </row>
    <row r="2404" spans="1:10" x14ac:dyDescent="0.3">
      <c r="A2404" s="4" t="s">
        <v>6722</v>
      </c>
      <c r="B2404" s="10">
        <v>33507</v>
      </c>
      <c r="C2404">
        <v>33430</v>
      </c>
      <c r="E2404" s="4" t="s">
        <v>31</v>
      </c>
      <c r="F2404" s="4" t="s">
        <v>31</v>
      </c>
      <c r="H2404" s="80" t="s">
        <v>33</v>
      </c>
      <c r="I2404" s="11" t="s">
        <v>33</v>
      </c>
      <c r="J2404" s="11" t="s">
        <v>33</v>
      </c>
    </row>
    <row r="2405" spans="1:10" x14ac:dyDescent="0.3">
      <c r="A2405" s="4" t="s">
        <v>6723</v>
      </c>
      <c r="B2405" s="10">
        <v>33508</v>
      </c>
      <c r="C2405">
        <v>33124</v>
      </c>
      <c r="E2405" s="4" t="s">
        <v>31</v>
      </c>
      <c r="F2405" s="4" t="s">
        <v>31</v>
      </c>
      <c r="H2405" s="80" t="s">
        <v>33</v>
      </c>
      <c r="I2405" s="11" t="s">
        <v>32</v>
      </c>
      <c r="J2405" s="11" t="s">
        <v>35</v>
      </c>
    </row>
    <row r="2406" spans="1:10" x14ac:dyDescent="0.3">
      <c r="A2406" s="4" t="s">
        <v>6724</v>
      </c>
      <c r="B2406" s="10">
        <v>33509</v>
      </c>
      <c r="C2406">
        <v>33910</v>
      </c>
      <c r="E2406" s="4" t="s">
        <v>31</v>
      </c>
      <c r="F2406" s="4" t="s">
        <v>31</v>
      </c>
      <c r="H2406" s="80" t="s">
        <v>32</v>
      </c>
      <c r="I2406" s="11" t="s">
        <v>32</v>
      </c>
      <c r="J2406" s="11" t="s">
        <v>32</v>
      </c>
    </row>
    <row r="2407" spans="1:10" x14ac:dyDescent="0.3">
      <c r="A2407" s="4" t="s">
        <v>6725</v>
      </c>
      <c r="B2407" s="10">
        <v>33510</v>
      </c>
      <c r="C2407">
        <v>33490</v>
      </c>
      <c r="E2407" s="4" t="s">
        <v>31</v>
      </c>
      <c r="F2407" s="4" t="s">
        <v>31</v>
      </c>
      <c r="H2407" s="80" t="s">
        <v>32</v>
      </c>
      <c r="I2407" s="11" t="s">
        <v>33</v>
      </c>
      <c r="J2407" s="11" t="s">
        <v>33</v>
      </c>
    </row>
    <row r="2408" spans="1:10" x14ac:dyDescent="0.3">
      <c r="A2408" s="4" t="s">
        <v>6726</v>
      </c>
      <c r="B2408" s="10">
        <v>33511</v>
      </c>
      <c r="C2408">
        <v>33690</v>
      </c>
      <c r="E2408" s="4" t="s">
        <v>31</v>
      </c>
      <c r="F2408" s="4" t="s">
        <v>34</v>
      </c>
      <c r="H2408" s="80" t="s">
        <v>33</v>
      </c>
      <c r="I2408" s="11" t="s">
        <v>33</v>
      </c>
      <c r="J2408" s="11" t="s">
        <v>33</v>
      </c>
    </row>
    <row r="2409" spans="1:10" x14ac:dyDescent="0.3">
      <c r="A2409" s="4" t="s">
        <v>6727</v>
      </c>
      <c r="B2409" s="10">
        <v>33512</v>
      </c>
      <c r="C2409">
        <v>33690</v>
      </c>
      <c r="E2409" s="4" t="s">
        <v>31</v>
      </c>
      <c r="F2409" s="4" t="s">
        <v>31</v>
      </c>
      <c r="H2409" s="80" t="s">
        <v>33</v>
      </c>
      <c r="I2409" s="11" t="s">
        <v>33</v>
      </c>
      <c r="J2409" s="11" t="s">
        <v>33</v>
      </c>
    </row>
    <row r="2410" spans="1:10" x14ac:dyDescent="0.3">
      <c r="A2410" s="4" t="s">
        <v>6728</v>
      </c>
      <c r="B2410" s="10">
        <v>33513</v>
      </c>
      <c r="C2410">
        <v>33690</v>
      </c>
      <c r="E2410" s="4" t="s">
        <v>31</v>
      </c>
      <c r="F2410" s="4" t="s">
        <v>31</v>
      </c>
      <c r="H2410" s="80" t="s">
        <v>33</v>
      </c>
      <c r="I2410" s="11" t="s">
        <v>33</v>
      </c>
      <c r="J2410" s="11" t="s">
        <v>33</v>
      </c>
    </row>
    <row r="2411" spans="1:10" x14ac:dyDescent="0.3">
      <c r="A2411" s="4" t="s">
        <v>6729</v>
      </c>
      <c r="B2411" s="10">
        <v>33514</v>
      </c>
      <c r="C2411">
        <v>33780</v>
      </c>
      <c r="E2411" s="4" t="s">
        <v>31</v>
      </c>
      <c r="F2411" s="4" t="s">
        <v>34</v>
      </c>
      <c r="H2411" s="80" t="s">
        <v>33</v>
      </c>
      <c r="I2411" s="11" t="s">
        <v>32</v>
      </c>
      <c r="J2411" s="11" t="s">
        <v>35</v>
      </c>
    </row>
    <row r="2412" spans="1:10" x14ac:dyDescent="0.3">
      <c r="A2412" s="4" t="s">
        <v>6730</v>
      </c>
      <c r="B2412" s="10">
        <v>33515</v>
      </c>
      <c r="C2412">
        <v>33760</v>
      </c>
      <c r="E2412" s="4" t="s">
        <v>31</v>
      </c>
      <c r="F2412" s="4" t="s">
        <v>31</v>
      </c>
      <c r="H2412" s="80" t="s">
        <v>32</v>
      </c>
      <c r="I2412" s="11" t="s">
        <v>33</v>
      </c>
      <c r="J2412" s="11" t="s">
        <v>33</v>
      </c>
    </row>
    <row r="2413" spans="1:10" x14ac:dyDescent="0.3">
      <c r="A2413" s="4" t="s">
        <v>6731</v>
      </c>
      <c r="B2413" s="10">
        <v>33516</v>
      </c>
      <c r="C2413">
        <v>33790</v>
      </c>
      <c r="E2413" s="4" t="s">
        <v>31</v>
      </c>
      <c r="F2413" s="4" t="s">
        <v>31</v>
      </c>
      <c r="H2413" s="80" t="s">
        <v>33</v>
      </c>
      <c r="I2413" s="11" t="s">
        <v>33</v>
      </c>
      <c r="J2413" s="11" t="s">
        <v>33</v>
      </c>
    </row>
    <row r="2414" spans="1:10" x14ac:dyDescent="0.3">
      <c r="A2414" s="4" t="s">
        <v>6732</v>
      </c>
      <c r="B2414" s="10">
        <v>33517</v>
      </c>
      <c r="C2414">
        <v>33460</v>
      </c>
      <c r="E2414" s="4" t="s">
        <v>31</v>
      </c>
      <c r="F2414" s="4" t="s">
        <v>34</v>
      </c>
      <c r="H2414" s="80" t="s">
        <v>33</v>
      </c>
      <c r="I2414" s="11" t="s">
        <v>32</v>
      </c>
      <c r="J2414" s="11" t="s">
        <v>35</v>
      </c>
    </row>
    <row r="2415" spans="1:10" x14ac:dyDescent="0.3">
      <c r="A2415" s="4" t="s">
        <v>6733</v>
      </c>
      <c r="B2415" s="10">
        <v>33518</v>
      </c>
      <c r="C2415">
        <v>33550</v>
      </c>
      <c r="E2415" s="4" t="s">
        <v>31</v>
      </c>
      <c r="F2415" s="4" t="s">
        <v>31</v>
      </c>
      <c r="H2415" s="80" t="s">
        <v>32</v>
      </c>
      <c r="I2415" s="11" t="s">
        <v>32</v>
      </c>
      <c r="J2415" s="11" t="s">
        <v>32</v>
      </c>
    </row>
    <row r="2416" spans="1:10" x14ac:dyDescent="0.3">
      <c r="A2416" s="4" t="s">
        <v>6734</v>
      </c>
      <c r="B2416" s="10">
        <v>33519</v>
      </c>
      <c r="C2416">
        <v>33320</v>
      </c>
      <c r="E2416" s="4" t="s">
        <v>34</v>
      </c>
      <c r="F2416" s="4" t="s">
        <v>34</v>
      </c>
      <c r="H2416" s="80" t="s">
        <v>32</v>
      </c>
      <c r="I2416" s="11" t="s">
        <v>32</v>
      </c>
      <c r="J2416" s="11" t="s">
        <v>32</v>
      </c>
    </row>
    <row r="2417" spans="1:10" x14ac:dyDescent="0.3">
      <c r="A2417" s="4" t="s">
        <v>6735</v>
      </c>
      <c r="B2417" s="10">
        <v>33520</v>
      </c>
      <c r="C2417">
        <v>33580</v>
      </c>
      <c r="E2417" s="4" t="s">
        <v>31</v>
      </c>
      <c r="F2417" s="4" t="s">
        <v>31</v>
      </c>
      <c r="H2417" s="80" t="s">
        <v>33</v>
      </c>
      <c r="I2417" s="11" t="s">
        <v>33</v>
      </c>
      <c r="J2417" s="11" t="s">
        <v>33</v>
      </c>
    </row>
    <row r="2418" spans="1:10" x14ac:dyDescent="0.3">
      <c r="A2418" s="4" t="s">
        <v>6736</v>
      </c>
      <c r="B2418" s="10">
        <v>33521</v>
      </c>
      <c r="C2418">
        <v>33590</v>
      </c>
      <c r="E2418" s="4" t="s">
        <v>31</v>
      </c>
      <c r="F2418" s="4" t="s">
        <v>31</v>
      </c>
      <c r="H2418" s="80" t="s">
        <v>33</v>
      </c>
      <c r="I2418" s="11" t="s">
        <v>32</v>
      </c>
      <c r="J2418" s="11" t="s">
        <v>35</v>
      </c>
    </row>
    <row r="2419" spans="1:10" x14ac:dyDescent="0.3">
      <c r="A2419" s="4" t="s">
        <v>6737</v>
      </c>
      <c r="B2419" s="10">
        <v>33522</v>
      </c>
      <c r="C2419">
        <v>33400</v>
      </c>
      <c r="E2419" s="4" t="s">
        <v>31</v>
      </c>
      <c r="F2419" s="4" t="s">
        <v>31</v>
      </c>
      <c r="H2419" s="80" t="s">
        <v>32</v>
      </c>
      <c r="I2419" s="11" t="s">
        <v>32</v>
      </c>
      <c r="J2419" s="11" t="s">
        <v>32</v>
      </c>
    </row>
    <row r="2420" spans="1:10" x14ac:dyDescent="0.3">
      <c r="A2420" s="4" t="s">
        <v>6738</v>
      </c>
      <c r="B2420" s="10">
        <v>33523</v>
      </c>
      <c r="C2420">
        <v>33760</v>
      </c>
      <c r="E2420" s="4" t="s">
        <v>31</v>
      </c>
      <c r="F2420" s="4" t="s">
        <v>31</v>
      </c>
      <c r="H2420" s="80" t="s">
        <v>32</v>
      </c>
      <c r="I2420" s="11" t="s">
        <v>33</v>
      </c>
      <c r="J2420" s="11" t="s">
        <v>33</v>
      </c>
    </row>
    <row r="2421" spans="1:10" x14ac:dyDescent="0.3">
      <c r="A2421" s="4" t="s">
        <v>6739</v>
      </c>
      <c r="B2421" s="10">
        <v>33524</v>
      </c>
      <c r="C2421">
        <v>33240</v>
      </c>
      <c r="E2421" s="4" t="s">
        <v>31</v>
      </c>
      <c r="F2421" s="4" t="s">
        <v>31</v>
      </c>
      <c r="H2421" s="80" t="s">
        <v>32</v>
      </c>
      <c r="I2421" s="11" t="s">
        <v>32</v>
      </c>
      <c r="J2421" s="11" t="s">
        <v>32</v>
      </c>
    </row>
    <row r="2422" spans="1:10" x14ac:dyDescent="0.3">
      <c r="A2422" s="4" t="s">
        <v>6740</v>
      </c>
      <c r="B2422" s="10">
        <v>33525</v>
      </c>
      <c r="C2422">
        <v>33710</v>
      </c>
      <c r="E2422" s="4" t="s">
        <v>31</v>
      </c>
      <c r="F2422" s="4" t="s">
        <v>31</v>
      </c>
      <c r="H2422" s="80" t="s">
        <v>32</v>
      </c>
      <c r="I2422" s="11" t="s">
        <v>32</v>
      </c>
      <c r="J2422" s="11" t="s">
        <v>32</v>
      </c>
    </row>
    <row r="2423" spans="1:10" x14ac:dyDescent="0.3">
      <c r="A2423" s="4" t="s">
        <v>6741</v>
      </c>
      <c r="B2423" s="10">
        <v>33526</v>
      </c>
      <c r="C2423">
        <v>33570</v>
      </c>
      <c r="E2423" s="4" t="s">
        <v>31</v>
      </c>
      <c r="F2423" s="4" t="s">
        <v>34</v>
      </c>
      <c r="H2423" s="80" t="s">
        <v>32</v>
      </c>
      <c r="I2423" s="11" t="s">
        <v>32</v>
      </c>
      <c r="J2423" s="11" t="s">
        <v>32</v>
      </c>
    </row>
    <row r="2424" spans="1:10" x14ac:dyDescent="0.3">
      <c r="A2424" s="4" t="s">
        <v>6742</v>
      </c>
      <c r="B2424" s="10">
        <v>33527</v>
      </c>
      <c r="C2424">
        <v>33470</v>
      </c>
      <c r="E2424" s="4" t="s">
        <v>34</v>
      </c>
      <c r="F2424" s="4" t="s">
        <v>31</v>
      </c>
      <c r="H2424" s="80" t="s">
        <v>32</v>
      </c>
      <c r="I2424" s="11" t="s">
        <v>32</v>
      </c>
      <c r="J2424" s="11" t="s">
        <v>32</v>
      </c>
    </row>
    <row r="2425" spans="1:10" x14ac:dyDescent="0.3">
      <c r="A2425" s="4" t="s">
        <v>6743</v>
      </c>
      <c r="B2425" s="10">
        <v>33528</v>
      </c>
      <c r="C2425">
        <v>33680</v>
      </c>
      <c r="E2425" s="4" t="s">
        <v>31</v>
      </c>
      <c r="F2425" s="4" t="s">
        <v>34</v>
      </c>
      <c r="H2425" s="80" t="s">
        <v>33</v>
      </c>
      <c r="I2425" s="11" t="s">
        <v>32</v>
      </c>
      <c r="J2425" s="11" t="s">
        <v>35</v>
      </c>
    </row>
    <row r="2426" spans="1:10" x14ac:dyDescent="0.3">
      <c r="A2426" s="4" t="s">
        <v>6744</v>
      </c>
      <c r="B2426" s="10">
        <v>33529</v>
      </c>
      <c r="C2426">
        <v>33260</v>
      </c>
      <c r="E2426" s="4" t="s">
        <v>31</v>
      </c>
      <c r="F2426" s="4" t="s">
        <v>31</v>
      </c>
      <c r="H2426" s="80" t="s">
        <v>32</v>
      </c>
      <c r="I2426" s="11" t="s">
        <v>32</v>
      </c>
      <c r="J2426" s="11" t="s">
        <v>32</v>
      </c>
    </row>
    <row r="2427" spans="1:10" x14ac:dyDescent="0.3">
      <c r="A2427" s="4" t="s">
        <v>6745</v>
      </c>
      <c r="B2427" s="10">
        <v>33530</v>
      </c>
      <c r="C2427">
        <v>33710</v>
      </c>
      <c r="E2427" s="4" t="s">
        <v>31</v>
      </c>
      <c r="F2427" s="4" t="s">
        <v>31</v>
      </c>
      <c r="H2427" s="80" t="s">
        <v>32</v>
      </c>
      <c r="I2427" s="11" t="s">
        <v>32</v>
      </c>
      <c r="J2427" s="11" t="s">
        <v>32</v>
      </c>
    </row>
    <row r="2428" spans="1:10" x14ac:dyDescent="0.3">
      <c r="A2428" s="4" t="s">
        <v>6746</v>
      </c>
      <c r="B2428" s="10">
        <v>33531</v>
      </c>
      <c r="C2428">
        <v>33420</v>
      </c>
      <c r="E2428" s="4" t="s">
        <v>31</v>
      </c>
      <c r="F2428" s="4" t="s">
        <v>31</v>
      </c>
      <c r="H2428" s="80" t="s">
        <v>32</v>
      </c>
      <c r="I2428" s="11" t="s">
        <v>32</v>
      </c>
      <c r="J2428" s="11" t="s">
        <v>32</v>
      </c>
    </row>
    <row r="2429" spans="1:10" x14ac:dyDescent="0.3">
      <c r="A2429" s="4" t="s">
        <v>6747</v>
      </c>
      <c r="B2429" s="10">
        <v>33532</v>
      </c>
      <c r="C2429">
        <v>33620</v>
      </c>
      <c r="E2429" s="4" t="s">
        <v>31</v>
      </c>
      <c r="F2429" s="4" t="s">
        <v>31</v>
      </c>
      <c r="H2429" s="80" t="s">
        <v>32</v>
      </c>
      <c r="I2429" s="11" t="s">
        <v>32</v>
      </c>
      <c r="J2429" s="11" t="s">
        <v>32</v>
      </c>
    </row>
    <row r="2430" spans="1:10" x14ac:dyDescent="0.3">
      <c r="A2430" s="4" t="s">
        <v>6748</v>
      </c>
      <c r="B2430" s="10">
        <v>33533</v>
      </c>
      <c r="C2430">
        <v>33210</v>
      </c>
      <c r="E2430" s="4" t="s">
        <v>31</v>
      </c>
      <c r="F2430" s="4" t="s">
        <v>31</v>
      </c>
      <c r="H2430" s="80" t="s">
        <v>32</v>
      </c>
      <c r="I2430" s="11" t="s">
        <v>33</v>
      </c>
      <c r="J2430" s="11" t="s">
        <v>33</v>
      </c>
    </row>
    <row r="2431" spans="1:10" x14ac:dyDescent="0.3">
      <c r="A2431" s="4" t="s">
        <v>6749</v>
      </c>
      <c r="B2431" s="10">
        <v>33534</v>
      </c>
      <c r="C2431">
        <v>33550</v>
      </c>
      <c r="E2431" s="4" t="s">
        <v>31</v>
      </c>
      <c r="F2431" s="4" t="s">
        <v>31</v>
      </c>
      <c r="H2431" s="80" t="s">
        <v>32</v>
      </c>
      <c r="I2431" s="11" t="s">
        <v>32</v>
      </c>
      <c r="J2431" s="11" t="s">
        <v>32</v>
      </c>
    </row>
    <row r="2432" spans="1:10" x14ac:dyDescent="0.3">
      <c r="A2432" s="4" t="s">
        <v>6750</v>
      </c>
      <c r="B2432" s="10">
        <v>33535</v>
      </c>
      <c r="C2432">
        <v>33370</v>
      </c>
      <c r="E2432" s="4" t="s">
        <v>31</v>
      </c>
      <c r="F2432" s="4" t="s">
        <v>31</v>
      </c>
      <c r="H2432" s="80" t="s">
        <v>32</v>
      </c>
      <c r="I2432" s="11" t="s">
        <v>32</v>
      </c>
      <c r="J2432" s="11" t="s">
        <v>32</v>
      </c>
    </row>
    <row r="2433" spans="1:10" x14ac:dyDescent="0.3">
      <c r="A2433" s="4" t="s">
        <v>6751</v>
      </c>
      <c r="B2433" s="10">
        <v>33536</v>
      </c>
      <c r="C2433">
        <v>33125</v>
      </c>
      <c r="E2433" s="4" t="s">
        <v>31</v>
      </c>
      <c r="F2433" s="4" t="s">
        <v>31</v>
      </c>
      <c r="H2433" s="80" t="s">
        <v>33</v>
      </c>
      <c r="I2433" s="11" t="s">
        <v>33</v>
      </c>
      <c r="J2433" s="11" t="s">
        <v>33</v>
      </c>
    </row>
    <row r="2434" spans="1:10" x14ac:dyDescent="0.3">
      <c r="A2434" s="4" t="s">
        <v>6752</v>
      </c>
      <c r="B2434" s="10">
        <v>33537</v>
      </c>
      <c r="C2434">
        <v>33730</v>
      </c>
      <c r="E2434" s="4" t="s">
        <v>31</v>
      </c>
      <c r="F2434" s="4" t="s">
        <v>31</v>
      </c>
      <c r="H2434" s="80" t="s">
        <v>33</v>
      </c>
      <c r="I2434" s="11" t="s">
        <v>33</v>
      </c>
      <c r="J2434" s="11" t="s">
        <v>33</v>
      </c>
    </row>
    <row r="2435" spans="1:10" x14ac:dyDescent="0.3">
      <c r="A2435" s="4" t="s">
        <v>6753</v>
      </c>
      <c r="B2435" s="10">
        <v>33538</v>
      </c>
      <c r="C2435">
        <v>33340</v>
      </c>
      <c r="E2435" s="4" t="s">
        <v>31</v>
      </c>
      <c r="F2435" s="4" t="s">
        <v>31</v>
      </c>
      <c r="H2435" s="80" t="s">
        <v>33</v>
      </c>
      <c r="I2435" s="11" t="s">
        <v>32</v>
      </c>
      <c r="J2435" s="11" t="s">
        <v>35</v>
      </c>
    </row>
    <row r="2436" spans="1:10" x14ac:dyDescent="0.3">
      <c r="A2436" s="4" t="s">
        <v>6754</v>
      </c>
      <c r="B2436" s="10">
        <v>33539</v>
      </c>
      <c r="C2436">
        <v>33870</v>
      </c>
      <c r="E2436" s="4" t="s">
        <v>31</v>
      </c>
      <c r="F2436" s="4" t="s">
        <v>31</v>
      </c>
      <c r="H2436" s="80" t="s">
        <v>32</v>
      </c>
      <c r="I2436" s="11" t="s">
        <v>32</v>
      </c>
      <c r="J2436" s="11" t="s">
        <v>32</v>
      </c>
    </row>
    <row r="2437" spans="1:10" x14ac:dyDescent="0.3">
      <c r="A2437" s="4" t="s">
        <v>6755</v>
      </c>
      <c r="B2437" s="10">
        <v>33540</v>
      </c>
      <c r="C2437">
        <v>33930</v>
      </c>
      <c r="E2437" s="4" t="s">
        <v>31</v>
      </c>
      <c r="F2437" s="4" t="s">
        <v>31</v>
      </c>
      <c r="H2437" s="80" t="s">
        <v>33</v>
      </c>
      <c r="I2437" s="11" t="s">
        <v>32</v>
      </c>
      <c r="J2437" s="11" t="s">
        <v>35</v>
      </c>
    </row>
    <row r="2438" spans="1:10" x14ac:dyDescent="0.3">
      <c r="A2438" s="4" t="s">
        <v>6756</v>
      </c>
      <c r="B2438" s="10">
        <v>33541</v>
      </c>
      <c r="C2438">
        <v>33590</v>
      </c>
      <c r="E2438" s="4" t="s">
        <v>31</v>
      </c>
      <c r="F2438" s="4" t="s">
        <v>34</v>
      </c>
      <c r="H2438" s="80" t="s">
        <v>33</v>
      </c>
      <c r="I2438" s="11" t="s">
        <v>32</v>
      </c>
      <c r="J2438" s="11" t="s">
        <v>35</v>
      </c>
    </row>
    <row r="2439" spans="1:10" x14ac:dyDescent="0.3">
      <c r="A2439" s="4" t="s">
        <v>6757</v>
      </c>
      <c r="B2439" s="10">
        <v>33542</v>
      </c>
      <c r="C2439">
        <v>33240</v>
      </c>
      <c r="E2439" s="4" t="s">
        <v>31</v>
      </c>
      <c r="F2439" s="4" t="s">
        <v>34</v>
      </c>
      <c r="H2439" s="80" t="s">
        <v>32</v>
      </c>
      <c r="I2439" s="11" t="s">
        <v>32</v>
      </c>
      <c r="J2439" s="11" t="s">
        <v>32</v>
      </c>
    </row>
    <row r="2440" spans="1:10" x14ac:dyDescent="0.3">
      <c r="A2440" s="4" t="s">
        <v>6758</v>
      </c>
      <c r="B2440" s="10">
        <v>33543</v>
      </c>
      <c r="C2440">
        <v>33490</v>
      </c>
      <c r="E2440" s="4" t="s">
        <v>31</v>
      </c>
      <c r="F2440" s="4" t="s">
        <v>31</v>
      </c>
      <c r="H2440" s="80" t="s">
        <v>32</v>
      </c>
      <c r="I2440" s="11" t="s">
        <v>33</v>
      </c>
      <c r="J2440" s="11" t="s">
        <v>33</v>
      </c>
    </row>
    <row r="2441" spans="1:10" x14ac:dyDescent="0.3">
      <c r="A2441" s="4" t="s">
        <v>6759</v>
      </c>
      <c r="B2441" s="10">
        <v>33544</v>
      </c>
      <c r="C2441">
        <v>33123</v>
      </c>
      <c r="E2441" s="4" t="s">
        <v>31</v>
      </c>
      <c r="F2441" s="4" t="s">
        <v>34</v>
      </c>
      <c r="H2441" s="80" t="s">
        <v>33</v>
      </c>
      <c r="I2441" s="11" t="s">
        <v>32</v>
      </c>
      <c r="J2441" s="11" t="s">
        <v>35</v>
      </c>
    </row>
    <row r="2442" spans="1:10" x14ac:dyDescent="0.3">
      <c r="A2442" s="4" t="s">
        <v>6760</v>
      </c>
      <c r="B2442" s="10">
        <v>33545</v>
      </c>
      <c r="C2442">
        <v>33180</v>
      </c>
      <c r="E2442" s="4" t="s">
        <v>31</v>
      </c>
      <c r="F2442" s="4" t="s">
        <v>31</v>
      </c>
      <c r="H2442" s="80" t="s">
        <v>33</v>
      </c>
      <c r="I2442" s="11" t="s">
        <v>33</v>
      </c>
      <c r="J2442" s="11" t="s">
        <v>33</v>
      </c>
    </row>
    <row r="2443" spans="1:10" x14ac:dyDescent="0.3">
      <c r="A2443" s="4" t="s">
        <v>6761</v>
      </c>
      <c r="B2443" s="10">
        <v>33546</v>
      </c>
      <c r="C2443">
        <v>33330</v>
      </c>
      <c r="E2443" s="4" t="s">
        <v>31</v>
      </c>
      <c r="F2443" s="4" t="s">
        <v>31</v>
      </c>
      <c r="H2443" s="80" t="s">
        <v>32</v>
      </c>
      <c r="I2443" s="11" t="s">
        <v>32</v>
      </c>
      <c r="J2443" s="11" t="s">
        <v>32</v>
      </c>
    </row>
    <row r="2444" spans="1:10" x14ac:dyDescent="0.3">
      <c r="A2444" s="4" t="s">
        <v>6762</v>
      </c>
      <c r="B2444" s="10">
        <v>33547</v>
      </c>
      <c r="C2444">
        <v>33730</v>
      </c>
      <c r="E2444" s="4" t="s">
        <v>31</v>
      </c>
      <c r="F2444" s="4" t="s">
        <v>31</v>
      </c>
      <c r="H2444" s="80" t="s">
        <v>33</v>
      </c>
      <c r="I2444" s="11" t="s">
        <v>33</v>
      </c>
      <c r="J2444" s="11" t="s">
        <v>33</v>
      </c>
    </row>
    <row r="2445" spans="1:10" x14ac:dyDescent="0.3">
      <c r="A2445" s="4" t="s">
        <v>6763</v>
      </c>
      <c r="B2445" s="10">
        <v>33548</v>
      </c>
      <c r="C2445">
        <v>33141</v>
      </c>
      <c r="E2445" s="4" t="s">
        <v>31</v>
      </c>
      <c r="F2445" s="4" t="s">
        <v>34</v>
      </c>
      <c r="H2445" s="80" t="s">
        <v>32</v>
      </c>
      <c r="I2445" s="11" t="s">
        <v>32</v>
      </c>
      <c r="J2445" s="11" t="s">
        <v>32</v>
      </c>
    </row>
    <row r="2446" spans="1:10" x14ac:dyDescent="0.3">
      <c r="A2446" s="4" t="s">
        <v>6764</v>
      </c>
      <c r="B2446" s="10">
        <v>33549</v>
      </c>
      <c r="C2446">
        <v>33550</v>
      </c>
      <c r="E2446" s="4" t="s">
        <v>31</v>
      </c>
      <c r="F2446" s="4" t="s">
        <v>31</v>
      </c>
      <c r="H2446" s="80" t="s">
        <v>32</v>
      </c>
      <c r="I2446" s="11" t="s">
        <v>32</v>
      </c>
      <c r="J2446" s="11" t="s">
        <v>32</v>
      </c>
    </row>
    <row r="2447" spans="1:10" x14ac:dyDescent="0.3">
      <c r="A2447" s="4" t="s">
        <v>6765</v>
      </c>
      <c r="B2447" s="10">
        <v>33550</v>
      </c>
      <c r="C2447">
        <v>33140</v>
      </c>
      <c r="E2447" s="4" t="s">
        <v>31</v>
      </c>
      <c r="F2447" s="4" t="s">
        <v>31</v>
      </c>
      <c r="H2447" s="80" t="s">
        <v>32</v>
      </c>
      <c r="I2447" s="11" t="s">
        <v>32</v>
      </c>
      <c r="J2447" s="11" t="s">
        <v>32</v>
      </c>
    </row>
    <row r="2448" spans="1:10" x14ac:dyDescent="0.3">
      <c r="A2448" s="4" t="s">
        <v>6766</v>
      </c>
      <c r="B2448" s="10">
        <v>33551</v>
      </c>
      <c r="C2448">
        <v>33710</v>
      </c>
      <c r="E2448" s="4" t="s">
        <v>31</v>
      </c>
      <c r="F2448" s="4" t="s">
        <v>31</v>
      </c>
      <c r="H2448" s="80" t="s">
        <v>32</v>
      </c>
      <c r="I2448" s="11" t="s">
        <v>32</v>
      </c>
      <c r="J2448" s="11" t="s">
        <v>32</v>
      </c>
    </row>
    <row r="2449" spans="1:10" x14ac:dyDescent="0.3">
      <c r="A2449" s="4" t="s">
        <v>6767</v>
      </c>
      <c r="B2449" s="10">
        <v>33552</v>
      </c>
      <c r="C2449">
        <v>33720</v>
      </c>
      <c r="E2449" s="4" t="s">
        <v>31</v>
      </c>
      <c r="F2449" s="4" t="s">
        <v>31</v>
      </c>
      <c r="H2449" s="80" t="s">
        <v>32</v>
      </c>
      <c r="I2449" s="11" t="s">
        <v>32</v>
      </c>
      <c r="J2449" s="11" t="s">
        <v>32</v>
      </c>
    </row>
    <row r="2450" spans="1:10" x14ac:dyDescent="0.3">
      <c r="A2450" s="4" t="s">
        <v>6768</v>
      </c>
      <c r="B2450" s="10">
        <v>33553</v>
      </c>
      <c r="C2450">
        <v>33240</v>
      </c>
      <c r="E2450" s="4" t="s">
        <v>31</v>
      </c>
      <c r="F2450" s="4" t="s">
        <v>31</v>
      </c>
      <c r="H2450" s="80" t="s">
        <v>32</v>
      </c>
      <c r="I2450" s="11" t="s">
        <v>32</v>
      </c>
      <c r="J2450" s="11" t="s">
        <v>32</v>
      </c>
    </row>
    <row r="2451" spans="1:10" x14ac:dyDescent="0.3">
      <c r="A2451" s="4" t="s">
        <v>6769</v>
      </c>
      <c r="B2451" s="10">
        <v>33554</v>
      </c>
      <c r="C2451">
        <v>33370</v>
      </c>
      <c r="E2451" s="4" t="s">
        <v>31</v>
      </c>
      <c r="F2451" s="4" t="s">
        <v>31</v>
      </c>
      <c r="H2451" s="80" t="s">
        <v>32</v>
      </c>
      <c r="I2451" s="11" t="s">
        <v>32</v>
      </c>
      <c r="J2451" s="11" t="s">
        <v>32</v>
      </c>
    </row>
    <row r="2452" spans="1:10" x14ac:dyDescent="0.3">
      <c r="A2452" s="4" t="s">
        <v>6770</v>
      </c>
      <c r="B2452" s="10">
        <v>33555</v>
      </c>
      <c r="C2452">
        <v>33380</v>
      </c>
      <c r="E2452" s="4" t="s">
        <v>34</v>
      </c>
      <c r="F2452" s="4" t="s">
        <v>31</v>
      </c>
      <c r="H2452" s="80" t="s">
        <v>32</v>
      </c>
      <c r="I2452" s="11" t="s">
        <v>32</v>
      </c>
      <c r="J2452" s="11" t="s">
        <v>32</v>
      </c>
    </row>
    <row r="2453" spans="1:10" x14ac:dyDescent="0.3">
      <c r="A2453" s="4" t="s">
        <v>6771</v>
      </c>
      <c r="B2453" s="10">
        <v>40001</v>
      </c>
      <c r="C2453">
        <v>40800</v>
      </c>
      <c r="E2453" s="4" t="s">
        <v>34</v>
      </c>
      <c r="F2453" s="4" t="s">
        <v>34</v>
      </c>
      <c r="H2453" s="80" t="s">
        <v>33</v>
      </c>
      <c r="I2453" s="11" t="s">
        <v>32</v>
      </c>
      <c r="J2453" s="11" t="s">
        <v>35</v>
      </c>
    </row>
    <row r="2454" spans="1:10" x14ac:dyDescent="0.3">
      <c r="A2454" s="4" t="s">
        <v>6772</v>
      </c>
      <c r="B2454" s="10">
        <v>40002</v>
      </c>
      <c r="C2454">
        <v>40330</v>
      </c>
      <c r="E2454" s="4" t="s">
        <v>34</v>
      </c>
      <c r="F2454" s="4" t="s">
        <v>34</v>
      </c>
      <c r="H2454" s="80" t="s">
        <v>32</v>
      </c>
      <c r="I2454" s="11" t="s">
        <v>33</v>
      </c>
      <c r="J2454" s="11" t="s">
        <v>33</v>
      </c>
    </row>
    <row r="2455" spans="1:10" x14ac:dyDescent="0.3">
      <c r="A2455" s="4" t="s">
        <v>6773</v>
      </c>
      <c r="B2455" s="10">
        <v>40003</v>
      </c>
      <c r="C2455">
        <v>40990</v>
      </c>
      <c r="E2455" s="4" t="s">
        <v>31</v>
      </c>
      <c r="F2455" s="4" t="s">
        <v>31</v>
      </c>
      <c r="H2455" s="80" t="s">
        <v>32</v>
      </c>
      <c r="I2455" s="11" t="s">
        <v>32</v>
      </c>
      <c r="J2455" s="11" t="s">
        <v>32</v>
      </c>
    </row>
    <row r="2456" spans="1:10" x14ac:dyDescent="0.3">
      <c r="A2456" s="4" t="s">
        <v>6774</v>
      </c>
      <c r="B2456" s="10">
        <v>40004</v>
      </c>
      <c r="C2456">
        <v>40150</v>
      </c>
      <c r="E2456" s="4" t="s">
        <v>31</v>
      </c>
      <c r="F2456" s="4" t="s">
        <v>34</v>
      </c>
      <c r="H2456" s="80" t="s">
        <v>32</v>
      </c>
      <c r="I2456" s="11" t="s">
        <v>32</v>
      </c>
      <c r="J2456" s="11" t="s">
        <v>32</v>
      </c>
    </row>
    <row r="2457" spans="1:10" x14ac:dyDescent="0.3">
      <c r="A2457" s="4" t="s">
        <v>6775</v>
      </c>
      <c r="B2457" s="10">
        <v>40005</v>
      </c>
      <c r="C2457">
        <v>40320</v>
      </c>
      <c r="E2457" s="4" t="s">
        <v>31</v>
      </c>
      <c r="F2457" s="4" t="s">
        <v>31</v>
      </c>
      <c r="H2457" s="80" t="s">
        <v>33</v>
      </c>
      <c r="I2457" s="11" t="s">
        <v>33</v>
      </c>
      <c r="J2457" s="11" t="s">
        <v>33</v>
      </c>
    </row>
    <row r="2458" spans="1:10" x14ac:dyDescent="0.3">
      <c r="A2458" s="4" t="s">
        <v>6776</v>
      </c>
      <c r="B2458" s="10">
        <v>40006</v>
      </c>
      <c r="C2458">
        <v>40110</v>
      </c>
      <c r="E2458" s="4" t="s">
        <v>31</v>
      </c>
      <c r="F2458" s="4" t="s">
        <v>31</v>
      </c>
      <c r="H2458" s="80" t="s">
        <v>33</v>
      </c>
      <c r="I2458" s="11" t="s">
        <v>33</v>
      </c>
      <c r="J2458" s="11" t="s">
        <v>33</v>
      </c>
    </row>
    <row r="2459" spans="1:10" x14ac:dyDescent="0.3">
      <c r="A2459" s="4" t="s">
        <v>6777</v>
      </c>
      <c r="B2459" s="10">
        <v>40007</v>
      </c>
      <c r="C2459">
        <v>40700</v>
      </c>
      <c r="E2459" s="4" t="s">
        <v>31</v>
      </c>
      <c r="F2459" s="4" t="s">
        <v>31</v>
      </c>
      <c r="H2459" s="80" t="s">
        <v>32</v>
      </c>
      <c r="I2459" s="11" t="s">
        <v>33</v>
      </c>
      <c r="J2459" s="11" t="s">
        <v>33</v>
      </c>
    </row>
    <row r="2460" spans="1:10" x14ac:dyDescent="0.3">
      <c r="A2460" s="4" t="s">
        <v>6778</v>
      </c>
      <c r="B2460" s="10">
        <v>40008</v>
      </c>
      <c r="C2460">
        <v>40430</v>
      </c>
      <c r="E2460" s="4" t="s">
        <v>31</v>
      </c>
      <c r="F2460" s="4" t="s">
        <v>31</v>
      </c>
      <c r="H2460" s="80" t="s">
        <v>33</v>
      </c>
      <c r="I2460" s="11" t="s">
        <v>33</v>
      </c>
      <c r="J2460" s="11" t="s">
        <v>33</v>
      </c>
    </row>
    <row r="2461" spans="1:10" x14ac:dyDescent="0.3">
      <c r="A2461" s="4" t="s">
        <v>6779</v>
      </c>
      <c r="B2461" s="10">
        <v>40009</v>
      </c>
      <c r="C2461">
        <v>40110</v>
      </c>
      <c r="E2461" s="4" t="s">
        <v>31</v>
      </c>
      <c r="F2461" s="4" t="s">
        <v>31</v>
      </c>
      <c r="H2461" s="80" t="s">
        <v>33</v>
      </c>
      <c r="I2461" s="11" t="s">
        <v>33</v>
      </c>
      <c r="J2461" s="11" t="s">
        <v>33</v>
      </c>
    </row>
    <row r="2462" spans="1:10" x14ac:dyDescent="0.3">
      <c r="A2462" s="4" t="s">
        <v>6780</v>
      </c>
      <c r="B2462" s="10">
        <v>40011</v>
      </c>
      <c r="C2462">
        <v>40330</v>
      </c>
      <c r="E2462" s="4" t="s">
        <v>31</v>
      </c>
      <c r="F2462" s="4" t="s">
        <v>31</v>
      </c>
      <c r="H2462" s="80" t="s">
        <v>32</v>
      </c>
      <c r="I2462" s="11" t="s">
        <v>33</v>
      </c>
      <c r="J2462" s="11" t="s">
        <v>33</v>
      </c>
    </row>
    <row r="2463" spans="1:10" x14ac:dyDescent="0.3">
      <c r="A2463" s="4" t="s">
        <v>6781</v>
      </c>
      <c r="B2463" s="10">
        <v>40012</v>
      </c>
      <c r="C2463">
        <v>40090</v>
      </c>
      <c r="E2463" s="4" t="s">
        <v>31</v>
      </c>
      <c r="F2463" s="4" t="s">
        <v>31</v>
      </c>
      <c r="H2463" s="80" t="s">
        <v>33</v>
      </c>
      <c r="I2463" s="11" t="s">
        <v>32</v>
      </c>
      <c r="J2463" s="11" t="s">
        <v>35</v>
      </c>
    </row>
    <row r="2464" spans="1:10" x14ac:dyDescent="0.3">
      <c r="A2464" s="4" t="s">
        <v>6782</v>
      </c>
      <c r="B2464" s="10">
        <v>40013</v>
      </c>
      <c r="C2464">
        <v>40190</v>
      </c>
      <c r="E2464" s="4" t="s">
        <v>31</v>
      </c>
      <c r="F2464" s="4" t="s">
        <v>31</v>
      </c>
      <c r="H2464" s="80" t="s">
        <v>33</v>
      </c>
      <c r="I2464" s="11" t="s">
        <v>33</v>
      </c>
      <c r="J2464" s="11" t="s">
        <v>33</v>
      </c>
    </row>
    <row r="2465" spans="1:10" x14ac:dyDescent="0.3">
      <c r="A2465" s="4" t="s">
        <v>6783</v>
      </c>
      <c r="B2465" s="10">
        <v>40014</v>
      </c>
      <c r="C2465">
        <v>40120</v>
      </c>
      <c r="E2465" s="4" t="s">
        <v>34</v>
      </c>
      <c r="F2465" s="4" t="s">
        <v>34</v>
      </c>
      <c r="H2465" s="80" t="s">
        <v>33</v>
      </c>
      <c r="I2465" s="11" t="s">
        <v>33</v>
      </c>
      <c r="J2465" s="11" t="s">
        <v>33</v>
      </c>
    </row>
    <row r="2466" spans="1:10" x14ac:dyDescent="0.3">
      <c r="A2466" s="4" t="s">
        <v>6784</v>
      </c>
      <c r="B2466" s="10">
        <v>40015</v>
      </c>
      <c r="C2466">
        <v>40310</v>
      </c>
      <c r="E2466" s="4" t="s">
        <v>31</v>
      </c>
      <c r="F2466" s="4" t="s">
        <v>31</v>
      </c>
      <c r="H2466" s="80" t="s">
        <v>33</v>
      </c>
      <c r="I2466" s="11" t="s">
        <v>33</v>
      </c>
      <c r="J2466" s="11" t="s">
        <v>33</v>
      </c>
    </row>
    <row r="2467" spans="1:10" x14ac:dyDescent="0.3">
      <c r="A2467" s="4" t="s">
        <v>6785</v>
      </c>
      <c r="B2467" s="10">
        <v>40016</v>
      </c>
      <c r="C2467">
        <v>40700</v>
      </c>
      <c r="E2467" s="4" t="s">
        <v>34</v>
      </c>
      <c r="F2467" s="4" t="s">
        <v>31</v>
      </c>
      <c r="H2467" s="80" t="s">
        <v>33</v>
      </c>
      <c r="I2467" s="11" t="s">
        <v>33</v>
      </c>
      <c r="J2467" s="11" t="s">
        <v>33</v>
      </c>
    </row>
    <row r="2468" spans="1:10" x14ac:dyDescent="0.3">
      <c r="A2468" s="4" t="s">
        <v>6786</v>
      </c>
      <c r="B2468" s="10">
        <v>40017</v>
      </c>
      <c r="C2468">
        <v>40500</v>
      </c>
      <c r="E2468" s="4" t="s">
        <v>31</v>
      </c>
      <c r="F2468" s="4" t="s">
        <v>31</v>
      </c>
      <c r="H2468" s="80" t="s">
        <v>33</v>
      </c>
      <c r="I2468" s="11" t="s">
        <v>33</v>
      </c>
      <c r="J2468" s="11" t="s">
        <v>33</v>
      </c>
    </row>
    <row r="2469" spans="1:10" x14ac:dyDescent="0.3">
      <c r="A2469" s="4" t="s">
        <v>6787</v>
      </c>
      <c r="B2469" s="10">
        <v>40018</v>
      </c>
      <c r="C2469">
        <v>40400</v>
      </c>
      <c r="E2469" s="4" t="s">
        <v>34</v>
      </c>
      <c r="F2469" s="4" t="s">
        <v>34</v>
      </c>
      <c r="H2469" s="80" t="s">
        <v>33</v>
      </c>
      <c r="I2469" s="11" t="s">
        <v>33</v>
      </c>
      <c r="J2469" s="11" t="s">
        <v>33</v>
      </c>
    </row>
    <row r="2470" spans="1:10" x14ac:dyDescent="0.3">
      <c r="A2470" s="4" t="s">
        <v>6788</v>
      </c>
      <c r="B2470" s="10">
        <v>40019</v>
      </c>
      <c r="C2470">
        <v>40200</v>
      </c>
      <c r="E2470" s="4" t="s">
        <v>31</v>
      </c>
      <c r="F2470" s="4" t="s">
        <v>31</v>
      </c>
      <c r="H2470" s="80" t="s">
        <v>33</v>
      </c>
      <c r="I2470" s="11" t="s">
        <v>32</v>
      </c>
      <c r="J2470" s="11" t="s">
        <v>35</v>
      </c>
    </row>
    <row r="2471" spans="1:10" x14ac:dyDescent="0.3">
      <c r="A2471" s="4" t="s">
        <v>6789</v>
      </c>
      <c r="B2471" s="10">
        <v>40020</v>
      </c>
      <c r="C2471">
        <v>40500</v>
      </c>
      <c r="E2471" s="4" t="s">
        <v>34</v>
      </c>
      <c r="F2471" s="4" t="s">
        <v>34</v>
      </c>
      <c r="H2471" s="80" t="s">
        <v>33</v>
      </c>
      <c r="I2471" s="11" t="s">
        <v>33</v>
      </c>
      <c r="J2471" s="11" t="s">
        <v>33</v>
      </c>
    </row>
    <row r="2472" spans="1:10" x14ac:dyDescent="0.3">
      <c r="A2472" s="4" t="s">
        <v>6790</v>
      </c>
      <c r="B2472" s="10">
        <v>40021</v>
      </c>
      <c r="C2472">
        <v>40140</v>
      </c>
      <c r="E2472" s="4" t="s">
        <v>31</v>
      </c>
      <c r="F2472" s="4" t="s">
        <v>31</v>
      </c>
      <c r="H2472" s="80" t="s">
        <v>32</v>
      </c>
      <c r="I2472" s="11" t="s">
        <v>32</v>
      </c>
      <c r="J2472" s="11" t="s">
        <v>32</v>
      </c>
    </row>
    <row r="2473" spans="1:10" x14ac:dyDescent="0.3">
      <c r="A2473" s="4" t="s">
        <v>6791</v>
      </c>
      <c r="B2473" s="10">
        <v>40022</v>
      </c>
      <c r="C2473">
        <v>40320</v>
      </c>
      <c r="E2473" s="4" t="s">
        <v>31</v>
      </c>
      <c r="F2473" s="4" t="s">
        <v>34</v>
      </c>
      <c r="H2473" s="80" t="s">
        <v>33</v>
      </c>
      <c r="I2473" s="11" t="s">
        <v>32</v>
      </c>
      <c r="J2473" s="11" t="s">
        <v>35</v>
      </c>
    </row>
    <row r="2474" spans="1:10" x14ac:dyDescent="0.3">
      <c r="A2474" s="4" t="s">
        <v>6792</v>
      </c>
      <c r="B2474" s="10">
        <v>40023</v>
      </c>
      <c r="C2474">
        <v>40380</v>
      </c>
      <c r="E2474" s="4" t="s">
        <v>31</v>
      </c>
      <c r="F2474" s="4" t="s">
        <v>31</v>
      </c>
      <c r="H2474" s="80" t="s">
        <v>32</v>
      </c>
      <c r="I2474" s="11" t="s">
        <v>33</v>
      </c>
      <c r="J2474" s="11" t="s">
        <v>33</v>
      </c>
    </row>
    <row r="2475" spans="1:10" x14ac:dyDescent="0.3">
      <c r="A2475" s="4" t="s">
        <v>6793</v>
      </c>
      <c r="B2475" s="10">
        <v>40024</v>
      </c>
      <c r="C2475">
        <v>40500</v>
      </c>
      <c r="E2475" s="4" t="s">
        <v>31</v>
      </c>
      <c r="F2475" s="4" t="s">
        <v>31</v>
      </c>
      <c r="H2475" s="80" t="s">
        <v>33</v>
      </c>
      <c r="I2475" s="11" t="s">
        <v>33</v>
      </c>
      <c r="J2475" s="11" t="s">
        <v>33</v>
      </c>
    </row>
    <row r="2476" spans="1:10" x14ac:dyDescent="0.3">
      <c r="A2476" s="4" t="s">
        <v>6794</v>
      </c>
      <c r="B2476" s="10">
        <v>40025</v>
      </c>
      <c r="C2476">
        <v>40090</v>
      </c>
      <c r="E2476" s="4" t="s">
        <v>31</v>
      </c>
      <c r="F2476" s="4" t="s">
        <v>31</v>
      </c>
      <c r="H2476" s="80" t="s">
        <v>33</v>
      </c>
      <c r="I2476" s="11" t="s">
        <v>32</v>
      </c>
      <c r="J2476" s="11" t="s">
        <v>35</v>
      </c>
    </row>
    <row r="2477" spans="1:10" x14ac:dyDescent="0.3">
      <c r="A2477" s="4" t="s">
        <v>6795</v>
      </c>
      <c r="B2477" s="10">
        <v>40026</v>
      </c>
      <c r="C2477">
        <v>40500</v>
      </c>
      <c r="E2477" s="4" t="s">
        <v>34</v>
      </c>
      <c r="F2477" s="4" t="s">
        <v>31</v>
      </c>
      <c r="H2477" s="80" t="s">
        <v>33</v>
      </c>
      <c r="I2477" s="11" t="s">
        <v>33</v>
      </c>
      <c r="J2477" s="11" t="s">
        <v>33</v>
      </c>
    </row>
    <row r="2478" spans="1:10" x14ac:dyDescent="0.3">
      <c r="A2478" s="4" t="s">
        <v>6796</v>
      </c>
      <c r="B2478" s="10">
        <v>40027</v>
      </c>
      <c r="C2478">
        <v>40700</v>
      </c>
      <c r="E2478" s="4" t="s">
        <v>31</v>
      </c>
      <c r="F2478" s="4" t="s">
        <v>31</v>
      </c>
      <c r="H2478" s="80" t="s">
        <v>32</v>
      </c>
      <c r="I2478" s="11" t="s">
        <v>33</v>
      </c>
      <c r="J2478" s="11" t="s">
        <v>33</v>
      </c>
    </row>
    <row r="2479" spans="1:10" x14ac:dyDescent="0.3">
      <c r="A2479" s="4" t="s">
        <v>6797</v>
      </c>
      <c r="B2479" s="10">
        <v>40028</v>
      </c>
      <c r="C2479">
        <v>40360</v>
      </c>
      <c r="E2479" s="4" t="s">
        <v>31</v>
      </c>
      <c r="F2479" s="4" t="s">
        <v>31</v>
      </c>
      <c r="H2479" s="80" t="s">
        <v>32</v>
      </c>
      <c r="I2479" s="11" t="s">
        <v>33</v>
      </c>
      <c r="J2479" s="11" t="s">
        <v>33</v>
      </c>
    </row>
    <row r="2480" spans="1:10" x14ac:dyDescent="0.3">
      <c r="A2480" s="4" t="s">
        <v>6798</v>
      </c>
      <c r="B2480" s="10">
        <v>40029</v>
      </c>
      <c r="C2480">
        <v>40320</v>
      </c>
      <c r="E2480" s="4" t="s">
        <v>31</v>
      </c>
      <c r="F2480" s="4" t="s">
        <v>31</v>
      </c>
      <c r="H2480" s="80" t="s">
        <v>33</v>
      </c>
      <c r="I2480" s="11" t="s">
        <v>33</v>
      </c>
      <c r="J2480" s="11" t="s">
        <v>33</v>
      </c>
    </row>
    <row r="2481" spans="1:10" x14ac:dyDescent="0.3">
      <c r="A2481" s="4" t="s">
        <v>6799</v>
      </c>
      <c r="B2481" s="10">
        <v>40030</v>
      </c>
      <c r="C2481">
        <v>40310</v>
      </c>
      <c r="E2481" s="4" t="s">
        <v>31</v>
      </c>
      <c r="F2481" s="4" t="s">
        <v>31</v>
      </c>
      <c r="H2481" s="80" t="s">
        <v>33</v>
      </c>
      <c r="I2481" s="11" t="s">
        <v>33</v>
      </c>
      <c r="J2481" s="11" t="s">
        <v>33</v>
      </c>
    </row>
    <row r="2482" spans="1:10" x14ac:dyDescent="0.3">
      <c r="A2482" s="4" t="s">
        <v>6800</v>
      </c>
      <c r="B2482" s="10">
        <v>40031</v>
      </c>
      <c r="C2482">
        <v>40400</v>
      </c>
      <c r="E2482" s="4" t="s">
        <v>34</v>
      </c>
      <c r="F2482" s="4" t="s">
        <v>34</v>
      </c>
      <c r="H2482" s="80" t="s">
        <v>33</v>
      </c>
      <c r="I2482" s="11" t="s">
        <v>33</v>
      </c>
      <c r="J2482" s="11" t="s">
        <v>33</v>
      </c>
    </row>
    <row r="2483" spans="1:10" x14ac:dyDescent="0.3">
      <c r="A2483" s="4" t="s">
        <v>6801</v>
      </c>
      <c r="B2483" s="10">
        <v>40032</v>
      </c>
      <c r="C2483">
        <v>40410</v>
      </c>
      <c r="E2483" s="4" t="s">
        <v>31</v>
      </c>
      <c r="F2483" s="4" t="s">
        <v>31</v>
      </c>
      <c r="H2483" s="80" t="s">
        <v>33</v>
      </c>
      <c r="I2483" s="11" t="s">
        <v>33</v>
      </c>
      <c r="J2483" s="11" t="s">
        <v>33</v>
      </c>
    </row>
    <row r="2484" spans="1:10" x14ac:dyDescent="0.3">
      <c r="A2484" s="4" t="s">
        <v>6802</v>
      </c>
      <c r="B2484" s="10">
        <v>40033</v>
      </c>
      <c r="C2484">
        <v>40120</v>
      </c>
      <c r="E2484" s="4" t="s">
        <v>31</v>
      </c>
      <c r="F2484" s="4" t="s">
        <v>31</v>
      </c>
      <c r="H2484" s="80" t="s">
        <v>33</v>
      </c>
      <c r="I2484" s="11" t="s">
        <v>33</v>
      </c>
      <c r="J2484" s="11" t="s">
        <v>33</v>
      </c>
    </row>
    <row r="2485" spans="1:10" x14ac:dyDescent="0.3">
      <c r="A2485" s="4" t="s">
        <v>6803</v>
      </c>
      <c r="B2485" s="10">
        <v>40034</v>
      </c>
      <c r="C2485">
        <v>40300</v>
      </c>
      <c r="E2485" s="4" t="s">
        <v>31</v>
      </c>
      <c r="F2485" s="4" t="s">
        <v>31</v>
      </c>
      <c r="H2485" s="80" t="s">
        <v>32</v>
      </c>
      <c r="I2485" s="11" t="s">
        <v>33</v>
      </c>
      <c r="J2485" s="11" t="s">
        <v>33</v>
      </c>
    </row>
    <row r="2486" spans="1:10" x14ac:dyDescent="0.3">
      <c r="A2486" s="4" t="s">
        <v>6804</v>
      </c>
      <c r="B2486" s="10">
        <v>40035</v>
      </c>
      <c r="C2486">
        <v>40180</v>
      </c>
      <c r="E2486" s="4" t="s">
        <v>31</v>
      </c>
      <c r="F2486" s="4" t="s">
        <v>31</v>
      </c>
      <c r="H2486" s="80" t="s">
        <v>32</v>
      </c>
      <c r="I2486" s="11" t="s">
        <v>32</v>
      </c>
      <c r="J2486" s="11" t="s">
        <v>32</v>
      </c>
    </row>
    <row r="2487" spans="1:10" x14ac:dyDescent="0.3">
      <c r="A2487" s="4" t="s">
        <v>6805</v>
      </c>
      <c r="B2487" s="10">
        <v>40036</v>
      </c>
      <c r="C2487">
        <v>40230</v>
      </c>
      <c r="E2487" s="4" t="s">
        <v>31</v>
      </c>
      <c r="F2487" s="4" t="s">
        <v>31</v>
      </c>
      <c r="H2487" s="80" t="s">
        <v>32</v>
      </c>
      <c r="I2487" s="11" t="s">
        <v>32</v>
      </c>
      <c r="J2487" s="11" t="s">
        <v>32</v>
      </c>
    </row>
    <row r="2488" spans="1:10" x14ac:dyDescent="0.3">
      <c r="A2488" s="4" t="s">
        <v>6806</v>
      </c>
      <c r="B2488" s="10">
        <v>40037</v>
      </c>
      <c r="C2488">
        <v>40280</v>
      </c>
      <c r="E2488" s="4" t="s">
        <v>31</v>
      </c>
      <c r="F2488" s="4" t="s">
        <v>31</v>
      </c>
      <c r="H2488" s="80" t="s">
        <v>33</v>
      </c>
      <c r="I2488" s="11" t="s">
        <v>32</v>
      </c>
      <c r="J2488" s="11" t="s">
        <v>35</v>
      </c>
    </row>
    <row r="2489" spans="1:10" x14ac:dyDescent="0.3">
      <c r="A2489" s="4" t="s">
        <v>6807</v>
      </c>
      <c r="B2489" s="10">
        <v>40038</v>
      </c>
      <c r="C2489">
        <v>40250</v>
      </c>
      <c r="E2489" s="4" t="s">
        <v>31</v>
      </c>
      <c r="F2489" s="4" t="s">
        <v>31</v>
      </c>
      <c r="H2489" s="80" t="s">
        <v>32</v>
      </c>
      <c r="I2489" s="11" t="s">
        <v>33</v>
      </c>
      <c r="J2489" s="11" t="s">
        <v>33</v>
      </c>
    </row>
    <row r="2490" spans="1:10" x14ac:dyDescent="0.3">
      <c r="A2490" s="4" t="s">
        <v>6808</v>
      </c>
      <c r="B2490" s="10">
        <v>40039</v>
      </c>
      <c r="C2490">
        <v>40240</v>
      </c>
      <c r="E2490" s="4" t="s">
        <v>31</v>
      </c>
      <c r="F2490" s="4" t="s">
        <v>31</v>
      </c>
      <c r="H2490" s="80" t="s">
        <v>33</v>
      </c>
      <c r="I2490" s="11" t="s">
        <v>33</v>
      </c>
      <c r="J2490" s="11" t="s">
        <v>33</v>
      </c>
    </row>
    <row r="2491" spans="1:10" x14ac:dyDescent="0.3">
      <c r="A2491" s="4" t="s">
        <v>6809</v>
      </c>
      <c r="B2491" s="10">
        <v>40040</v>
      </c>
      <c r="C2491">
        <v>40370</v>
      </c>
      <c r="E2491" s="4" t="s">
        <v>31</v>
      </c>
      <c r="F2491" s="4" t="s">
        <v>31</v>
      </c>
      <c r="H2491" s="80" t="s">
        <v>33</v>
      </c>
      <c r="I2491" s="11" t="s">
        <v>33</v>
      </c>
      <c r="J2491" s="11" t="s">
        <v>33</v>
      </c>
    </row>
    <row r="2492" spans="1:10" x14ac:dyDescent="0.3">
      <c r="A2492" s="4" t="s">
        <v>6810</v>
      </c>
      <c r="B2492" s="10">
        <v>40041</v>
      </c>
      <c r="C2492">
        <v>40700</v>
      </c>
      <c r="E2492" s="4" t="s">
        <v>31</v>
      </c>
      <c r="F2492" s="4" t="s">
        <v>31</v>
      </c>
      <c r="H2492" s="80" t="s">
        <v>32</v>
      </c>
      <c r="I2492" s="11" t="s">
        <v>33</v>
      </c>
      <c r="J2492" s="11" t="s">
        <v>33</v>
      </c>
    </row>
    <row r="2493" spans="1:10" x14ac:dyDescent="0.3">
      <c r="A2493" s="4" t="s">
        <v>6811</v>
      </c>
      <c r="B2493" s="10">
        <v>40042</v>
      </c>
      <c r="C2493">
        <v>40390</v>
      </c>
      <c r="E2493" s="4" t="s">
        <v>31</v>
      </c>
      <c r="F2493" s="4" t="s">
        <v>31</v>
      </c>
      <c r="H2493" s="80" t="s">
        <v>32</v>
      </c>
      <c r="I2493" s="11" t="s">
        <v>32</v>
      </c>
      <c r="J2493" s="11" t="s">
        <v>32</v>
      </c>
    </row>
    <row r="2494" spans="1:10" x14ac:dyDescent="0.3">
      <c r="A2494" s="4" t="s">
        <v>6812</v>
      </c>
      <c r="B2494" s="10">
        <v>40043</v>
      </c>
      <c r="C2494">
        <v>40170</v>
      </c>
      <c r="E2494" s="4" t="s">
        <v>31</v>
      </c>
      <c r="F2494" s="4" t="s">
        <v>31</v>
      </c>
      <c r="H2494" s="80" t="s">
        <v>33</v>
      </c>
      <c r="I2494" s="11" t="s">
        <v>32</v>
      </c>
      <c r="J2494" s="11" t="s">
        <v>35</v>
      </c>
    </row>
    <row r="2495" spans="1:10" x14ac:dyDescent="0.3">
      <c r="A2495" s="4" t="s">
        <v>6813</v>
      </c>
      <c r="B2495" s="10">
        <v>40044</v>
      </c>
      <c r="C2495">
        <v>40390</v>
      </c>
      <c r="E2495" s="4" t="s">
        <v>31</v>
      </c>
      <c r="F2495" s="4" t="s">
        <v>31</v>
      </c>
      <c r="H2495" s="80" t="s">
        <v>32</v>
      </c>
      <c r="I2495" s="11" t="s">
        <v>32</v>
      </c>
      <c r="J2495" s="11" t="s">
        <v>32</v>
      </c>
    </row>
    <row r="2496" spans="1:10" x14ac:dyDescent="0.3">
      <c r="A2496" s="4" t="s">
        <v>6814</v>
      </c>
      <c r="B2496" s="10">
        <v>40046</v>
      </c>
      <c r="C2496">
        <v>40600</v>
      </c>
      <c r="E2496" s="4" t="s">
        <v>31</v>
      </c>
      <c r="F2496" s="4" t="s">
        <v>31</v>
      </c>
      <c r="H2496" s="80" t="s">
        <v>33</v>
      </c>
      <c r="I2496" s="11" t="s">
        <v>32</v>
      </c>
      <c r="J2496" s="11" t="s">
        <v>35</v>
      </c>
    </row>
    <row r="2497" spans="1:10" x14ac:dyDescent="0.3">
      <c r="A2497" s="4" t="s">
        <v>6815</v>
      </c>
      <c r="B2497" s="10">
        <v>40047</v>
      </c>
      <c r="C2497">
        <v>40330</v>
      </c>
      <c r="E2497" s="4" t="s">
        <v>31</v>
      </c>
      <c r="F2497" s="4" t="s">
        <v>31</v>
      </c>
      <c r="H2497" s="80" t="s">
        <v>32</v>
      </c>
      <c r="I2497" s="11" t="s">
        <v>33</v>
      </c>
      <c r="J2497" s="11" t="s">
        <v>33</v>
      </c>
    </row>
    <row r="2498" spans="1:10" x14ac:dyDescent="0.3">
      <c r="A2498" s="4" t="s">
        <v>6816</v>
      </c>
      <c r="B2498" s="10">
        <v>40049</v>
      </c>
      <c r="C2498">
        <v>40270</v>
      </c>
      <c r="E2498" s="4" t="s">
        <v>31</v>
      </c>
      <c r="F2498" s="4" t="s">
        <v>34</v>
      </c>
      <c r="H2498" s="80" t="s">
        <v>33</v>
      </c>
      <c r="I2498" s="11" t="s">
        <v>32</v>
      </c>
      <c r="J2498" s="11" t="s">
        <v>35</v>
      </c>
    </row>
    <row r="2499" spans="1:10" x14ac:dyDescent="0.3">
      <c r="A2499" s="4" t="s">
        <v>6817</v>
      </c>
      <c r="B2499" s="10">
        <v>40050</v>
      </c>
      <c r="C2499">
        <v>40090</v>
      </c>
      <c r="E2499" s="4" t="s">
        <v>31</v>
      </c>
      <c r="F2499" s="4" t="s">
        <v>31</v>
      </c>
      <c r="H2499" s="80" t="s">
        <v>33</v>
      </c>
      <c r="I2499" s="11" t="s">
        <v>32</v>
      </c>
      <c r="J2499" s="11" t="s">
        <v>35</v>
      </c>
    </row>
    <row r="2500" spans="1:10" x14ac:dyDescent="0.3">
      <c r="A2500" s="4" t="s">
        <v>6818</v>
      </c>
      <c r="B2500" s="10">
        <v>40051</v>
      </c>
      <c r="C2500">
        <v>40090</v>
      </c>
      <c r="E2500" s="4" t="s">
        <v>31</v>
      </c>
      <c r="F2500" s="4" t="s">
        <v>31</v>
      </c>
      <c r="H2500" s="80" t="s">
        <v>33</v>
      </c>
      <c r="I2500" s="11" t="s">
        <v>32</v>
      </c>
      <c r="J2500" s="11" t="s">
        <v>35</v>
      </c>
    </row>
    <row r="2501" spans="1:10" x14ac:dyDescent="0.3">
      <c r="A2501" s="4" t="s">
        <v>6819</v>
      </c>
      <c r="B2501" s="10">
        <v>40052</v>
      </c>
      <c r="C2501">
        <v>40190</v>
      </c>
      <c r="E2501" s="4" t="s">
        <v>31</v>
      </c>
      <c r="F2501" s="4" t="s">
        <v>31</v>
      </c>
      <c r="H2501" s="80" t="s">
        <v>33</v>
      </c>
      <c r="I2501" s="11" t="s">
        <v>33</v>
      </c>
      <c r="J2501" s="11" t="s">
        <v>33</v>
      </c>
    </row>
    <row r="2502" spans="1:10" x14ac:dyDescent="0.3">
      <c r="A2502" s="4" t="s">
        <v>6820</v>
      </c>
      <c r="B2502" s="10">
        <v>40053</v>
      </c>
      <c r="C2502">
        <v>40120</v>
      </c>
      <c r="E2502" s="4" t="s">
        <v>31</v>
      </c>
      <c r="F2502" s="4" t="s">
        <v>31</v>
      </c>
      <c r="H2502" s="80" t="s">
        <v>33</v>
      </c>
      <c r="I2502" s="11" t="s">
        <v>33</v>
      </c>
      <c r="J2502" s="11" t="s">
        <v>33</v>
      </c>
    </row>
    <row r="2503" spans="1:10" x14ac:dyDescent="0.3">
      <c r="A2503" s="4" t="s">
        <v>6821</v>
      </c>
      <c r="B2503" s="10">
        <v>40054</v>
      </c>
      <c r="C2503">
        <v>40330</v>
      </c>
      <c r="E2503" s="4" t="s">
        <v>31</v>
      </c>
      <c r="F2503" s="4" t="s">
        <v>31</v>
      </c>
      <c r="H2503" s="80" t="s">
        <v>32</v>
      </c>
      <c r="I2503" s="11" t="s">
        <v>33</v>
      </c>
      <c r="J2503" s="11" t="s">
        <v>33</v>
      </c>
    </row>
    <row r="2504" spans="1:10" x14ac:dyDescent="0.3">
      <c r="A2504" s="4" t="s">
        <v>6822</v>
      </c>
      <c r="B2504" s="10">
        <v>40055</v>
      </c>
      <c r="C2504">
        <v>40280</v>
      </c>
      <c r="E2504" s="4" t="s">
        <v>31</v>
      </c>
      <c r="F2504" s="4" t="s">
        <v>31</v>
      </c>
      <c r="H2504" s="80" t="s">
        <v>33</v>
      </c>
      <c r="I2504" s="11" t="s">
        <v>32</v>
      </c>
      <c r="J2504" s="11" t="s">
        <v>35</v>
      </c>
    </row>
    <row r="2505" spans="1:10" x14ac:dyDescent="0.3">
      <c r="A2505" s="4" t="s">
        <v>6823</v>
      </c>
      <c r="B2505" s="10">
        <v>40056</v>
      </c>
      <c r="C2505">
        <v>40420</v>
      </c>
      <c r="E2505" s="4" t="s">
        <v>34</v>
      </c>
      <c r="F2505" s="4" t="s">
        <v>31</v>
      </c>
      <c r="H2505" s="80" t="s">
        <v>33</v>
      </c>
      <c r="I2505" s="11" t="s">
        <v>33</v>
      </c>
      <c r="J2505" s="11" t="s">
        <v>33</v>
      </c>
    </row>
    <row r="2506" spans="1:10" x14ac:dyDescent="0.3">
      <c r="A2506" s="4" t="s">
        <v>6824</v>
      </c>
      <c r="B2506" s="10">
        <v>40057</v>
      </c>
      <c r="C2506">
        <v>40320</v>
      </c>
      <c r="E2506" s="4" t="s">
        <v>31</v>
      </c>
      <c r="F2506" s="4" t="s">
        <v>31</v>
      </c>
      <c r="H2506" s="80" t="s">
        <v>33</v>
      </c>
      <c r="I2506" s="11" t="s">
        <v>32</v>
      </c>
      <c r="J2506" s="11" t="s">
        <v>35</v>
      </c>
    </row>
    <row r="2507" spans="1:10" x14ac:dyDescent="0.3">
      <c r="A2507" s="4" t="s">
        <v>6825</v>
      </c>
      <c r="B2507" s="10">
        <v>40058</v>
      </c>
      <c r="C2507">
        <v>40120</v>
      </c>
      <c r="E2507" s="4" t="s">
        <v>34</v>
      </c>
      <c r="F2507" s="4" t="s">
        <v>34</v>
      </c>
      <c r="H2507" s="80" t="s">
        <v>33</v>
      </c>
      <c r="I2507" s="11" t="s">
        <v>33</v>
      </c>
      <c r="J2507" s="11" t="s">
        <v>33</v>
      </c>
    </row>
    <row r="2508" spans="1:10" x14ac:dyDescent="0.3">
      <c r="A2508" s="4" t="s">
        <v>6826</v>
      </c>
      <c r="B2508" s="10">
        <v>40059</v>
      </c>
      <c r="C2508">
        <v>40300</v>
      </c>
      <c r="E2508" s="4" t="s">
        <v>31</v>
      </c>
      <c r="F2508" s="4" t="s">
        <v>31</v>
      </c>
      <c r="H2508" s="80" t="s">
        <v>32</v>
      </c>
      <c r="I2508" s="11" t="s">
        <v>33</v>
      </c>
      <c r="J2508" s="11" t="s">
        <v>33</v>
      </c>
    </row>
    <row r="2509" spans="1:10" x14ac:dyDescent="0.3">
      <c r="A2509" s="4" t="s">
        <v>6827</v>
      </c>
      <c r="B2509" s="10">
        <v>40060</v>
      </c>
      <c r="C2509">
        <v>40430</v>
      </c>
      <c r="E2509" s="4" t="s">
        <v>31</v>
      </c>
      <c r="F2509" s="4" t="s">
        <v>31</v>
      </c>
      <c r="H2509" s="80" t="s">
        <v>33</v>
      </c>
      <c r="I2509" s="11" t="s">
        <v>33</v>
      </c>
      <c r="J2509" s="11" t="s">
        <v>33</v>
      </c>
    </row>
    <row r="2510" spans="1:10" x14ac:dyDescent="0.3">
      <c r="A2510" s="4" t="s">
        <v>6828</v>
      </c>
      <c r="B2510" s="10">
        <v>40061</v>
      </c>
      <c r="C2510">
        <v>40090</v>
      </c>
      <c r="E2510" s="4" t="s">
        <v>31</v>
      </c>
      <c r="F2510" s="4" t="s">
        <v>31</v>
      </c>
      <c r="H2510" s="80" t="s">
        <v>33</v>
      </c>
      <c r="I2510" s="11" t="s">
        <v>32</v>
      </c>
      <c r="J2510" s="11" t="s">
        <v>35</v>
      </c>
    </row>
    <row r="2511" spans="1:10" x14ac:dyDescent="0.3">
      <c r="A2511" s="4" t="s">
        <v>6829</v>
      </c>
      <c r="B2511" s="10">
        <v>40062</v>
      </c>
      <c r="C2511">
        <v>40090</v>
      </c>
      <c r="E2511" s="4" t="s">
        <v>31</v>
      </c>
      <c r="F2511" s="4" t="s">
        <v>31</v>
      </c>
      <c r="H2511" s="80" t="s">
        <v>33</v>
      </c>
      <c r="I2511" s="11" t="s">
        <v>32</v>
      </c>
      <c r="J2511" s="11" t="s">
        <v>35</v>
      </c>
    </row>
    <row r="2512" spans="1:10" x14ac:dyDescent="0.3">
      <c r="A2512" s="4" t="s">
        <v>6830</v>
      </c>
      <c r="B2512" s="10">
        <v>40063</v>
      </c>
      <c r="C2512">
        <v>40180</v>
      </c>
      <c r="E2512" s="4" t="s">
        <v>31</v>
      </c>
      <c r="F2512" s="4" t="s">
        <v>31</v>
      </c>
      <c r="H2512" s="80" t="s">
        <v>32</v>
      </c>
      <c r="I2512" s="11" t="s">
        <v>32</v>
      </c>
      <c r="J2512" s="11" t="s">
        <v>32</v>
      </c>
    </row>
    <row r="2513" spans="1:10" x14ac:dyDescent="0.3">
      <c r="A2513" s="4" t="s">
        <v>6831</v>
      </c>
      <c r="B2513" s="10">
        <v>40064</v>
      </c>
      <c r="C2513">
        <v>40090</v>
      </c>
      <c r="E2513" s="4" t="s">
        <v>31</v>
      </c>
      <c r="F2513" s="4" t="s">
        <v>31</v>
      </c>
      <c r="H2513" s="80" t="s">
        <v>33</v>
      </c>
      <c r="I2513" s="11" t="s">
        <v>33</v>
      </c>
      <c r="J2513" s="11" t="s">
        <v>33</v>
      </c>
    </row>
    <row r="2514" spans="1:10" x14ac:dyDescent="0.3">
      <c r="A2514" s="4" t="s">
        <v>6832</v>
      </c>
      <c r="B2514" s="10">
        <v>40065</v>
      </c>
      <c r="C2514">
        <v>40130</v>
      </c>
      <c r="E2514" s="4" t="s">
        <v>31</v>
      </c>
      <c r="F2514" s="4" t="s">
        <v>31</v>
      </c>
      <c r="H2514" s="80" t="s">
        <v>32</v>
      </c>
      <c r="I2514" s="11" t="s">
        <v>32</v>
      </c>
      <c r="J2514" s="11" t="s">
        <v>32</v>
      </c>
    </row>
    <row r="2515" spans="1:10" x14ac:dyDescent="0.3">
      <c r="A2515" s="4" t="s">
        <v>6833</v>
      </c>
      <c r="B2515" s="10">
        <v>40066</v>
      </c>
      <c r="C2515">
        <v>40400</v>
      </c>
      <c r="E2515" s="4" t="s">
        <v>31</v>
      </c>
      <c r="F2515" s="4" t="s">
        <v>31</v>
      </c>
      <c r="H2515" s="80" t="s">
        <v>33</v>
      </c>
      <c r="I2515" s="11" t="s">
        <v>33</v>
      </c>
      <c r="J2515" s="11" t="s">
        <v>33</v>
      </c>
    </row>
    <row r="2516" spans="1:10" x14ac:dyDescent="0.3">
      <c r="A2516" s="4" t="s">
        <v>6834</v>
      </c>
      <c r="B2516" s="10">
        <v>40067</v>
      </c>
      <c r="C2516">
        <v>40400</v>
      </c>
      <c r="E2516" s="4" t="s">
        <v>31</v>
      </c>
      <c r="F2516" s="4" t="s">
        <v>31</v>
      </c>
      <c r="H2516" s="80" t="s">
        <v>33</v>
      </c>
      <c r="I2516" s="11" t="s">
        <v>33</v>
      </c>
      <c r="J2516" s="11" t="s">
        <v>33</v>
      </c>
    </row>
    <row r="2517" spans="1:10" x14ac:dyDescent="0.3">
      <c r="A2517" s="4" t="s">
        <v>6835</v>
      </c>
      <c r="B2517" s="10">
        <v>40068</v>
      </c>
      <c r="C2517">
        <v>40380</v>
      </c>
      <c r="E2517" s="4" t="s">
        <v>31</v>
      </c>
      <c r="F2517" s="4" t="s">
        <v>31</v>
      </c>
      <c r="H2517" s="80" t="s">
        <v>32</v>
      </c>
      <c r="I2517" s="11" t="s">
        <v>33</v>
      </c>
      <c r="J2517" s="11" t="s">
        <v>33</v>
      </c>
    </row>
    <row r="2518" spans="1:10" x14ac:dyDescent="0.3">
      <c r="A2518" s="4" t="s">
        <v>6836</v>
      </c>
      <c r="B2518" s="10">
        <v>40069</v>
      </c>
      <c r="C2518">
        <v>40700</v>
      </c>
      <c r="E2518" s="4" t="s">
        <v>31</v>
      </c>
      <c r="F2518" s="4" t="s">
        <v>31</v>
      </c>
      <c r="H2518" s="80" t="s">
        <v>32</v>
      </c>
      <c r="I2518" s="11" t="s">
        <v>33</v>
      </c>
      <c r="J2518" s="11" t="s">
        <v>33</v>
      </c>
    </row>
    <row r="2519" spans="1:10" x14ac:dyDescent="0.3">
      <c r="A2519" s="4" t="s">
        <v>6837</v>
      </c>
      <c r="B2519" s="10">
        <v>40070</v>
      </c>
      <c r="C2519">
        <v>40270</v>
      </c>
      <c r="E2519" s="4" t="s">
        <v>31</v>
      </c>
      <c r="F2519" s="4" t="s">
        <v>31</v>
      </c>
      <c r="H2519" s="80" t="s">
        <v>33</v>
      </c>
      <c r="I2519" s="11" t="s">
        <v>32</v>
      </c>
      <c r="J2519" s="11" t="s">
        <v>35</v>
      </c>
    </row>
    <row r="2520" spans="1:10" x14ac:dyDescent="0.3">
      <c r="A2520" s="4" t="s">
        <v>6838</v>
      </c>
      <c r="B2520" s="10">
        <v>40071</v>
      </c>
      <c r="C2520">
        <v>40360</v>
      </c>
      <c r="E2520" s="4" t="s">
        <v>31</v>
      </c>
      <c r="F2520" s="4" t="s">
        <v>31</v>
      </c>
      <c r="H2520" s="80" t="s">
        <v>32</v>
      </c>
      <c r="I2520" s="11" t="s">
        <v>33</v>
      </c>
      <c r="J2520" s="11" t="s">
        <v>33</v>
      </c>
    </row>
    <row r="2521" spans="1:10" x14ac:dyDescent="0.3">
      <c r="A2521" s="4" t="s">
        <v>6839</v>
      </c>
      <c r="B2521" s="10">
        <v>40072</v>
      </c>
      <c r="C2521">
        <v>40320</v>
      </c>
      <c r="E2521" s="4" t="s">
        <v>31</v>
      </c>
      <c r="F2521" s="4" t="s">
        <v>31</v>
      </c>
      <c r="H2521" s="80" t="s">
        <v>33</v>
      </c>
      <c r="I2521" s="11" t="s">
        <v>33</v>
      </c>
      <c r="J2521" s="11" t="s">
        <v>33</v>
      </c>
    </row>
    <row r="2522" spans="1:10" x14ac:dyDescent="0.3">
      <c r="A2522" s="4" t="s">
        <v>6840</v>
      </c>
      <c r="B2522" s="10">
        <v>40073</v>
      </c>
      <c r="C2522">
        <v>40700</v>
      </c>
      <c r="E2522" s="4" t="s">
        <v>31</v>
      </c>
      <c r="F2522" s="4" t="s">
        <v>31</v>
      </c>
      <c r="H2522" s="80" t="s">
        <v>33</v>
      </c>
      <c r="I2522" s="11" t="s">
        <v>33</v>
      </c>
      <c r="J2522" s="11" t="s">
        <v>33</v>
      </c>
    </row>
    <row r="2523" spans="1:10" x14ac:dyDescent="0.3">
      <c r="A2523" s="4" t="s">
        <v>6841</v>
      </c>
      <c r="B2523" s="10">
        <v>40074</v>
      </c>
      <c r="C2523">
        <v>40330</v>
      </c>
      <c r="E2523" s="4" t="s">
        <v>34</v>
      </c>
      <c r="F2523" s="4" t="s">
        <v>34</v>
      </c>
      <c r="H2523" s="80" t="s">
        <v>32</v>
      </c>
      <c r="I2523" s="11" t="s">
        <v>33</v>
      </c>
      <c r="J2523" s="11" t="s">
        <v>33</v>
      </c>
    </row>
    <row r="2524" spans="1:10" x14ac:dyDescent="0.3">
      <c r="A2524" s="4" t="s">
        <v>6842</v>
      </c>
      <c r="B2524" s="10">
        <v>40075</v>
      </c>
      <c r="C2524">
        <v>40260</v>
      </c>
      <c r="E2524" s="4" t="s">
        <v>34</v>
      </c>
      <c r="F2524" s="4" t="s">
        <v>34</v>
      </c>
      <c r="H2524" s="80" t="s">
        <v>33</v>
      </c>
      <c r="I2524" s="11" t="s">
        <v>32</v>
      </c>
      <c r="J2524" s="11" t="s">
        <v>35</v>
      </c>
    </row>
    <row r="2525" spans="1:10" x14ac:dyDescent="0.3">
      <c r="A2525" s="4" t="s">
        <v>6843</v>
      </c>
      <c r="B2525" s="10">
        <v>40076</v>
      </c>
      <c r="C2525">
        <v>40500</v>
      </c>
      <c r="E2525" s="4" t="s">
        <v>31</v>
      </c>
      <c r="F2525" s="4" t="s">
        <v>31</v>
      </c>
      <c r="H2525" s="80" t="s">
        <v>33</v>
      </c>
      <c r="I2525" s="11" t="s">
        <v>33</v>
      </c>
      <c r="J2525" s="11" t="s">
        <v>33</v>
      </c>
    </row>
    <row r="2526" spans="1:10" x14ac:dyDescent="0.3">
      <c r="A2526" s="4" t="s">
        <v>6844</v>
      </c>
      <c r="B2526" s="10">
        <v>40077</v>
      </c>
      <c r="C2526">
        <v>40300</v>
      </c>
      <c r="E2526" s="4" t="s">
        <v>31</v>
      </c>
      <c r="F2526" s="4" t="s">
        <v>31</v>
      </c>
      <c r="H2526" s="80" t="s">
        <v>32</v>
      </c>
      <c r="I2526" s="11" t="s">
        <v>33</v>
      </c>
      <c r="J2526" s="11" t="s">
        <v>33</v>
      </c>
    </row>
    <row r="2527" spans="1:10" x14ac:dyDescent="0.3">
      <c r="A2527" s="4" t="s">
        <v>6845</v>
      </c>
      <c r="B2527" s="10">
        <v>40078</v>
      </c>
      <c r="C2527">
        <v>40250</v>
      </c>
      <c r="E2527" s="4" t="s">
        <v>31</v>
      </c>
      <c r="F2527" s="4" t="s">
        <v>31</v>
      </c>
      <c r="H2527" s="80" t="s">
        <v>32</v>
      </c>
      <c r="I2527" s="11" t="s">
        <v>33</v>
      </c>
      <c r="J2527" s="11" t="s">
        <v>33</v>
      </c>
    </row>
    <row r="2528" spans="1:10" x14ac:dyDescent="0.3">
      <c r="A2528" s="4" t="s">
        <v>6846</v>
      </c>
      <c r="B2528" s="10">
        <v>40079</v>
      </c>
      <c r="C2528">
        <v>40700</v>
      </c>
      <c r="E2528" s="4" t="s">
        <v>31</v>
      </c>
      <c r="F2528" s="4" t="s">
        <v>31</v>
      </c>
      <c r="H2528" s="80" t="s">
        <v>33</v>
      </c>
      <c r="I2528" s="11" t="s">
        <v>33</v>
      </c>
      <c r="J2528" s="11" t="s">
        <v>33</v>
      </c>
    </row>
    <row r="2529" spans="1:10" x14ac:dyDescent="0.3">
      <c r="A2529" s="4" t="s">
        <v>6847</v>
      </c>
      <c r="B2529" s="10">
        <v>40080</v>
      </c>
      <c r="C2529">
        <v>40270</v>
      </c>
      <c r="E2529" s="4" t="s">
        <v>31</v>
      </c>
      <c r="F2529" s="4" t="s">
        <v>34</v>
      </c>
      <c r="H2529" s="80" t="s">
        <v>33</v>
      </c>
      <c r="I2529" s="11" t="s">
        <v>32</v>
      </c>
      <c r="J2529" s="11" t="s">
        <v>35</v>
      </c>
    </row>
    <row r="2530" spans="1:10" x14ac:dyDescent="0.3">
      <c r="A2530" s="4" t="s">
        <v>6848</v>
      </c>
      <c r="B2530" s="10">
        <v>40081</v>
      </c>
      <c r="C2530">
        <v>40090</v>
      </c>
      <c r="E2530" s="4" t="s">
        <v>31</v>
      </c>
      <c r="F2530" s="4" t="s">
        <v>31</v>
      </c>
      <c r="H2530" s="80" t="s">
        <v>33</v>
      </c>
      <c r="I2530" s="11" t="s">
        <v>33</v>
      </c>
      <c r="J2530" s="11" t="s">
        <v>33</v>
      </c>
    </row>
    <row r="2531" spans="1:10" x14ac:dyDescent="0.3">
      <c r="A2531" s="4" t="s">
        <v>6849</v>
      </c>
      <c r="B2531" s="10">
        <v>40082</v>
      </c>
      <c r="C2531">
        <v>40320</v>
      </c>
      <c r="E2531" s="4" t="s">
        <v>31</v>
      </c>
      <c r="F2531" s="4" t="s">
        <v>31</v>
      </c>
      <c r="H2531" s="80" t="s">
        <v>33</v>
      </c>
      <c r="I2531" s="11" t="s">
        <v>32</v>
      </c>
      <c r="J2531" s="11" t="s">
        <v>35</v>
      </c>
    </row>
    <row r="2532" spans="1:10" x14ac:dyDescent="0.3">
      <c r="A2532" s="4" t="s">
        <v>6850</v>
      </c>
      <c r="B2532" s="10">
        <v>40083</v>
      </c>
      <c r="C2532">
        <v>40320</v>
      </c>
      <c r="E2532" s="4" t="s">
        <v>31</v>
      </c>
      <c r="F2532" s="4" t="s">
        <v>31</v>
      </c>
      <c r="H2532" s="80" t="s">
        <v>33</v>
      </c>
      <c r="I2532" s="11" t="s">
        <v>33</v>
      </c>
      <c r="J2532" s="11" t="s">
        <v>33</v>
      </c>
    </row>
    <row r="2533" spans="1:10" x14ac:dyDescent="0.3">
      <c r="A2533" s="4" t="s">
        <v>6851</v>
      </c>
      <c r="B2533" s="10">
        <v>40084</v>
      </c>
      <c r="C2533">
        <v>40180</v>
      </c>
      <c r="E2533" s="4" t="s">
        <v>31</v>
      </c>
      <c r="F2533" s="4" t="s">
        <v>31</v>
      </c>
      <c r="H2533" s="80" t="s">
        <v>32</v>
      </c>
      <c r="I2533" s="11" t="s">
        <v>33</v>
      </c>
      <c r="J2533" s="11" t="s">
        <v>33</v>
      </c>
    </row>
    <row r="2534" spans="1:10" x14ac:dyDescent="0.3">
      <c r="A2534" s="4" t="s">
        <v>6852</v>
      </c>
      <c r="B2534" s="10">
        <v>40085</v>
      </c>
      <c r="C2534">
        <v>40210</v>
      </c>
      <c r="E2534" s="4" t="s">
        <v>31</v>
      </c>
      <c r="F2534" s="4" t="s">
        <v>31</v>
      </c>
      <c r="H2534" s="80" t="s">
        <v>33</v>
      </c>
      <c r="I2534" s="11" t="s">
        <v>33</v>
      </c>
      <c r="J2534" s="11" t="s">
        <v>33</v>
      </c>
    </row>
    <row r="2535" spans="1:10" x14ac:dyDescent="0.3">
      <c r="A2535" s="4" t="s">
        <v>6853</v>
      </c>
      <c r="B2535" s="10">
        <v>40086</v>
      </c>
      <c r="C2535">
        <v>40500</v>
      </c>
      <c r="E2535" s="4" t="s">
        <v>31</v>
      </c>
      <c r="F2535" s="4" t="s">
        <v>31</v>
      </c>
      <c r="H2535" s="80" t="s">
        <v>33</v>
      </c>
      <c r="I2535" s="11" t="s">
        <v>33</v>
      </c>
      <c r="J2535" s="11" t="s">
        <v>33</v>
      </c>
    </row>
    <row r="2536" spans="1:10" x14ac:dyDescent="0.3">
      <c r="A2536" s="4" t="s">
        <v>6854</v>
      </c>
      <c r="B2536" s="10">
        <v>40087</v>
      </c>
      <c r="C2536">
        <v>40240</v>
      </c>
      <c r="E2536" s="4" t="s">
        <v>31</v>
      </c>
      <c r="F2536" s="4" t="s">
        <v>31</v>
      </c>
      <c r="H2536" s="80" t="s">
        <v>33</v>
      </c>
      <c r="I2536" s="11" t="s">
        <v>33</v>
      </c>
      <c r="J2536" s="11" t="s">
        <v>33</v>
      </c>
    </row>
    <row r="2537" spans="1:10" x14ac:dyDescent="0.3">
      <c r="A2537" s="4" t="s">
        <v>6855</v>
      </c>
      <c r="B2537" s="10">
        <v>40088</v>
      </c>
      <c r="C2537">
        <v>40100</v>
      </c>
      <c r="E2537" s="4" t="s">
        <v>31</v>
      </c>
      <c r="F2537" s="4" t="s">
        <v>31</v>
      </c>
      <c r="H2537" s="80" t="s">
        <v>32</v>
      </c>
      <c r="I2537" s="11" t="s">
        <v>32</v>
      </c>
      <c r="J2537" s="11" t="s">
        <v>32</v>
      </c>
    </row>
    <row r="2538" spans="1:10" x14ac:dyDescent="0.3">
      <c r="A2538" s="4" t="s">
        <v>6856</v>
      </c>
      <c r="B2538" s="10">
        <v>40089</v>
      </c>
      <c r="C2538">
        <v>40700</v>
      </c>
      <c r="E2538" s="4" t="s">
        <v>34</v>
      </c>
      <c r="F2538" s="4" t="s">
        <v>34</v>
      </c>
      <c r="H2538" s="80" t="s">
        <v>32</v>
      </c>
      <c r="I2538" s="11" t="s">
        <v>33</v>
      </c>
      <c r="J2538" s="11" t="s">
        <v>33</v>
      </c>
    </row>
    <row r="2539" spans="1:10" x14ac:dyDescent="0.3">
      <c r="A2539" s="4" t="s">
        <v>6857</v>
      </c>
      <c r="B2539" s="10">
        <v>40090</v>
      </c>
      <c r="C2539">
        <v>40360</v>
      </c>
      <c r="E2539" s="4" t="s">
        <v>34</v>
      </c>
      <c r="F2539" s="4" t="s">
        <v>34</v>
      </c>
      <c r="H2539" s="80" t="s">
        <v>32</v>
      </c>
      <c r="I2539" s="11" t="s">
        <v>33</v>
      </c>
      <c r="J2539" s="11" t="s">
        <v>33</v>
      </c>
    </row>
    <row r="2540" spans="1:10" x14ac:dyDescent="0.3">
      <c r="A2540" s="4" t="s">
        <v>6858</v>
      </c>
      <c r="B2540" s="10">
        <v>40091</v>
      </c>
      <c r="C2540">
        <v>40800</v>
      </c>
      <c r="E2540" s="4" t="s">
        <v>34</v>
      </c>
      <c r="F2540" s="4" t="s">
        <v>31</v>
      </c>
      <c r="H2540" s="80" t="s">
        <v>33</v>
      </c>
      <c r="I2540" s="11" t="s">
        <v>32</v>
      </c>
      <c r="J2540" s="11" t="s">
        <v>35</v>
      </c>
    </row>
    <row r="2541" spans="1:10" x14ac:dyDescent="0.3">
      <c r="A2541" s="4" t="s">
        <v>6859</v>
      </c>
      <c r="B2541" s="10">
        <v>40092</v>
      </c>
      <c r="C2541">
        <v>40500</v>
      </c>
      <c r="E2541" s="4" t="s">
        <v>31</v>
      </c>
      <c r="F2541" s="4" t="s">
        <v>31</v>
      </c>
      <c r="H2541" s="80" t="s">
        <v>33</v>
      </c>
      <c r="I2541" s="11" t="s">
        <v>33</v>
      </c>
      <c r="J2541" s="11" t="s">
        <v>33</v>
      </c>
    </row>
    <row r="2542" spans="1:10" x14ac:dyDescent="0.3">
      <c r="A2542" s="4" t="s">
        <v>6860</v>
      </c>
      <c r="B2542" s="10">
        <v>40093</v>
      </c>
      <c r="C2542">
        <v>40310</v>
      </c>
      <c r="E2542" s="4" t="s">
        <v>31</v>
      </c>
      <c r="F2542" s="4" t="s">
        <v>31</v>
      </c>
      <c r="H2542" s="80" t="s">
        <v>33</v>
      </c>
      <c r="I2542" s="11" t="s">
        <v>33</v>
      </c>
      <c r="J2542" s="11" t="s">
        <v>33</v>
      </c>
    </row>
    <row r="2543" spans="1:10" x14ac:dyDescent="0.3">
      <c r="A2543" s="4" t="s">
        <v>6861</v>
      </c>
      <c r="B2543" s="10">
        <v>40094</v>
      </c>
      <c r="C2543">
        <v>40210</v>
      </c>
      <c r="E2543" s="4" t="s">
        <v>34</v>
      </c>
      <c r="F2543" s="4" t="s">
        <v>34</v>
      </c>
      <c r="H2543" s="80" t="s">
        <v>33</v>
      </c>
      <c r="I2543" s="11" t="s">
        <v>33</v>
      </c>
      <c r="J2543" s="11" t="s">
        <v>33</v>
      </c>
    </row>
    <row r="2544" spans="1:10" x14ac:dyDescent="0.3">
      <c r="A2544" s="4" t="s">
        <v>6862</v>
      </c>
      <c r="B2544" s="10">
        <v>40095</v>
      </c>
      <c r="C2544">
        <v>40290</v>
      </c>
      <c r="E2544" s="4" t="s">
        <v>31</v>
      </c>
      <c r="F2544" s="4" t="s">
        <v>31</v>
      </c>
      <c r="H2544" s="80" t="s">
        <v>32</v>
      </c>
      <c r="I2544" s="11" t="s">
        <v>33</v>
      </c>
      <c r="J2544" s="11" t="s">
        <v>33</v>
      </c>
    </row>
    <row r="2545" spans="1:10" x14ac:dyDescent="0.3">
      <c r="A2545" s="4" t="s">
        <v>6863</v>
      </c>
      <c r="B2545" s="10">
        <v>40096</v>
      </c>
      <c r="C2545">
        <v>40240</v>
      </c>
      <c r="E2545" s="4" t="s">
        <v>31</v>
      </c>
      <c r="F2545" s="4" t="s">
        <v>31</v>
      </c>
      <c r="H2545" s="80" t="s">
        <v>33</v>
      </c>
      <c r="I2545" s="11" t="s">
        <v>33</v>
      </c>
      <c r="J2545" s="11" t="s">
        <v>33</v>
      </c>
    </row>
    <row r="2546" spans="1:10" x14ac:dyDescent="0.3">
      <c r="A2546" s="4" t="s">
        <v>6864</v>
      </c>
      <c r="B2546" s="10">
        <v>40097</v>
      </c>
      <c r="C2546">
        <v>40320</v>
      </c>
      <c r="E2546" s="4" t="s">
        <v>34</v>
      </c>
      <c r="F2546" s="4" t="s">
        <v>34</v>
      </c>
      <c r="H2546" s="80" t="s">
        <v>33</v>
      </c>
      <c r="I2546" s="11" t="s">
        <v>32</v>
      </c>
      <c r="J2546" s="11" t="s">
        <v>35</v>
      </c>
    </row>
    <row r="2547" spans="1:10" x14ac:dyDescent="0.3">
      <c r="A2547" s="4" t="s">
        <v>6865</v>
      </c>
      <c r="B2547" s="10">
        <v>40098</v>
      </c>
      <c r="C2547">
        <v>40500</v>
      </c>
      <c r="E2547" s="4" t="s">
        <v>31</v>
      </c>
      <c r="F2547" s="4" t="s">
        <v>31</v>
      </c>
      <c r="H2547" s="80" t="s">
        <v>33</v>
      </c>
      <c r="I2547" s="11" t="s">
        <v>33</v>
      </c>
      <c r="J2547" s="11" t="s">
        <v>33</v>
      </c>
    </row>
    <row r="2548" spans="1:10" x14ac:dyDescent="0.3">
      <c r="A2548" s="4" t="s">
        <v>6866</v>
      </c>
      <c r="B2548" s="10">
        <v>40099</v>
      </c>
      <c r="C2548">
        <v>40500</v>
      </c>
      <c r="E2548" s="4" t="s">
        <v>31</v>
      </c>
      <c r="F2548" s="4" t="s">
        <v>31</v>
      </c>
      <c r="H2548" s="80" t="s">
        <v>33</v>
      </c>
      <c r="I2548" s="11" t="s">
        <v>33</v>
      </c>
      <c r="J2548" s="11" t="s">
        <v>33</v>
      </c>
    </row>
    <row r="2549" spans="1:10" x14ac:dyDescent="0.3">
      <c r="A2549" s="4" t="s">
        <v>6867</v>
      </c>
      <c r="B2549" s="10">
        <v>40100</v>
      </c>
      <c r="C2549">
        <v>40190</v>
      </c>
      <c r="E2549" s="4" t="s">
        <v>31</v>
      </c>
      <c r="F2549" s="4" t="s">
        <v>31</v>
      </c>
      <c r="H2549" s="80" t="s">
        <v>33</v>
      </c>
      <c r="I2549" s="11" t="s">
        <v>33</v>
      </c>
      <c r="J2549" s="11" t="s">
        <v>33</v>
      </c>
    </row>
    <row r="2550" spans="1:10" x14ac:dyDescent="0.3">
      <c r="A2550" s="4" t="s">
        <v>6868</v>
      </c>
      <c r="B2550" s="10">
        <v>40101</v>
      </c>
      <c r="C2550">
        <v>40350</v>
      </c>
      <c r="E2550" s="4" t="s">
        <v>31</v>
      </c>
      <c r="F2550" s="4" t="s">
        <v>31</v>
      </c>
      <c r="H2550" s="80" t="s">
        <v>32</v>
      </c>
      <c r="I2550" s="11" t="s">
        <v>33</v>
      </c>
      <c r="J2550" s="11" t="s">
        <v>33</v>
      </c>
    </row>
    <row r="2551" spans="1:10" x14ac:dyDescent="0.3">
      <c r="A2551" s="4" t="s">
        <v>6869</v>
      </c>
      <c r="B2551" s="10">
        <v>40102</v>
      </c>
      <c r="C2551">
        <v>40310</v>
      </c>
      <c r="E2551" s="4" t="s">
        <v>31</v>
      </c>
      <c r="F2551" s="4" t="s">
        <v>31</v>
      </c>
      <c r="H2551" s="80" t="s">
        <v>33</v>
      </c>
      <c r="I2551" s="11" t="s">
        <v>33</v>
      </c>
      <c r="J2551" s="11" t="s">
        <v>33</v>
      </c>
    </row>
    <row r="2552" spans="1:10" x14ac:dyDescent="0.3">
      <c r="A2552" s="4" t="s">
        <v>6870</v>
      </c>
      <c r="B2552" s="10">
        <v>40103</v>
      </c>
      <c r="C2552">
        <v>40090</v>
      </c>
      <c r="E2552" s="4" t="s">
        <v>31</v>
      </c>
      <c r="F2552" s="4" t="s">
        <v>31</v>
      </c>
      <c r="H2552" s="80" t="s">
        <v>33</v>
      </c>
      <c r="I2552" s="11" t="s">
        <v>32</v>
      </c>
      <c r="J2552" s="11" t="s">
        <v>35</v>
      </c>
    </row>
    <row r="2553" spans="1:10" x14ac:dyDescent="0.3">
      <c r="A2553" s="4" t="s">
        <v>6871</v>
      </c>
      <c r="B2553" s="10">
        <v>40104</v>
      </c>
      <c r="C2553">
        <v>40380</v>
      </c>
      <c r="E2553" s="4" t="s">
        <v>31</v>
      </c>
      <c r="F2553" s="4" t="s">
        <v>31</v>
      </c>
      <c r="H2553" s="80" t="s">
        <v>32</v>
      </c>
      <c r="I2553" s="11" t="s">
        <v>33</v>
      </c>
      <c r="J2553" s="11" t="s">
        <v>33</v>
      </c>
    </row>
    <row r="2554" spans="1:10" x14ac:dyDescent="0.3">
      <c r="A2554" s="4" t="s">
        <v>6872</v>
      </c>
      <c r="B2554" s="10">
        <v>40105</v>
      </c>
      <c r="C2554">
        <v>40420</v>
      </c>
      <c r="E2554" s="4" t="s">
        <v>34</v>
      </c>
      <c r="F2554" s="4" t="s">
        <v>31</v>
      </c>
      <c r="H2554" s="80" t="s">
        <v>33</v>
      </c>
      <c r="I2554" s="11" t="s">
        <v>33</v>
      </c>
      <c r="J2554" s="11" t="s">
        <v>33</v>
      </c>
    </row>
    <row r="2555" spans="1:10" x14ac:dyDescent="0.3">
      <c r="A2555" s="4" t="s">
        <v>6873</v>
      </c>
      <c r="B2555" s="10">
        <v>40106</v>
      </c>
      <c r="C2555">
        <v>40180</v>
      </c>
      <c r="E2555" s="4" t="s">
        <v>31</v>
      </c>
      <c r="F2555" s="4" t="s">
        <v>31</v>
      </c>
      <c r="H2555" s="80" t="s">
        <v>32</v>
      </c>
      <c r="I2555" s="11" t="s">
        <v>33</v>
      </c>
      <c r="J2555" s="11" t="s">
        <v>33</v>
      </c>
    </row>
    <row r="2556" spans="1:10" x14ac:dyDescent="0.3">
      <c r="A2556" s="4" t="s">
        <v>6874</v>
      </c>
      <c r="B2556" s="10">
        <v>40107</v>
      </c>
      <c r="C2556">
        <v>40110</v>
      </c>
      <c r="E2556" s="4" t="s">
        <v>31</v>
      </c>
      <c r="F2556" s="4" t="s">
        <v>31</v>
      </c>
      <c r="H2556" s="80" t="s">
        <v>33</v>
      </c>
      <c r="I2556" s="11" t="s">
        <v>33</v>
      </c>
      <c r="J2556" s="11" t="s">
        <v>33</v>
      </c>
    </row>
    <row r="2557" spans="1:10" x14ac:dyDescent="0.3">
      <c r="A2557" s="4" t="s">
        <v>6875</v>
      </c>
      <c r="B2557" s="10">
        <v>40108</v>
      </c>
      <c r="C2557">
        <v>40160</v>
      </c>
      <c r="E2557" s="4" t="s">
        <v>31</v>
      </c>
      <c r="F2557" s="4" t="s">
        <v>31</v>
      </c>
      <c r="H2557" s="80" t="s">
        <v>33</v>
      </c>
      <c r="I2557" s="11" t="s">
        <v>32</v>
      </c>
      <c r="J2557" s="11" t="s">
        <v>35</v>
      </c>
    </row>
    <row r="2558" spans="1:10" x14ac:dyDescent="0.3">
      <c r="A2558" s="4" t="s">
        <v>6876</v>
      </c>
      <c r="B2558" s="10">
        <v>40109</v>
      </c>
      <c r="C2558">
        <v>40330</v>
      </c>
      <c r="E2558" s="4" t="s">
        <v>31</v>
      </c>
      <c r="F2558" s="4" t="s">
        <v>31</v>
      </c>
      <c r="H2558" s="80" t="s">
        <v>32</v>
      </c>
      <c r="I2558" s="11" t="s">
        <v>33</v>
      </c>
      <c r="J2558" s="11" t="s">
        <v>33</v>
      </c>
    </row>
    <row r="2559" spans="1:10" x14ac:dyDescent="0.3">
      <c r="A2559" s="4" t="s">
        <v>6877</v>
      </c>
      <c r="B2559" s="10">
        <v>40110</v>
      </c>
      <c r="C2559">
        <v>40320</v>
      </c>
      <c r="E2559" s="4" t="s">
        <v>34</v>
      </c>
      <c r="F2559" s="4" t="s">
        <v>34</v>
      </c>
      <c r="H2559" s="80" t="s">
        <v>33</v>
      </c>
      <c r="I2559" s="11" t="s">
        <v>33</v>
      </c>
      <c r="J2559" s="11" t="s">
        <v>33</v>
      </c>
    </row>
    <row r="2560" spans="1:10" x14ac:dyDescent="0.3">
      <c r="A2560" s="4" t="s">
        <v>6878</v>
      </c>
      <c r="B2560" s="10">
        <v>40111</v>
      </c>
      <c r="C2560">
        <v>40090</v>
      </c>
      <c r="E2560" s="4" t="s">
        <v>31</v>
      </c>
      <c r="F2560" s="4" t="s">
        <v>31</v>
      </c>
      <c r="H2560" s="80" t="s">
        <v>33</v>
      </c>
      <c r="I2560" s="11" t="s">
        <v>32</v>
      </c>
      <c r="J2560" s="11" t="s">
        <v>35</v>
      </c>
    </row>
    <row r="2561" spans="1:10" x14ac:dyDescent="0.3">
      <c r="A2561" s="4" t="s">
        <v>6879</v>
      </c>
      <c r="B2561" s="10">
        <v>40112</v>
      </c>
      <c r="C2561">
        <v>40380</v>
      </c>
      <c r="E2561" s="4" t="s">
        <v>34</v>
      </c>
      <c r="F2561" s="4" t="s">
        <v>34</v>
      </c>
      <c r="H2561" s="80" t="s">
        <v>32</v>
      </c>
      <c r="I2561" s="11" t="s">
        <v>33</v>
      </c>
      <c r="J2561" s="11" t="s">
        <v>33</v>
      </c>
    </row>
    <row r="2562" spans="1:10" x14ac:dyDescent="0.3">
      <c r="A2562" s="4" t="s">
        <v>6880</v>
      </c>
      <c r="B2562" s="10">
        <v>40113</v>
      </c>
      <c r="C2562">
        <v>40180</v>
      </c>
      <c r="E2562" s="4" t="s">
        <v>31</v>
      </c>
      <c r="F2562" s="4" t="s">
        <v>31</v>
      </c>
      <c r="H2562" s="80" t="s">
        <v>32</v>
      </c>
      <c r="I2562" s="11" t="s">
        <v>33</v>
      </c>
      <c r="J2562" s="11" t="s">
        <v>33</v>
      </c>
    </row>
    <row r="2563" spans="1:10" x14ac:dyDescent="0.3">
      <c r="A2563" s="4" t="s">
        <v>6881</v>
      </c>
      <c r="B2563" s="10">
        <v>40114</v>
      </c>
      <c r="C2563">
        <v>40990</v>
      </c>
      <c r="E2563" s="4" t="s">
        <v>31</v>
      </c>
      <c r="F2563" s="4" t="s">
        <v>31</v>
      </c>
      <c r="H2563" s="80" t="s">
        <v>32</v>
      </c>
      <c r="I2563" s="11" t="s">
        <v>32</v>
      </c>
      <c r="J2563" s="11" t="s">
        <v>32</v>
      </c>
    </row>
    <row r="2564" spans="1:10" x14ac:dyDescent="0.3">
      <c r="A2564" s="4" t="s">
        <v>6882</v>
      </c>
      <c r="B2564" s="10">
        <v>40115</v>
      </c>
      <c r="C2564">
        <v>40465</v>
      </c>
      <c r="E2564" s="4" t="s">
        <v>31</v>
      </c>
      <c r="F2564" s="4" t="s">
        <v>31</v>
      </c>
      <c r="H2564" s="80" t="s">
        <v>32</v>
      </c>
      <c r="I2564" s="11" t="s">
        <v>33</v>
      </c>
      <c r="J2564" s="11" t="s">
        <v>33</v>
      </c>
    </row>
    <row r="2565" spans="1:10" x14ac:dyDescent="0.3">
      <c r="A2565" s="4" t="s">
        <v>6883</v>
      </c>
      <c r="B2565" s="10">
        <v>40116</v>
      </c>
      <c r="C2565">
        <v>40400</v>
      </c>
      <c r="E2565" s="4" t="s">
        <v>31</v>
      </c>
      <c r="F2565" s="4" t="s">
        <v>31</v>
      </c>
      <c r="H2565" s="80" t="s">
        <v>33</v>
      </c>
      <c r="I2565" s="11" t="s">
        <v>33</v>
      </c>
      <c r="J2565" s="11" t="s">
        <v>33</v>
      </c>
    </row>
    <row r="2566" spans="1:10" x14ac:dyDescent="0.3">
      <c r="A2566" s="4" t="s">
        <v>6884</v>
      </c>
      <c r="B2566" s="10">
        <v>40117</v>
      </c>
      <c r="C2566">
        <v>40270</v>
      </c>
      <c r="E2566" s="4" t="s">
        <v>31</v>
      </c>
      <c r="F2566" s="4" t="s">
        <v>31</v>
      </c>
      <c r="H2566" s="80" t="s">
        <v>33</v>
      </c>
      <c r="I2566" s="11" t="s">
        <v>32</v>
      </c>
      <c r="J2566" s="11" t="s">
        <v>35</v>
      </c>
    </row>
    <row r="2567" spans="1:10" x14ac:dyDescent="0.3">
      <c r="A2567" s="4" t="s">
        <v>6885</v>
      </c>
      <c r="B2567" s="10">
        <v>40118</v>
      </c>
      <c r="C2567">
        <v>40290</v>
      </c>
      <c r="E2567" s="4" t="s">
        <v>31</v>
      </c>
      <c r="F2567" s="4" t="s">
        <v>31</v>
      </c>
      <c r="H2567" s="80" t="s">
        <v>32</v>
      </c>
      <c r="I2567" s="11" t="s">
        <v>33</v>
      </c>
      <c r="J2567" s="11" t="s">
        <v>33</v>
      </c>
    </row>
    <row r="2568" spans="1:10" x14ac:dyDescent="0.3">
      <c r="A2568" s="4" t="s">
        <v>6886</v>
      </c>
      <c r="B2568" s="10">
        <v>40119</v>
      </c>
      <c r="C2568">
        <v>40700</v>
      </c>
      <c r="E2568" s="4" t="s">
        <v>34</v>
      </c>
      <c r="F2568" s="4" t="s">
        <v>34</v>
      </c>
      <c r="H2568" s="80" t="s">
        <v>33</v>
      </c>
      <c r="I2568" s="11" t="s">
        <v>33</v>
      </c>
      <c r="J2568" s="11" t="s">
        <v>33</v>
      </c>
    </row>
    <row r="2569" spans="1:10" x14ac:dyDescent="0.3">
      <c r="A2569" s="4" t="s">
        <v>6887</v>
      </c>
      <c r="B2569" s="10">
        <v>40120</v>
      </c>
      <c r="C2569">
        <v>40300</v>
      </c>
      <c r="E2569" s="4" t="s">
        <v>31</v>
      </c>
      <c r="F2569" s="4" t="s">
        <v>31</v>
      </c>
      <c r="H2569" s="80" t="s">
        <v>32</v>
      </c>
      <c r="I2569" s="11" t="s">
        <v>33</v>
      </c>
      <c r="J2569" s="11" t="s">
        <v>33</v>
      </c>
    </row>
    <row r="2570" spans="1:10" x14ac:dyDescent="0.3">
      <c r="A2570" s="4" t="s">
        <v>6888</v>
      </c>
      <c r="B2570" s="10">
        <v>40121</v>
      </c>
      <c r="C2570">
        <v>40250</v>
      </c>
      <c r="E2570" s="4" t="s">
        <v>34</v>
      </c>
      <c r="F2570" s="4" t="s">
        <v>31</v>
      </c>
      <c r="H2570" s="80" t="s">
        <v>32</v>
      </c>
      <c r="I2570" s="11" t="s">
        <v>33</v>
      </c>
      <c r="J2570" s="11" t="s">
        <v>33</v>
      </c>
    </row>
    <row r="2571" spans="1:10" x14ac:dyDescent="0.3">
      <c r="A2571" s="4" t="s">
        <v>6889</v>
      </c>
      <c r="B2571" s="10">
        <v>40122</v>
      </c>
      <c r="C2571">
        <v>40280</v>
      </c>
      <c r="E2571" s="4" t="s">
        <v>34</v>
      </c>
      <c r="F2571" s="4" t="s">
        <v>34</v>
      </c>
      <c r="H2571" s="80" t="s">
        <v>33</v>
      </c>
      <c r="I2571" s="11" t="s">
        <v>33</v>
      </c>
      <c r="J2571" s="11" t="s">
        <v>33</v>
      </c>
    </row>
    <row r="2572" spans="1:10" x14ac:dyDescent="0.3">
      <c r="A2572" s="4" t="s">
        <v>6890</v>
      </c>
      <c r="B2572" s="10">
        <v>40123</v>
      </c>
      <c r="C2572">
        <v>40990</v>
      </c>
      <c r="E2572" s="4" t="s">
        <v>31</v>
      </c>
      <c r="F2572" s="4" t="s">
        <v>31</v>
      </c>
      <c r="H2572" s="80" t="s">
        <v>32</v>
      </c>
      <c r="I2572" s="11" t="s">
        <v>32</v>
      </c>
      <c r="J2572" s="11" t="s">
        <v>32</v>
      </c>
    </row>
    <row r="2573" spans="1:10" x14ac:dyDescent="0.3">
      <c r="A2573" s="4" t="s">
        <v>6891</v>
      </c>
      <c r="B2573" s="10">
        <v>40124</v>
      </c>
      <c r="C2573">
        <v>40310</v>
      </c>
      <c r="E2573" s="4" t="s">
        <v>31</v>
      </c>
      <c r="F2573" s="4" t="s">
        <v>31</v>
      </c>
      <c r="H2573" s="80" t="s">
        <v>33</v>
      </c>
      <c r="I2573" s="11" t="s">
        <v>33</v>
      </c>
      <c r="J2573" s="11" t="s">
        <v>33</v>
      </c>
    </row>
    <row r="2574" spans="1:10" x14ac:dyDescent="0.3">
      <c r="A2574" s="4" t="s">
        <v>6892</v>
      </c>
      <c r="B2574" s="10">
        <v>40125</v>
      </c>
      <c r="C2574">
        <v>40180</v>
      </c>
      <c r="E2574" s="4" t="s">
        <v>31</v>
      </c>
      <c r="F2574" s="4" t="s">
        <v>31</v>
      </c>
      <c r="H2574" s="80" t="s">
        <v>32</v>
      </c>
      <c r="I2574" s="11" t="s">
        <v>32</v>
      </c>
      <c r="J2574" s="11" t="s">
        <v>32</v>
      </c>
    </row>
    <row r="2575" spans="1:10" x14ac:dyDescent="0.3">
      <c r="A2575" s="4" t="s">
        <v>6893</v>
      </c>
      <c r="B2575" s="10">
        <v>40126</v>
      </c>
      <c r="C2575">
        <v>40180</v>
      </c>
      <c r="E2575" s="4" t="s">
        <v>34</v>
      </c>
      <c r="F2575" s="4" t="s">
        <v>34</v>
      </c>
      <c r="H2575" s="80" t="s">
        <v>32</v>
      </c>
      <c r="I2575" s="11" t="s">
        <v>33</v>
      </c>
      <c r="J2575" s="11" t="s">
        <v>33</v>
      </c>
    </row>
    <row r="2576" spans="1:10" x14ac:dyDescent="0.3">
      <c r="A2576" s="4" t="s">
        <v>6894</v>
      </c>
      <c r="B2576" s="10">
        <v>40127</v>
      </c>
      <c r="C2576">
        <v>40190</v>
      </c>
      <c r="E2576" s="4" t="s">
        <v>31</v>
      </c>
      <c r="F2576" s="4" t="s">
        <v>31</v>
      </c>
      <c r="H2576" s="80" t="s">
        <v>33</v>
      </c>
      <c r="I2576" s="11" t="s">
        <v>33</v>
      </c>
      <c r="J2576" s="11" t="s">
        <v>33</v>
      </c>
    </row>
    <row r="2577" spans="1:10" x14ac:dyDescent="0.3">
      <c r="A2577" s="4" t="s">
        <v>6895</v>
      </c>
      <c r="B2577" s="10">
        <v>40128</v>
      </c>
      <c r="C2577">
        <v>40700</v>
      </c>
      <c r="E2577" s="4" t="s">
        <v>34</v>
      </c>
      <c r="F2577" s="4" t="s">
        <v>31</v>
      </c>
      <c r="H2577" s="80" t="s">
        <v>33</v>
      </c>
      <c r="I2577" s="11" t="s">
        <v>33</v>
      </c>
      <c r="J2577" s="11" t="s">
        <v>33</v>
      </c>
    </row>
    <row r="2578" spans="1:10" x14ac:dyDescent="0.3">
      <c r="A2578" s="4" t="s">
        <v>6896</v>
      </c>
      <c r="B2578" s="10">
        <v>40129</v>
      </c>
      <c r="C2578">
        <v>40230</v>
      </c>
      <c r="E2578" s="4" t="s">
        <v>31</v>
      </c>
      <c r="F2578" s="4" t="s">
        <v>34</v>
      </c>
      <c r="H2578" s="80" t="s">
        <v>32</v>
      </c>
      <c r="I2578" s="11" t="s">
        <v>32</v>
      </c>
      <c r="J2578" s="11" t="s">
        <v>32</v>
      </c>
    </row>
    <row r="2579" spans="1:10" x14ac:dyDescent="0.3">
      <c r="A2579" s="4" t="s">
        <v>6897</v>
      </c>
      <c r="B2579" s="10">
        <v>40130</v>
      </c>
      <c r="C2579">
        <v>40700</v>
      </c>
      <c r="E2579" s="4" t="s">
        <v>31</v>
      </c>
      <c r="F2579" s="4" t="s">
        <v>31</v>
      </c>
      <c r="H2579" s="80" t="s">
        <v>33</v>
      </c>
      <c r="I2579" s="11" t="s">
        <v>33</v>
      </c>
      <c r="J2579" s="11" t="s">
        <v>33</v>
      </c>
    </row>
    <row r="2580" spans="1:10" x14ac:dyDescent="0.3">
      <c r="A2580" s="4" t="s">
        <v>6898</v>
      </c>
      <c r="B2580" s="10">
        <v>40131</v>
      </c>
      <c r="C2580">
        <v>40240</v>
      </c>
      <c r="E2580" s="4" t="s">
        <v>31</v>
      </c>
      <c r="F2580" s="4" t="s">
        <v>31</v>
      </c>
      <c r="H2580" s="80" t="s">
        <v>33</v>
      </c>
      <c r="I2580" s="11" t="s">
        <v>33</v>
      </c>
      <c r="J2580" s="11" t="s">
        <v>33</v>
      </c>
    </row>
    <row r="2581" spans="1:10" x14ac:dyDescent="0.3">
      <c r="A2581" s="4" t="s">
        <v>6899</v>
      </c>
      <c r="B2581" s="10">
        <v>40132</v>
      </c>
      <c r="C2581">
        <v>40300</v>
      </c>
      <c r="E2581" s="4" t="s">
        <v>31</v>
      </c>
      <c r="F2581" s="4" t="s">
        <v>34</v>
      </c>
      <c r="H2581" s="80" t="s">
        <v>32</v>
      </c>
      <c r="I2581" s="11" t="s">
        <v>33</v>
      </c>
      <c r="J2581" s="11" t="s">
        <v>33</v>
      </c>
    </row>
    <row r="2582" spans="1:10" x14ac:dyDescent="0.3">
      <c r="A2582" s="4" t="s">
        <v>6900</v>
      </c>
      <c r="B2582" s="10">
        <v>40133</v>
      </c>
      <c r="C2582">
        <v>40530</v>
      </c>
      <c r="E2582" s="4" t="s">
        <v>31</v>
      </c>
      <c r="F2582" s="4" t="s">
        <v>31</v>
      </c>
      <c r="H2582" s="80" t="s">
        <v>32</v>
      </c>
      <c r="I2582" s="11" t="s">
        <v>32</v>
      </c>
      <c r="J2582" s="11" t="s">
        <v>32</v>
      </c>
    </row>
    <row r="2583" spans="1:10" x14ac:dyDescent="0.3">
      <c r="A2583" s="4" t="s">
        <v>6901</v>
      </c>
      <c r="B2583" s="10">
        <v>40134</v>
      </c>
      <c r="C2583">
        <v>40210</v>
      </c>
      <c r="E2583" s="4" t="s">
        <v>34</v>
      </c>
      <c r="F2583" s="4" t="s">
        <v>34</v>
      </c>
      <c r="H2583" s="80" t="s">
        <v>33</v>
      </c>
      <c r="I2583" s="11" t="s">
        <v>33</v>
      </c>
      <c r="J2583" s="11" t="s">
        <v>33</v>
      </c>
    </row>
    <row r="2584" spans="1:10" x14ac:dyDescent="0.3">
      <c r="A2584" s="4" t="s">
        <v>6902</v>
      </c>
      <c r="B2584" s="10">
        <v>40135</v>
      </c>
      <c r="C2584">
        <v>40420</v>
      </c>
      <c r="E2584" s="4" t="s">
        <v>34</v>
      </c>
      <c r="F2584" s="4" t="s">
        <v>34</v>
      </c>
      <c r="H2584" s="80" t="s">
        <v>33</v>
      </c>
      <c r="I2584" s="11" t="s">
        <v>33</v>
      </c>
      <c r="J2584" s="11" t="s">
        <v>33</v>
      </c>
    </row>
    <row r="2585" spans="1:10" x14ac:dyDescent="0.3">
      <c r="A2585" s="4" t="s">
        <v>6903</v>
      </c>
      <c r="B2585" s="10">
        <v>40136</v>
      </c>
      <c r="C2585">
        <v>40320</v>
      </c>
      <c r="E2585" s="4" t="s">
        <v>31</v>
      </c>
      <c r="F2585" s="4" t="s">
        <v>31</v>
      </c>
      <c r="H2585" s="80" t="s">
        <v>33</v>
      </c>
      <c r="I2585" s="11" t="s">
        <v>33</v>
      </c>
      <c r="J2585" s="11" t="s">
        <v>33</v>
      </c>
    </row>
    <row r="2586" spans="1:10" x14ac:dyDescent="0.3">
      <c r="A2586" s="4" t="s">
        <v>6904</v>
      </c>
      <c r="B2586" s="10">
        <v>40137</v>
      </c>
      <c r="C2586">
        <v>40120</v>
      </c>
      <c r="E2586" s="4" t="s">
        <v>31</v>
      </c>
      <c r="F2586" s="4" t="s">
        <v>31</v>
      </c>
      <c r="H2586" s="80" t="s">
        <v>33</v>
      </c>
      <c r="I2586" s="11" t="s">
        <v>33</v>
      </c>
      <c r="J2586" s="11" t="s">
        <v>33</v>
      </c>
    </row>
    <row r="2587" spans="1:10" x14ac:dyDescent="0.3">
      <c r="A2587" s="4" t="s">
        <v>6905</v>
      </c>
      <c r="B2587" s="10">
        <v>40138</v>
      </c>
      <c r="C2587">
        <v>40700</v>
      </c>
      <c r="E2587" s="4" t="s">
        <v>31</v>
      </c>
      <c r="F2587" s="4" t="s">
        <v>31</v>
      </c>
      <c r="H2587" s="80" t="s">
        <v>33</v>
      </c>
      <c r="I2587" s="11" t="s">
        <v>33</v>
      </c>
      <c r="J2587" s="11" t="s">
        <v>33</v>
      </c>
    </row>
    <row r="2588" spans="1:10" x14ac:dyDescent="0.3">
      <c r="A2588" s="4" t="s">
        <v>6906</v>
      </c>
      <c r="B2588" s="10">
        <v>40139</v>
      </c>
      <c r="C2588">
        <v>40090</v>
      </c>
      <c r="E2588" s="4" t="s">
        <v>31</v>
      </c>
      <c r="F2588" s="4" t="s">
        <v>31</v>
      </c>
      <c r="H2588" s="80" t="s">
        <v>33</v>
      </c>
      <c r="I2588" s="11" t="s">
        <v>32</v>
      </c>
      <c r="J2588" s="11" t="s">
        <v>35</v>
      </c>
    </row>
    <row r="2589" spans="1:10" x14ac:dyDescent="0.3">
      <c r="A2589" s="4" t="s">
        <v>6907</v>
      </c>
      <c r="B2589" s="10">
        <v>40140</v>
      </c>
      <c r="C2589">
        <v>40240</v>
      </c>
      <c r="E2589" s="4" t="s">
        <v>31</v>
      </c>
      <c r="F2589" s="4" t="s">
        <v>31</v>
      </c>
      <c r="H2589" s="80" t="s">
        <v>33</v>
      </c>
      <c r="I2589" s="11" t="s">
        <v>33</v>
      </c>
      <c r="J2589" s="11" t="s">
        <v>33</v>
      </c>
    </row>
    <row r="2590" spans="1:10" x14ac:dyDescent="0.3">
      <c r="A2590" s="4" t="s">
        <v>6908</v>
      </c>
      <c r="B2590" s="10">
        <v>40141</v>
      </c>
      <c r="C2590">
        <v>40250</v>
      </c>
      <c r="E2590" s="4" t="s">
        <v>31</v>
      </c>
      <c r="F2590" s="4" t="s">
        <v>31</v>
      </c>
      <c r="H2590" s="80" t="s">
        <v>32</v>
      </c>
      <c r="I2590" s="11" t="s">
        <v>33</v>
      </c>
      <c r="J2590" s="11" t="s">
        <v>33</v>
      </c>
    </row>
    <row r="2591" spans="1:10" x14ac:dyDescent="0.3">
      <c r="A2591" s="4" t="s">
        <v>6909</v>
      </c>
      <c r="B2591" s="10">
        <v>40142</v>
      </c>
      <c r="C2591">
        <v>40465</v>
      </c>
      <c r="E2591" s="4" t="s">
        <v>34</v>
      </c>
      <c r="F2591" s="4" t="s">
        <v>34</v>
      </c>
      <c r="H2591" s="80" t="s">
        <v>33</v>
      </c>
      <c r="I2591" s="11" t="s">
        <v>33</v>
      </c>
      <c r="J2591" s="11" t="s">
        <v>33</v>
      </c>
    </row>
    <row r="2592" spans="1:10" x14ac:dyDescent="0.3">
      <c r="A2592" s="4" t="s">
        <v>6910</v>
      </c>
      <c r="B2592" s="10">
        <v>40143</v>
      </c>
      <c r="C2592">
        <v>40250</v>
      </c>
      <c r="E2592" s="4" t="s">
        <v>31</v>
      </c>
      <c r="F2592" s="4" t="s">
        <v>31</v>
      </c>
      <c r="H2592" s="80" t="s">
        <v>33</v>
      </c>
      <c r="I2592" s="11" t="s">
        <v>33</v>
      </c>
      <c r="J2592" s="11" t="s">
        <v>33</v>
      </c>
    </row>
    <row r="2593" spans="1:10" x14ac:dyDescent="0.3">
      <c r="A2593" s="4" t="s">
        <v>6911</v>
      </c>
      <c r="B2593" s="10">
        <v>40144</v>
      </c>
      <c r="C2593">
        <v>40250</v>
      </c>
      <c r="E2593" s="4" t="s">
        <v>31</v>
      </c>
      <c r="F2593" s="4" t="s">
        <v>31</v>
      </c>
      <c r="H2593" s="80" t="s">
        <v>32</v>
      </c>
      <c r="I2593" s="11" t="s">
        <v>33</v>
      </c>
      <c r="J2593" s="11" t="s">
        <v>33</v>
      </c>
    </row>
    <row r="2594" spans="1:10" x14ac:dyDescent="0.3">
      <c r="A2594" s="4" t="s">
        <v>6912</v>
      </c>
      <c r="B2594" s="10">
        <v>40145</v>
      </c>
      <c r="C2594">
        <v>40270</v>
      </c>
      <c r="E2594" s="4" t="s">
        <v>31</v>
      </c>
      <c r="F2594" s="4" t="s">
        <v>31</v>
      </c>
      <c r="H2594" s="80" t="s">
        <v>33</v>
      </c>
      <c r="I2594" s="11" t="s">
        <v>32</v>
      </c>
      <c r="J2594" s="11" t="s">
        <v>35</v>
      </c>
    </row>
    <row r="2595" spans="1:10" x14ac:dyDescent="0.3">
      <c r="A2595" s="4" t="s">
        <v>6913</v>
      </c>
      <c r="B2595" s="10">
        <v>40146</v>
      </c>
      <c r="C2595">
        <v>40800</v>
      </c>
      <c r="E2595" s="4" t="s">
        <v>31</v>
      </c>
      <c r="F2595" s="4" t="s">
        <v>31</v>
      </c>
      <c r="H2595" s="80" t="s">
        <v>33</v>
      </c>
      <c r="I2595" s="11" t="s">
        <v>32</v>
      </c>
      <c r="J2595" s="11" t="s">
        <v>35</v>
      </c>
    </row>
    <row r="2596" spans="1:10" x14ac:dyDescent="0.3">
      <c r="A2596" s="4" t="s">
        <v>6914</v>
      </c>
      <c r="B2596" s="10">
        <v>40147</v>
      </c>
      <c r="C2596">
        <v>40250</v>
      </c>
      <c r="E2596" s="4" t="s">
        <v>34</v>
      </c>
      <c r="F2596" s="4" t="s">
        <v>34</v>
      </c>
      <c r="H2596" s="80" t="s">
        <v>32</v>
      </c>
      <c r="I2596" s="11" t="s">
        <v>33</v>
      </c>
      <c r="J2596" s="11" t="s">
        <v>33</v>
      </c>
    </row>
    <row r="2597" spans="1:10" x14ac:dyDescent="0.3">
      <c r="A2597" s="4" t="s">
        <v>6915</v>
      </c>
      <c r="B2597" s="10">
        <v>40148</v>
      </c>
      <c r="C2597">
        <v>40320</v>
      </c>
      <c r="E2597" s="4" t="s">
        <v>31</v>
      </c>
      <c r="F2597" s="4" t="s">
        <v>31</v>
      </c>
      <c r="H2597" s="80" t="s">
        <v>33</v>
      </c>
      <c r="I2597" s="11" t="s">
        <v>33</v>
      </c>
      <c r="J2597" s="11" t="s">
        <v>33</v>
      </c>
    </row>
    <row r="2598" spans="1:10" x14ac:dyDescent="0.3">
      <c r="A2598" s="4" t="s">
        <v>6916</v>
      </c>
      <c r="B2598" s="10">
        <v>40149</v>
      </c>
      <c r="C2598">
        <v>40120</v>
      </c>
      <c r="E2598" s="4" t="s">
        <v>31</v>
      </c>
      <c r="F2598" s="4" t="s">
        <v>31</v>
      </c>
      <c r="H2598" s="80" t="s">
        <v>33</v>
      </c>
      <c r="I2598" s="11" t="s">
        <v>33</v>
      </c>
      <c r="J2598" s="11" t="s">
        <v>33</v>
      </c>
    </row>
    <row r="2599" spans="1:10" x14ac:dyDescent="0.3">
      <c r="A2599" s="4" t="s">
        <v>6917</v>
      </c>
      <c r="B2599" s="10">
        <v>40150</v>
      </c>
      <c r="C2599">
        <v>40550</v>
      </c>
      <c r="E2599" s="4" t="s">
        <v>34</v>
      </c>
      <c r="F2599" s="4" t="s">
        <v>34</v>
      </c>
      <c r="H2599" s="80" t="s">
        <v>33</v>
      </c>
      <c r="I2599" s="11" t="s">
        <v>32</v>
      </c>
      <c r="J2599" s="11" t="s">
        <v>35</v>
      </c>
    </row>
    <row r="2600" spans="1:10" x14ac:dyDescent="0.3">
      <c r="A2600" s="4" t="s">
        <v>6918</v>
      </c>
      <c r="B2600" s="10">
        <v>40151</v>
      </c>
      <c r="C2600">
        <v>40400</v>
      </c>
      <c r="E2600" s="4" t="s">
        <v>34</v>
      </c>
      <c r="F2600" s="4" t="s">
        <v>34</v>
      </c>
      <c r="H2600" s="80" t="s">
        <v>33</v>
      </c>
      <c r="I2600" s="11" t="s">
        <v>33</v>
      </c>
      <c r="J2600" s="11" t="s">
        <v>33</v>
      </c>
    </row>
    <row r="2601" spans="1:10" x14ac:dyDescent="0.3">
      <c r="A2601" s="4" t="s">
        <v>6919</v>
      </c>
      <c r="B2601" s="10">
        <v>40152</v>
      </c>
      <c r="C2601">
        <v>40260</v>
      </c>
      <c r="E2601" s="4" t="s">
        <v>34</v>
      </c>
      <c r="F2601" s="4" t="s">
        <v>34</v>
      </c>
      <c r="H2601" s="80" t="s">
        <v>33</v>
      </c>
      <c r="I2601" s="11" t="s">
        <v>33</v>
      </c>
      <c r="J2601" s="11" t="s">
        <v>33</v>
      </c>
    </row>
    <row r="2602" spans="1:10" x14ac:dyDescent="0.3">
      <c r="A2602" s="4" t="s">
        <v>6920</v>
      </c>
      <c r="B2602" s="10">
        <v>40153</v>
      </c>
      <c r="C2602">
        <v>40250</v>
      </c>
      <c r="E2602" s="4" t="s">
        <v>31</v>
      </c>
      <c r="F2602" s="4" t="s">
        <v>31</v>
      </c>
      <c r="H2602" s="80" t="s">
        <v>33</v>
      </c>
      <c r="I2602" s="11" t="s">
        <v>33</v>
      </c>
      <c r="J2602" s="11" t="s">
        <v>33</v>
      </c>
    </row>
    <row r="2603" spans="1:10" x14ac:dyDescent="0.3">
      <c r="A2603" s="4" t="s">
        <v>6921</v>
      </c>
      <c r="B2603" s="10">
        <v>40154</v>
      </c>
      <c r="C2603">
        <v>40170</v>
      </c>
      <c r="E2603" s="4" t="s">
        <v>31</v>
      </c>
      <c r="F2603" s="4" t="s">
        <v>34</v>
      </c>
      <c r="H2603" s="80" t="s">
        <v>33</v>
      </c>
      <c r="I2603" s="11" t="s">
        <v>32</v>
      </c>
      <c r="J2603" s="11" t="s">
        <v>35</v>
      </c>
    </row>
    <row r="2604" spans="1:10" x14ac:dyDescent="0.3">
      <c r="A2604" s="4" t="s">
        <v>6922</v>
      </c>
      <c r="B2604" s="10">
        <v>40155</v>
      </c>
      <c r="C2604">
        <v>40260</v>
      </c>
      <c r="E2604" s="4" t="s">
        <v>34</v>
      </c>
      <c r="F2604" s="4" t="s">
        <v>34</v>
      </c>
      <c r="H2604" s="80" t="s">
        <v>33</v>
      </c>
      <c r="I2604" s="11" t="s">
        <v>32</v>
      </c>
      <c r="J2604" s="11" t="s">
        <v>35</v>
      </c>
    </row>
    <row r="2605" spans="1:10" x14ac:dyDescent="0.3">
      <c r="A2605" s="4" t="s">
        <v>6923</v>
      </c>
      <c r="B2605" s="10">
        <v>40156</v>
      </c>
      <c r="C2605">
        <v>40410</v>
      </c>
      <c r="E2605" s="4" t="s">
        <v>34</v>
      </c>
      <c r="F2605" s="4" t="s">
        <v>34</v>
      </c>
      <c r="H2605" s="80" t="s">
        <v>33</v>
      </c>
      <c r="I2605" s="11" t="s">
        <v>33</v>
      </c>
      <c r="J2605" s="11" t="s">
        <v>33</v>
      </c>
    </row>
    <row r="2606" spans="1:10" x14ac:dyDescent="0.3">
      <c r="A2606" s="4" t="s">
        <v>6924</v>
      </c>
      <c r="B2606" s="10">
        <v>40157</v>
      </c>
      <c r="C2606">
        <v>40170</v>
      </c>
      <c r="E2606" s="4" t="s">
        <v>31</v>
      </c>
      <c r="F2606" s="4" t="s">
        <v>31</v>
      </c>
      <c r="H2606" s="80" t="s">
        <v>33</v>
      </c>
      <c r="I2606" s="11" t="s">
        <v>32</v>
      </c>
      <c r="J2606" s="11" t="s">
        <v>35</v>
      </c>
    </row>
    <row r="2607" spans="1:10" x14ac:dyDescent="0.3">
      <c r="A2607" s="4" t="s">
        <v>6925</v>
      </c>
      <c r="B2607" s="10">
        <v>40158</v>
      </c>
      <c r="C2607">
        <v>40240</v>
      </c>
      <c r="E2607" s="4" t="s">
        <v>34</v>
      </c>
      <c r="F2607" s="4" t="s">
        <v>34</v>
      </c>
      <c r="H2607" s="80" t="s">
        <v>33</v>
      </c>
      <c r="I2607" s="11" t="s">
        <v>33</v>
      </c>
      <c r="J2607" s="11" t="s">
        <v>33</v>
      </c>
    </row>
    <row r="2608" spans="1:10" x14ac:dyDescent="0.3">
      <c r="A2608" s="4" t="s">
        <v>6926</v>
      </c>
      <c r="B2608" s="10">
        <v>40159</v>
      </c>
      <c r="C2608">
        <v>40380</v>
      </c>
      <c r="E2608" s="4" t="s">
        <v>31</v>
      </c>
      <c r="F2608" s="4" t="s">
        <v>31</v>
      </c>
      <c r="H2608" s="80" t="s">
        <v>32</v>
      </c>
      <c r="I2608" s="11" t="s">
        <v>33</v>
      </c>
      <c r="J2608" s="11" t="s">
        <v>33</v>
      </c>
    </row>
    <row r="2609" spans="1:10" x14ac:dyDescent="0.3">
      <c r="A2609" s="4" t="s">
        <v>6927</v>
      </c>
      <c r="B2609" s="10">
        <v>40160</v>
      </c>
      <c r="C2609">
        <v>40250</v>
      </c>
      <c r="E2609" s="4" t="s">
        <v>31</v>
      </c>
      <c r="F2609" s="4" t="s">
        <v>31</v>
      </c>
      <c r="H2609" s="80" t="s">
        <v>32</v>
      </c>
      <c r="I2609" s="11" t="s">
        <v>33</v>
      </c>
      <c r="J2609" s="11" t="s">
        <v>33</v>
      </c>
    </row>
    <row r="2610" spans="1:10" x14ac:dyDescent="0.3">
      <c r="A2610" s="4" t="s">
        <v>6928</v>
      </c>
      <c r="B2610" s="10">
        <v>40161</v>
      </c>
      <c r="C2610">
        <v>40240</v>
      </c>
      <c r="E2610" s="4" t="s">
        <v>31</v>
      </c>
      <c r="F2610" s="4" t="s">
        <v>31</v>
      </c>
      <c r="H2610" s="80" t="s">
        <v>33</v>
      </c>
      <c r="I2610" s="11" t="s">
        <v>33</v>
      </c>
      <c r="J2610" s="11" t="s">
        <v>33</v>
      </c>
    </row>
    <row r="2611" spans="1:10" x14ac:dyDescent="0.3">
      <c r="A2611" s="4" t="s">
        <v>6929</v>
      </c>
      <c r="B2611" s="10">
        <v>40162</v>
      </c>
      <c r="C2611">
        <v>40090</v>
      </c>
      <c r="E2611" s="4" t="s">
        <v>31</v>
      </c>
      <c r="F2611" s="4" t="s">
        <v>31</v>
      </c>
      <c r="H2611" s="80" t="s">
        <v>33</v>
      </c>
      <c r="I2611" s="11" t="s">
        <v>32</v>
      </c>
      <c r="J2611" s="11" t="s">
        <v>35</v>
      </c>
    </row>
    <row r="2612" spans="1:10" x14ac:dyDescent="0.3">
      <c r="A2612" s="4" t="s">
        <v>6930</v>
      </c>
      <c r="B2612" s="10">
        <v>40163</v>
      </c>
      <c r="C2612">
        <v>40210</v>
      </c>
      <c r="E2612" s="4" t="s">
        <v>31</v>
      </c>
      <c r="F2612" s="4" t="s">
        <v>31</v>
      </c>
      <c r="H2612" s="80" t="s">
        <v>33</v>
      </c>
      <c r="I2612" s="11" t="s">
        <v>32</v>
      </c>
      <c r="J2612" s="11" t="s">
        <v>35</v>
      </c>
    </row>
    <row r="2613" spans="1:10" x14ac:dyDescent="0.3">
      <c r="A2613" s="4" t="s">
        <v>6931</v>
      </c>
      <c r="B2613" s="10">
        <v>40164</v>
      </c>
      <c r="C2613">
        <v>40120</v>
      </c>
      <c r="E2613" s="4" t="s">
        <v>31</v>
      </c>
      <c r="F2613" s="4" t="s">
        <v>31</v>
      </c>
      <c r="H2613" s="80" t="s">
        <v>33</v>
      </c>
      <c r="I2613" s="11" t="s">
        <v>33</v>
      </c>
      <c r="J2613" s="11" t="s">
        <v>33</v>
      </c>
    </row>
    <row r="2614" spans="1:10" x14ac:dyDescent="0.3">
      <c r="A2614" s="4" t="s">
        <v>6932</v>
      </c>
      <c r="B2614" s="10">
        <v>40165</v>
      </c>
      <c r="C2614">
        <v>40630</v>
      </c>
      <c r="E2614" s="4" t="s">
        <v>31</v>
      </c>
      <c r="F2614" s="4" t="s">
        <v>31</v>
      </c>
      <c r="H2614" s="80" t="s">
        <v>33</v>
      </c>
      <c r="I2614" s="11" t="s">
        <v>33</v>
      </c>
      <c r="J2614" s="11" t="s">
        <v>33</v>
      </c>
    </row>
    <row r="2615" spans="1:10" x14ac:dyDescent="0.3">
      <c r="A2615" s="4" t="s">
        <v>6933</v>
      </c>
      <c r="B2615" s="10">
        <v>40166</v>
      </c>
      <c r="C2615">
        <v>40270</v>
      </c>
      <c r="E2615" s="4" t="s">
        <v>31</v>
      </c>
      <c r="F2615" s="4" t="s">
        <v>31</v>
      </c>
      <c r="H2615" s="80" t="s">
        <v>33</v>
      </c>
      <c r="I2615" s="11" t="s">
        <v>32</v>
      </c>
      <c r="J2615" s="11" t="s">
        <v>35</v>
      </c>
    </row>
    <row r="2616" spans="1:10" x14ac:dyDescent="0.3">
      <c r="A2616" s="4" t="s">
        <v>6934</v>
      </c>
      <c r="B2616" s="10">
        <v>40167</v>
      </c>
      <c r="C2616">
        <v>40430</v>
      </c>
      <c r="E2616" s="4" t="s">
        <v>31</v>
      </c>
      <c r="F2616" s="4" t="s">
        <v>34</v>
      </c>
      <c r="H2616" s="80" t="s">
        <v>33</v>
      </c>
      <c r="I2616" s="11" t="s">
        <v>33</v>
      </c>
      <c r="J2616" s="11" t="s">
        <v>33</v>
      </c>
    </row>
    <row r="2617" spans="1:10" x14ac:dyDescent="0.3">
      <c r="A2617" s="4" t="s">
        <v>6935</v>
      </c>
      <c r="B2617" s="10">
        <v>40168</v>
      </c>
      <c r="C2617">
        <v>40140</v>
      </c>
      <c r="E2617" s="4" t="s">
        <v>34</v>
      </c>
      <c r="F2617" s="4" t="s">
        <v>34</v>
      </c>
      <c r="H2617" s="80" t="s">
        <v>32</v>
      </c>
      <c r="I2617" s="11" t="s">
        <v>32</v>
      </c>
      <c r="J2617" s="11" t="s">
        <v>32</v>
      </c>
    </row>
    <row r="2618" spans="1:10" x14ac:dyDescent="0.3">
      <c r="A2618" s="4" t="s">
        <v>6936</v>
      </c>
      <c r="B2618" s="10">
        <v>40169</v>
      </c>
      <c r="C2618">
        <v>40120</v>
      </c>
      <c r="E2618" s="4" t="s">
        <v>31</v>
      </c>
      <c r="F2618" s="4" t="s">
        <v>34</v>
      </c>
      <c r="H2618" s="80" t="s">
        <v>33</v>
      </c>
      <c r="I2618" s="11" t="s">
        <v>33</v>
      </c>
      <c r="J2618" s="11" t="s">
        <v>33</v>
      </c>
    </row>
    <row r="2619" spans="1:10" x14ac:dyDescent="0.3">
      <c r="A2619" s="4" t="s">
        <v>6937</v>
      </c>
      <c r="B2619" s="10">
        <v>40170</v>
      </c>
      <c r="C2619">
        <v>40120</v>
      </c>
      <c r="E2619" s="4" t="s">
        <v>31</v>
      </c>
      <c r="F2619" s="4" t="s">
        <v>31</v>
      </c>
      <c r="H2619" s="80" t="s">
        <v>33</v>
      </c>
      <c r="I2619" s="11" t="s">
        <v>33</v>
      </c>
      <c r="J2619" s="11" t="s">
        <v>33</v>
      </c>
    </row>
    <row r="2620" spans="1:10" x14ac:dyDescent="0.3">
      <c r="A2620" s="4" t="s">
        <v>6938</v>
      </c>
      <c r="B2620" s="10">
        <v>40171</v>
      </c>
      <c r="C2620">
        <v>40410</v>
      </c>
      <c r="E2620" s="4" t="s">
        <v>31</v>
      </c>
      <c r="F2620" s="4" t="s">
        <v>31</v>
      </c>
      <c r="H2620" s="80" t="s">
        <v>33</v>
      </c>
      <c r="I2620" s="11" t="s">
        <v>33</v>
      </c>
      <c r="J2620" s="11" t="s">
        <v>33</v>
      </c>
    </row>
    <row r="2621" spans="1:10" x14ac:dyDescent="0.3">
      <c r="A2621" s="4" t="s">
        <v>6939</v>
      </c>
      <c r="B2621" s="10">
        <v>40172</v>
      </c>
      <c r="C2621">
        <v>40700</v>
      </c>
      <c r="E2621" s="4" t="s">
        <v>31</v>
      </c>
      <c r="F2621" s="4" t="s">
        <v>31</v>
      </c>
      <c r="H2621" s="80" t="s">
        <v>33</v>
      </c>
      <c r="I2621" s="11" t="s">
        <v>33</v>
      </c>
      <c r="J2621" s="11" t="s">
        <v>33</v>
      </c>
    </row>
    <row r="2622" spans="1:10" x14ac:dyDescent="0.3">
      <c r="A2622" s="4" t="s">
        <v>6940</v>
      </c>
      <c r="B2622" s="10">
        <v>40173</v>
      </c>
      <c r="C2622">
        <v>40330</v>
      </c>
      <c r="E2622" s="4" t="s">
        <v>31</v>
      </c>
      <c r="F2622" s="4" t="s">
        <v>31</v>
      </c>
      <c r="H2622" s="80" t="s">
        <v>32</v>
      </c>
      <c r="I2622" s="11" t="s">
        <v>33</v>
      </c>
      <c r="J2622" s="11" t="s">
        <v>33</v>
      </c>
    </row>
    <row r="2623" spans="1:10" x14ac:dyDescent="0.3">
      <c r="A2623" s="4" t="s">
        <v>6941</v>
      </c>
      <c r="B2623" s="10">
        <v>40174</v>
      </c>
      <c r="C2623">
        <v>40320</v>
      </c>
      <c r="E2623" s="4" t="s">
        <v>31</v>
      </c>
      <c r="F2623" s="4" t="s">
        <v>31</v>
      </c>
      <c r="H2623" s="80" t="s">
        <v>33</v>
      </c>
      <c r="I2623" s="11" t="s">
        <v>33</v>
      </c>
      <c r="J2623" s="11" t="s">
        <v>33</v>
      </c>
    </row>
    <row r="2624" spans="1:10" x14ac:dyDescent="0.3">
      <c r="A2624" s="4" t="s">
        <v>6942</v>
      </c>
      <c r="B2624" s="10">
        <v>40175</v>
      </c>
      <c r="C2624">
        <v>40270</v>
      </c>
      <c r="E2624" s="4" t="s">
        <v>31</v>
      </c>
      <c r="F2624" s="4" t="s">
        <v>31</v>
      </c>
      <c r="H2624" s="80" t="s">
        <v>33</v>
      </c>
      <c r="I2624" s="11" t="s">
        <v>32</v>
      </c>
      <c r="J2624" s="11" t="s">
        <v>35</v>
      </c>
    </row>
    <row r="2625" spans="1:10" x14ac:dyDescent="0.3">
      <c r="A2625" s="4" t="s">
        <v>6943</v>
      </c>
      <c r="B2625" s="10">
        <v>40176</v>
      </c>
      <c r="C2625">
        <v>40240</v>
      </c>
      <c r="E2625" s="4" t="s">
        <v>31</v>
      </c>
      <c r="F2625" s="4" t="s">
        <v>31</v>
      </c>
      <c r="H2625" s="80" t="s">
        <v>33</v>
      </c>
      <c r="I2625" s="11" t="s">
        <v>33</v>
      </c>
      <c r="J2625" s="11" t="s">
        <v>33</v>
      </c>
    </row>
    <row r="2626" spans="1:10" x14ac:dyDescent="0.3">
      <c r="A2626" s="4" t="s">
        <v>6944</v>
      </c>
      <c r="B2626" s="10">
        <v>40177</v>
      </c>
      <c r="C2626">
        <v>40250</v>
      </c>
      <c r="E2626" s="4" t="s">
        <v>31</v>
      </c>
      <c r="F2626" s="4" t="s">
        <v>31</v>
      </c>
      <c r="H2626" s="80" t="s">
        <v>32</v>
      </c>
      <c r="I2626" s="11" t="s">
        <v>33</v>
      </c>
      <c r="J2626" s="11" t="s">
        <v>33</v>
      </c>
    </row>
    <row r="2627" spans="1:10" x14ac:dyDescent="0.3">
      <c r="A2627" s="4" t="s">
        <v>6945</v>
      </c>
      <c r="B2627" s="10">
        <v>40178</v>
      </c>
      <c r="C2627">
        <v>40090</v>
      </c>
      <c r="E2627" s="4" t="s">
        <v>31</v>
      </c>
      <c r="F2627" s="4" t="s">
        <v>31</v>
      </c>
      <c r="H2627" s="80" t="s">
        <v>33</v>
      </c>
      <c r="I2627" s="11" t="s">
        <v>32</v>
      </c>
      <c r="J2627" s="11" t="s">
        <v>35</v>
      </c>
    </row>
    <row r="2628" spans="1:10" x14ac:dyDescent="0.3">
      <c r="A2628" s="4" t="s">
        <v>6946</v>
      </c>
      <c r="B2628" s="10">
        <v>40179</v>
      </c>
      <c r="C2628">
        <v>40990</v>
      </c>
      <c r="E2628" s="4" t="s">
        <v>31</v>
      </c>
      <c r="F2628" s="4" t="s">
        <v>34</v>
      </c>
      <c r="H2628" s="80" t="s">
        <v>32</v>
      </c>
      <c r="I2628" s="11" t="s">
        <v>32</v>
      </c>
      <c r="J2628" s="11" t="s">
        <v>32</v>
      </c>
    </row>
    <row r="2629" spans="1:10" x14ac:dyDescent="0.3">
      <c r="A2629" s="4" t="s">
        <v>6947</v>
      </c>
      <c r="B2629" s="10">
        <v>40180</v>
      </c>
      <c r="C2629">
        <v>40400</v>
      </c>
      <c r="E2629" s="4" t="s">
        <v>31</v>
      </c>
      <c r="F2629" s="4" t="s">
        <v>31</v>
      </c>
      <c r="H2629" s="80" t="s">
        <v>33</v>
      </c>
      <c r="I2629" s="11" t="s">
        <v>33</v>
      </c>
      <c r="J2629" s="11" t="s">
        <v>33</v>
      </c>
    </row>
    <row r="2630" spans="1:10" x14ac:dyDescent="0.3">
      <c r="A2630" s="4" t="s">
        <v>6948</v>
      </c>
      <c r="B2630" s="10">
        <v>40181</v>
      </c>
      <c r="C2630">
        <v>40660</v>
      </c>
      <c r="E2630" s="4" t="s">
        <v>31</v>
      </c>
      <c r="F2630" s="4" t="s">
        <v>31</v>
      </c>
      <c r="H2630" s="80" t="s">
        <v>32</v>
      </c>
      <c r="I2630" s="11" t="s">
        <v>32</v>
      </c>
      <c r="J2630" s="11" t="s">
        <v>32</v>
      </c>
    </row>
    <row r="2631" spans="1:10" x14ac:dyDescent="0.3">
      <c r="A2631" s="4" t="s">
        <v>6949</v>
      </c>
      <c r="B2631" s="10">
        <v>40182</v>
      </c>
      <c r="C2631">
        <v>40170</v>
      </c>
      <c r="E2631" s="4" t="s">
        <v>34</v>
      </c>
      <c r="F2631" s="4" t="s">
        <v>31</v>
      </c>
      <c r="H2631" s="80" t="s">
        <v>32</v>
      </c>
      <c r="I2631" s="11" t="s">
        <v>32</v>
      </c>
      <c r="J2631" s="11" t="s">
        <v>32</v>
      </c>
    </row>
    <row r="2632" spans="1:10" x14ac:dyDescent="0.3">
      <c r="A2632" s="4" t="s">
        <v>6950</v>
      </c>
      <c r="B2632" s="10">
        <v>40183</v>
      </c>
      <c r="C2632">
        <v>40350</v>
      </c>
      <c r="E2632" s="4" t="s">
        <v>31</v>
      </c>
      <c r="F2632" s="4" t="s">
        <v>31</v>
      </c>
      <c r="H2632" s="80" t="s">
        <v>32</v>
      </c>
      <c r="I2632" s="11" t="s">
        <v>33</v>
      </c>
      <c r="J2632" s="11" t="s">
        <v>33</v>
      </c>
    </row>
    <row r="2633" spans="1:10" x14ac:dyDescent="0.3">
      <c r="A2633" s="4" t="s">
        <v>6951</v>
      </c>
      <c r="B2633" s="10">
        <v>40184</v>
      </c>
      <c r="C2633">
        <v>40200</v>
      </c>
      <c r="E2633" s="4" t="s">
        <v>34</v>
      </c>
      <c r="F2633" s="4" t="s">
        <v>34</v>
      </c>
      <c r="H2633" s="80" t="s">
        <v>33</v>
      </c>
      <c r="I2633" s="11" t="s">
        <v>32</v>
      </c>
      <c r="J2633" s="11" t="s">
        <v>35</v>
      </c>
    </row>
    <row r="2634" spans="1:10" x14ac:dyDescent="0.3">
      <c r="A2634" s="4" t="s">
        <v>6952</v>
      </c>
      <c r="B2634" s="10">
        <v>40185</v>
      </c>
      <c r="C2634">
        <v>40320</v>
      </c>
      <c r="E2634" s="4" t="s">
        <v>31</v>
      </c>
      <c r="F2634" s="4" t="s">
        <v>31</v>
      </c>
      <c r="H2634" s="80" t="s">
        <v>33</v>
      </c>
      <c r="I2634" s="11" t="s">
        <v>33</v>
      </c>
      <c r="J2634" s="11" t="s">
        <v>33</v>
      </c>
    </row>
    <row r="2635" spans="1:10" x14ac:dyDescent="0.3">
      <c r="A2635" s="4" t="s">
        <v>6953</v>
      </c>
      <c r="B2635" s="10">
        <v>40186</v>
      </c>
      <c r="C2635">
        <v>40290</v>
      </c>
      <c r="E2635" s="4" t="s">
        <v>31</v>
      </c>
      <c r="F2635" s="4" t="s">
        <v>34</v>
      </c>
      <c r="H2635" s="80" t="s">
        <v>32</v>
      </c>
      <c r="I2635" s="11" t="s">
        <v>33</v>
      </c>
      <c r="J2635" s="11" t="s">
        <v>33</v>
      </c>
    </row>
    <row r="2636" spans="1:10" x14ac:dyDescent="0.3">
      <c r="A2636" s="4" t="s">
        <v>6954</v>
      </c>
      <c r="B2636" s="10">
        <v>40187</v>
      </c>
      <c r="C2636">
        <v>40660</v>
      </c>
      <c r="E2636" s="4" t="s">
        <v>31</v>
      </c>
      <c r="F2636" s="4" t="s">
        <v>31</v>
      </c>
      <c r="H2636" s="80" t="s">
        <v>32</v>
      </c>
      <c r="I2636" s="11" t="s">
        <v>32</v>
      </c>
      <c r="J2636" s="11" t="s">
        <v>32</v>
      </c>
    </row>
    <row r="2637" spans="1:10" x14ac:dyDescent="0.3">
      <c r="A2637" s="4" t="s">
        <v>6955</v>
      </c>
      <c r="B2637" s="10">
        <v>40188</v>
      </c>
      <c r="C2637">
        <v>40700</v>
      </c>
      <c r="E2637" s="4" t="s">
        <v>31</v>
      </c>
      <c r="F2637" s="4" t="s">
        <v>31</v>
      </c>
      <c r="H2637" s="80" t="s">
        <v>33</v>
      </c>
      <c r="I2637" s="11" t="s">
        <v>33</v>
      </c>
      <c r="J2637" s="11" t="s">
        <v>33</v>
      </c>
    </row>
    <row r="2638" spans="1:10" x14ac:dyDescent="0.3">
      <c r="A2638" s="4" t="s">
        <v>6956</v>
      </c>
      <c r="B2638" s="10">
        <v>40189</v>
      </c>
      <c r="C2638">
        <v>40700</v>
      </c>
      <c r="E2638" s="4" t="s">
        <v>31</v>
      </c>
      <c r="F2638" s="4" t="s">
        <v>31</v>
      </c>
      <c r="H2638" s="80" t="s">
        <v>33</v>
      </c>
      <c r="I2638" s="11" t="s">
        <v>33</v>
      </c>
      <c r="J2638" s="11" t="s">
        <v>33</v>
      </c>
    </row>
    <row r="2639" spans="1:10" x14ac:dyDescent="0.3">
      <c r="A2639" s="4" t="s">
        <v>6957</v>
      </c>
      <c r="B2639" s="10">
        <v>40190</v>
      </c>
      <c r="C2639">
        <v>40700</v>
      </c>
      <c r="E2639" s="4" t="s">
        <v>31</v>
      </c>
      <c r="F2639" s="4" t="s">
        <v>31</v>
      </c>
      <c r="H2639" s="80" t="s">
        <v>33</v>
      </c>
      <c r="I2639" s="11" t="s">
        <v>33</v>
      </c>
      <c r="J2639" s="11" t="s">
        <v>33</v>
      </c>
    </row>
    <row r="2640" spans="1:10" x14ac:dyDescent="0.3">
      <c r="A2640" s="4" t="s">
        <v>6958</v>
      </c>
      <c r="B2640" s="10">
        <v>40191</v>
      </c>
      <c r="C2640">
        <v>40500</v>
      </c>
      <c r="E2640" s="4" t="s">
        <v>34</v>
      </c>
      <c r="F2640" s="4" t="s">
        <v>34</v>
      </c>
      <c r="H2640" s="80" t="s">
        <v>33</v>
      </c>
      <c r="I2640" s="11" t="s">
        <v>33</v>
      </c>
      <c r="J2640" s="11" t="s">
        <v>33</v>
      </c>
    </row>
    <row r="2641" spans="1:10" x14ac:dyDescent="0.3">
      <c r="A2641" s="4" t="s">
        <v>6959</v>
      </c>
      <c r="B2641" s="10">
        <v>40192</v>
      </c>
      <c r="C2641">
        <v>40000</v>
      </c>
      <c r="E2641" s="4" t="s">
        <v>31</v>
      </c>
      <c r="F2641" s="4" t="s">
        <v>31</v>
      </c>
      <c r="H2641" s="80" t="s">
        <v>33</v>
      </c>
      <c r="I2641" s="11" t="s">
        <v>32</v>
      </c>
      <c r="J2641" s="11" t="s">
        <v>35</v>
      </c>
    </row>
    <row r="2642" spans="1:10" x14ac:dyDescent="0.3">
      <c r="A2642" s="4" t="s">
        <v>6960</v>
      </c>
      <c r="B2642" s="10">
        <v>40193</v>
      </c>
      <c r="C2642">
        <v>40190</v>
      </c>
      <c r="E2642" s="4" t="s">
        <v>31</v>
      </c>
      <c r="F2642" s="4" t="s">
        <v>31</v>
      </c>
      <c r="H2642" s="80" t="s">
        <v>33</v>
      </c>
      <c r="I2642" s="11" t="s">
        <v>33</v>
      </c>
      <c r="J2642" s="11" t="s">
        <v>33</v>
      </c>
    </row>
    <row r="2643" spans="1:10" x14ac:dyDescent="0.3">
      <c r="A2643" s="4" t="s">
        <v>6961</v>
      </c>
      <c r="B2643" s="10">
        <v>40194</v>
      </c>
      <c r="C2643">
        <v>40380</v>
      </c>
      <c r="E2643" s="4" t="s">
        <v>34</v>
      </c>
      <c r="F2643" s="4" t="s">
        <v>34</v>
      </c>
      <c r="H2643" s="80" t="s">
        <v>32</v>
      </c>
      <c r="I2643" s="11" t="s">
        <v>33</v>
      </c>
      <c r="J2643" s="11" t="s">
        <v>33</v>
      </c>
    </row>
    <row r="2644" spans="1:10" x14ac:dyDescent="0.3">
      <c r="A2644" s="4" t="s">
        <v>6962</v>
      </c>
      <c r="B2644" s="10">
        <v>40195</v>
      </c>
      <c r="C2644">
        <v>40500</v>
      </c>
      <c r="E2644" s="4" t="s">
        <v>31</v>
      </c>
      <c r="F2644" s="4" t="s">
        <v>31</v>
      </c>
      <c r="H2644" s="80" t="s">
        <v>33</v>
      </c>
      <c r="I2644" s="11" t="s">
        <v>33</v>
      </c>
      <c r="J2644" s="11" t="s">
        <v>33</v>
      </c>
    </row>
    <row r="2645" spans="1:10" x14ac:dyDescent="0.3">
      <c r="A2645" s="4" t="s">
        <v>6963</v>
      </c>
      <c r="B2645" s="10">
        <v>40196</v>
      </c>
      <c r="C2645">
        <v>40500</v>
      </c>
      <c r="E2645" s="4" t="s">
        <v>31</v>
      </c>
      <c r="F2645" s="4" t="s">
        <v>31</v>
      </c>
      <c r="H2645" s="80" t="s">
        <v>33</v>
      </c>
      <c r="I2645" s="11" t="s">
        <v>33</v>
      </c>
      <c r="J2645" s="11" t="s">
        <v>33</v>
      </c>
    </row>
    <row r="2646" spans="1:10" x14ac:dyDescent="0.3">
      <c r="A2646" s="4" t="s">
        <v>6964</v>
      </c>
      <c r="B2646" s="10">
        <v>40197</v>
      </c>
      <c r="C2646">
        <v>40110</v>
      </c>
      <c r="E2646" s="4" t="s">
        <v>31</v>
      </c>
      <c r="F2646" s="4" t="s">
        <v>34</v>
      </c>
      <c r="H2646" s="80" t="s">
        <v>33</v>
      </c>
      <c r="I2646" s="11" t="s">
        <v>33</v>
      </c>
      <c r="J2646" s="11" t="s">
        <v>33</v>
      </c>
    </row>
    <row r="2647" spans="1:10" x14ac:dyDescent="0.3">
      <c r="A2647" s="4" t="s">
        <v>6965</v>
      </c>
      <c r="B2647" s="10">
        <v>40198</v>
      </c>
      <c r="C2647">
        <v>40700</v>
      </c>
      <c r="E2647" s="4" t="s">
        <v>31</v>
      </c>
      <c r="F2647" s="4" t="s">
        <v>31</v>
      </c>
      <c r="H2647" s="80" t="s">
        <v>33</v>
      </c>
      <c r="I2647" s="11" t="s">
        <v>33</v>
      </c>
      <c r="J2647" s="11" t="s">
        <v>33</v>
      </c>
    </row>
    <row r="2648" spans="1:10" x14ac:dyDescent="0.3">
      <c r="A2648" s="4" t="s">
        <v>6966</v>
      </c>
      <c r="B2648" s="10">
        <v>40199</v>
      </c>
      <c r="C2648">
        <v>40290</v>
      </c>
      <c r="E2648" s="4" t="s">
        <v>31</v>
      </c>
      <c r="F2648" s="4" t="s">
        <v>31</v>
      </c>
      <c r="H2648" s="80" t="s">
        <v>32</v>
      </c>
      <c r="I2648" s="11" t="s">
        <v>33</v>
      </c>
      <c r="J2648" s="11" t="s">
        <v>33</v>
      </c>
    </row>
    <row r="2649" spans="1:10" x14ac:dyDescent="0.3">
      <c r="A2649" s="4" t="s">
        <v>6967</v>
      </c>
      <c r="B2649" s="10">
        <v>40200</v>
      </c>
      <c r="C2649">
        <v>40410</v>
      </c>
      <c r="E2649" s="4" t="s">
        <v>31</v>
      </c>
      <c r="F2649" s="4" t="s">
        <v>31</v>
      </c>
      <c r="H2649" s="80" t="s">
        <v>33</v>
      </c>
      <c r="I2649" s="11" t="s">
        <v>33</v>
      </c>
      <c r="J2649" s="11" t="s">
        <v>33</v>
      </c>
    </row>
    <row r="2650" spans="1:10" x14ac:dyDescent="0.3">
      <c r="A2650" s="4" t="s">
        <v>6968</v>
      </c>
      <c r="B2650" s="10">
        <v>40201</v>
      </c>
      <c r="C2650">
        <v>40250</v>
      </c>
      <c r="E2650" s="4" t="s">
        <v>34</v>
      </c>
      <c r="F2650" s="4" t="s">
        <v>34</v>
      </c>
      <c r="H2650" s="80" t="s">
        <v>32</v>
      </c>
      <c r="I2650" s="11" t="s">
        <v>33</v>
      </c>
      <c r="J2650" s="11" t="s">
        <v>33</v>
      </c>
    </row>
    <row r="2651" spans="1:10" x14ac:dyDescent="0.3">
      <c r="A2651" s="4" t="s">
        <v>6969</v>
      </c>
      <c r="B2651" s="10">
        <v>40202</v>
      </c>
      <c r="C2651">
        <v>40180</v>
      </c>
      <c r="E2651" s="4" t="s">
        <v>31</v>
      </c>
      <c r="F2651" s="4" t="s">
        <v>31</v>
      </c>
      <c r="H2651" s="80" t="s">
        <v>32</v>
      </c>
      <c r="I2651" s="11" t="s">
        <v>32</v>
      </c>
      <c r="J2651" s="11" t="s">
        <v>32</v>
      </c>
    </row>
    <row r="2652" spans="1:10" x14ac:dyDescent="0.3">
      <c r="A2652" s="4" t="s">
        <v>6970</v>
      </c>
      <c r="B2652" s="10">
        <v>40203</v>
      </c>
      <c r="C2652">
        <v>40330</v>
      </c>
      <c r="E2652" s="4" t="s">
        <v>31</v>
      </c>
      <c r="F2652" s="4" t="s">
        <v>31</v>
      </c>
      <c r="H2652" s="80" t="s">
        <v>32</v>
      </c>
      <c r="I2652" s="11" t="s">
        <v>33</v>
      </c>
      <c r="J2652" s="11" t="s">
        <v>33</v>
      </c>
    </row>
    <row r="2653" spans="1:10" x14ac:dyDescent="0.3">
      <c r="A2653" s="4" t="s">
        <v>6971</v>
      </c>
      <c r="B2653" s="10">
        <v>40204</v>
      </c>
      <c r="C2653">
        <v>40250</v>
      </c>
      <c r="E2653" s="4" t="s">
        <v>31</v>
      </c>
      <c r="F2653" s="4" t="s">
        <v>31</v>
      </c>
      <c r="H2653" s="80" t="s">
        <v>32</v>
      </c>
      <c r="I2653" s="11" t="s">
        <v>33</v>
      </c>
      <c r="J2653" s="11" t="s">
        <v>33</v>
      </c>
    </row>
    <row r="2654" spans="1:10" x14ac:dyDescent="0.3">
      <c r="A2654" s="4" t="s">
        <v>6972</v>
      </c>
      <c r="B2654" s="10">
        <v>40205</v>
      </c>
      <c r="C2654">
        <v>40380</v>
      </c>
      <c r="E2654" s="4" t="s">
        <v>34</v>
      </c>
      <c r="F2654" s="4" t="s">
        <v>31</v>
      </c>
      <c r="H2654" s="80" t="s">
        <v>32</v>
      </c>
      <c r="I2654" s="11" t="s">
        <v>33</v>
      </c>
      <c r="J2654" s="11" t="s">
        <v>33</v>
      </c>
    </row>
    <row r="2655" spans="1:10" x14ac:dyDescent="0.3">
      <c r="A2655" s="4" t="s">
        <v>6973</v>
      </c>
      <c r="B2655" s="10">
        <v>40206</v>
      </c>
      <c r="C2655">
        <v>40300</v>
      </c>
      <c r="E2655" s="4" t="s">
        <v>31</v>
      </c>
      <c r="F2655" s="4" t="s">
        <v>31</v>
      </c>
      <c r="H2655" s="80" t="s">
        <v>32</v>
      </c>
      <c r="I2655" s="11" t="s">
        <v>33</v>
      </c>
      <c r="J2655" s="11" t="s">
        <v>33</v>
      </c>
    </row>
    <row r="2656" spans="1:10" x14ac:dyDescent="0.3">
      <c r="A2656" s="4" t="s">
        <v>6974</v>
      </c>
      <c r="B2656" s="10">
        <v>40207</v>
      </c>
      <c r="C2656">
        <v>40180</v>
      </c>
      <c r="E2656" s="4" t="s">
        <v>31</v>
      </c>
      <c r="F2656" s="4" t="s">
        <v>31</v>
      </c>
      <c r="H2656" s="80" t="s">
        <v>32</v>
      </c>
      <c r="I2656" s="11" t="s">
        <v>32</v>
      </c>
      <c r="J2656" s="11" t="s">
        <v>32</v>
      </c>
    </row>
    <row r="2657" spans="1:10" x14ac:dyDescent="0.3">
      <c r="A2657" s="4" t="s">
        <v>6975</v>
      </c>
      <c r="B2657" s="10">
        <v>40208</v>
      </c>
      <c r="C2657">
        <v>40380</v>
      </c>
      <c r="E2657" s="4" t="s">
        <v>34</v>
      </c>
      <c r="F2657" s="4" t="s">
        <v>34</v>
      </c>
      <c r="H2657" s="80" t="s">
        <v>32</v>
      </c>
      <c r="I2657" s="11" t="s">
        <v>33</v>
      </c>
      <c r="J2657" s="11" t="s">
        <v>33</v>
      </c>
    </row>
    <row r="2658" spans="1:10" x14ac:dyDescent="0.3">
      <c r="A2658" s="4" t="s">
        <v>6976</v>
      </c>
      <c r="B2658" s="10">
        <v>40209</v>
      </c>
      <c r="C2658">
        <v>40440</v>
      </c>
      <c r="E2658" s="4" t="s">
        <v>31</v>
      </c>
      <c r="F2658" s="4" t="s">
        <v>31</v>
      </c>
      <c r="H2658" s="80" t="s">
        <v>32</v>
      </c>
      <c r="I2658" s="11" t="s">
        <v>32</v>
      </c>
      <c r="J2658" s="11" t="s">
        <v>32</v>
      </c>
    </row>
    <row r="2659" spans="1:10" x14ac:dyDescent="0.3">
      <c r="A2659" s="4" t="s">
        <v>6977</v>
      </c>
      <c r="B2659" s="10">
        <v>40210</v>
      </c>
      <c r="C2659">
        <v>40110</v>
      </c>
      <c r="E2659" s="4" t="s">
        <v>31</v>
      </c>
      <c r="F2659" s="4" t="s">
        <v>31</v>
      </c>
      <c r="H2659" s="80" t="s">
        <v>33</v>
      </c>
      <c r="I2659" s="11" t="s">
        <v>33</v>
      </c>
      <c r="J2659" s="11" t="s">
        <v>33</v>
      </c>
    </row>
    <row r="2660" spans="1:10" x14ac:dyDescent="0.3">
      <c r="A2660" s="4" t="s">
        <v>6978</v>
      </c>
      <c r="B2660" s="10">
        <v>40211</v>
      </c>
      <c r="C2660">
        <v>40300</v>
      </c>
      <c r="E2660" s="4" t="s">
        <v>31</v>
      </c>
      <c r="F2660" s="4" t="s">
        <v>34</v>
      </c>
      <c r="H2660" s="80" t="s">
        <v>32</v>
      </c>
      <c r="I2660" s="11" t="s">
        <v>33</v>
      </c>
      <c r="J2660" s="11" t="s">
        <v>33</v>
      </c>
    </row>
    <row r="2661" spans="1:10" x14ac:dyDescent="0.3">
      <c r="A2661" s="4" t="s">
        <v>6979</v>
      </c>
      <c r="B2661" s="10">
        <v>40212</v>
      </c>
      <c r="C2661">
        <v>40300</v>
      </c>
      <c r="E2661" s="4" t="s">
        <v>31</v>
      </c>
      <c r="F2661" s="4" t="s">
        <v>31</v>
      </c>
      <c r="H2661" s="80" t="s">
        <v>32</v>
      </c>
      <c r="I2661" s="11" t="s">
        <v>33</v>
      </c>
      <c r="J2661" s="11" t="s">
        <v>33</v>
      </c>
    </row>
    <row r="2662" spans="1:10" x14ac:dyDescent="0.3">
      <c r="A2662" s="4" t="s">
        <v>6980</v>
      </c>
      <c r="B2662" s="10">
        <v>40213</v>
      </c>
      <c r="C2662">
        <v>40230</v>
      </c>
      <c r="E2662" s="4" t="s">
        <v>31</v>
      </c>
      <c r="F2662" s="4" t="s">
        <v>31</v>
      </c>
      <c r="H2662" s="80" t="s">
        <v>32</v>
      </c>
      <c r="I2662" s="11" t="s">
        <v>32</v>
      </c>
      <c r="J2662" s="11" t="s">
        <v>32</v>
      </c>
    </row>
    <row r="2663" spans="1:10" x14ac:dyDescent="0.3">
      <c r="A2663" s="4" t="s">
        <v>6981</v>
      </c>
      <c r="B2663" s="10">
        <v>40214</v>
      </c>
      <c r="C2663">
        <v>40290</v>
      </c>
      <c r="E2663" s="4" t="s">
        <v>31</v>
      </c>
      <c r="F2663" s="4" t="s">
        <v>31</v>
      </c>
      <c r="H2663" s="80" t="s">
        <v>32</v>
      </c>
      <c r="I2663" s="11" t="s">
        <v>33</v>
      </c>
      <c r="J2663" s="11" t="s">
        <v>33</v>
      </c>
    </row>
    <row r="2664" spans="1:10" x14ac:dyDescent="0.3">
      <c r="A2664" s="4" t="s">
        <v>6982</v>
      </c>
      <c r="B2664" s="10">
        <v>40215</v>
      </c>
      <c r="C2664">
        <v>40110</v>
      </c>
      <c r="E2664" s="4" t="s">
        <v>31</v>
      </c>
      <c r="F2664" s="4" t="s">
        <v>31</v>
      </c>
      <c r="H2664" s="80" t="s">
        <v>33</v>
      </c>
      <c r="I2664" s="11" t="s">
        <v>33</v>
      </c>
      <c r="J2664" s="11" t="s">
        <v>33</v>
      </c>
    </row>
    <row r="2665" spans="1:10" x14ac:dyDescent="0.3">
      <c r="A2665" s="4" t="s">
        <v>6983</v>
      </c>
      <c r="B2665" s="10">
        <v>40216</v>
      </c>
      <c r="C2665">
        <v>40380</v>
      </c>
      <c r="E2665" s="4" t="s">
        <v>31</v>
      </c>
      <c r="F2665" s="4" t="s">
        <v>31</v>
      </c>
      <c r="H2665" s="80" t="s">
        <v>32</v>
      </c>
      <c r="I2665" s="11" t="s">
        <v>33</v>
      </c>
      <c r="J2665" s="11" t="s">
        <v>33</v>
      </c>
    </row>
    <row r="2666" spans="1:10" x14ac:dyDescent="0.3">
      <c r="A2666" s="4" t="s">
        <v>6984</v>
      </c>
      <c r="B2666" s="10">
        <v>40217</v>
      </c>
      <c r="C2666">
        <v>40160</v>
      </c>
      <c r="E2666" s="4" t="s">
        <v>31</v>
      </c>
      <c r="F2666" s="4" t="s">
        <v>34</v>
      </c>
      <c r="H2666" s="80" t="s">
        <v>33</v>
      </c>
      <c r="I2666" s="11" t="s">
        <v>32</v>
      </c>
      <c r="J2666" s="11" t="s">
        <v>35</v>
      </c>
    </row>
    <row r="2667" spans="1:10" x14ac:dyDescent="0.3">
      <c r="A2667" s="4" t="s">
        <v>6985</v>
      </c>
      <c r="B2667" s="10">
        <v>40218</v>
      </c>
      <c r="C2667">
        <v>40310</v>
      </c>
      <c r="E2667" s="4" t="s">
        <v>31</v>
      </c>
      <c r="F2667" s="4" t="s">
        <v>31</v>
      </c>
      <c r="H2667" s="80" t="s">
        <v>33</v>
      </c>
      <c r="I2667" s="11" t="s">
        <v>33</v>
      </c>
      <c r="J2667" s="11" t="s">
        <v>33</v>
      </c>
    </row>
    <row r="2668" spans="1:10" x14ac:dyDescent="0.3">
      <c r="A2668" s="4" t="s">
        <v>6986</v>
      </c>
      <c r="B2668" s="10">
        <v>40219</v>
      </c>
      <c r="C2668">
        <v>40320</v>
      </c>
      <c r="E2668" s="4" t="s">
        <v>34</v>
      </c>
      <c r="F2668" s="4" t="s">
        <v>34</v>
      </c>
      <c r="H2668" s="80" t="s">
        <v>33</v>
      </c>
      <c r="I2668" s="11" t="s">
        <v>33</v>
      </c>
      <c r="J2668" s="11" t="s">
        <v>33</v>
      </c>
    </row>
    <row r="2669" spans="1:10" x14ac:dyDescent="0.3">
      <c r="A2669" s="4" t="s">
        <v>6987</v>
      </c>
      <c r="B2669" s="10">
        <v>40220</v>
      </c>
      <c r="C2669">
        <v>40320</v>
      </c>
      <c r="E2669" s="4" t="s">
        <v>31</v>
      </c>
      <c r="F2669" s="4" t="s">
        <v>31</v>
      </c>
      <c r="H2669" s="80" t="s">
        <v>33</v>
      </c>
      <c r="I2669" s="11" t="s">
        <v>33</v>
      </c>
      <c r="J2669" s="11" t="s">
        <v>33</v>
      </c>
    </row>
    <row r="2670" spans="1:10" x14ac:dyDescent="0.3">
      <c r="A2670" s="4" t="s">
        <v>6988</v>
      </c>
      <c r="B2670" s="10">
        <v>40221</v>
      </c>
      <c r="C2670">
        <v>40190</v>
      </c>
      <c r="E2670" s="4" t="s">
        <v>31</v>
      </c>
      <c r="F2670" s="4" t="s">
        <v>31</v>
      </c>
      <c r="H2670" s="80" t="s">
        <v>33</v>
      </c>
      <c r="I2670" s="11" t="s">
        <v>33</v>
      </c>
      <c r="J2670" s="11" t="s">
        <v>33</v>
      </c>
    </row>
    <row r="2671" spans="1:10" x14ac:dyDescent="0.3">
      <c r="A2671" s="4" t="s">
        <v>6989</v>
      </c>
      <c r="B2671" s="10">
        <v>40222</v>
      </c>
      <c r="C2671">
        <v>40300</v>
      </c>
      <c r="E2671" s="4" t="s">
        <v>31</v>
      </c>
      <c r="F2671" s="4" t="s">
        <v>31</v>
      </c>
      <c r="H2671" s="80" t="s">
        <v>32</v>
      </c>
      <c r="I2671" s="11" t="s">
        <v>33</v>
      </c>
      <c r="J2671" s="11" t="s">
        <v>33</v>
      </c>
    </row>
    <row r="2672" spans="1:10" x14ac:dyDescent="0.3">
      <c r="A2672" s="4" t="s">
        <v>6990</v>
      </c>
      <c r="B2672" s="10">
        <v>40223</v>
      </c>
      <c r="C2672">
        <v>40700</v>
      </c>
      <c r="E2672" s="4" t="s">
        <v>31</v>
      </c>
      <c r="F2672" s="4" t="s">
        <v>31</v>
      </c>
      <c r="H2672" s="80" t="s">
        <v>33</v>
      </c>
      <c r="I2672" s="11" t="s">
        <v>33</v>
      </c>
      <c r="J2672" s="11" t="s">
        <v>33</v>
      </c>
    </row>
    <row r="2673" spans="1:10" x14ac:dyDescent="0.3">
      <c r="A2673" s="4" t="s">
        <v>6991</v>
      </c>
      <c r="B2673" s="10">
        <v>40224</v>
      </c>
      <c r="C2673">
        <v>40300</v>
      </c>
      <c r="E2673" s="4" t="s">
        <v>31</v>
      </c>
      <c r="F2673" s="4" t="s">
        <v>31</v>
      </c>
      <c r="H2673" s="80" t="s">
        <v>32</v>
      </c>
      <c r="I2673" s="11" t="s">
        <v>33</v>
      </c>
      <c r="J2673" s="11" t="s">
        <v>33</v>
      </c>
    </row>
    <row r="2674" spans="1:10" x14ac:dyDescent="0.3">
      <c r="A2674" s="4" t="s">
        <v>6992</v>
      </c>
      <c r="B2674" s="10">
        <v>40225</v>
      </c>
      <c r="C2674">
        <v>40320</v>
      </c>
      <c r="E2674" s="4" t="s">
        <v>31</v>
      </c>
      <c r="F2674" s="4" t="s">
        <v>31</v>
      </c>
      <c r="H2674" s="80" t="s">
        <v>33</v>
      </c>
      <c r="I2674" s="11" t="s">
        <v>33</v>
      </c>
      <c r="J2674" s="11" t="s">
        <v>33</v>
      </c>
    </row>
    <row r="2675" spans="1:10" x14ac:dyDescent="0.3">
      <c r="A2675" s="4" t="s">
        <v>6993</v>
      </c>
      <c r="B2675" s="10">
        <v>40226</v>
      </c>
      <c r="C2675">
        <v>40320</v>
      </c>
      <c r="E2675" s="4" t="s">
        <v>31</v>
      </c>
      <c r="F2675" s="4" t="s">
        <v>31</v>
      </c>
      <c r="H2675" s="80" t="s">
        <v>33</v>
      </c>
      <c r="I2675" s="11" t="s">
        <v>33</v>
      </c>
      <c r="J2675" s="11" t="s">
        <v>33</v>
      </c>
    </row>
    <row r="2676" spans="1:10" x14ac:dyDescent="0.3">
      <c r="A2676" s="4" t="s">
        <v>6994</v>
      </c>
      <c r="B2676" s="10">
        <v>40227</v>
      </c>
      <c r="C2676">
        <v>40410</v>
      </c>
      <c r="E2676" s="4" t="s">
        <v>34</v>
      </c>
      <c r="F2676" s="4" t="s">
        <v>34</v>
      </c>
      <c r="H2676" s="80" t="s">
        <v>33</v>
      </c>
      <c r="I2676" s="11" t="s">
        <v>33</v>
      </c>
      <c r="J2676" s="11" t="s">
        <v>33</v>
      </c>
    </row>
    <row r="2677" spans="1:10" x14ac:dyDescent="0.3">
      <c r="A2677" s="4" t="s">
        <v>6995</v>
      </c>
      <c r="B2677" s="10">
        <v>40228</v>
      </c>
      <c r="C2677">
        <v>40360</v>
      </c>
      <c r="E2677" s="4" t="s">
        <v>34</v>
      </c>
      <c r="F2677" s="4" t="s">
        <v>34</v>
      </c>
      <c r="H2677" s="80" t="s">
        <v>32</v>
      </c>
      <c r="I2677" s="11" t="s">
        <v>33</v>
      </c>
      <c r="J2677" s="11" t="s">
        <v>33</v>
      </c>
    </row>
    <row r="2678" spans="1:10" x14ac:dyDescent="0.3">
      <c r="A2678" s="4" t="s">
        <v>6996</v>
      </c>
      <c r="B2678" s="10">
        <v>40229</v>
      </c>
      <c r="C2678">
        <v>40200</v>
      </c>
      <c r="E2678" s="4" t="s">
        <v>31</v>
      </c>
      <c r="F2678" s="4" t="s">
        <v>31</v>
      </c>
      <c r="H2678" s="80" t="s">
        <v>33</v>
      </c>
      <c r="I2678" s="11" t="s">
        <v>32</v>
      </c>
      <c r="J2678" s="11" t="s">
        <v>35</v>
      </c>
    </row>
    <row r="2679" spans="1:10" x14ac:dyDescent="0.3">
      <c r="A2679" s="4" t="s">
        <v>6997</v>
      </c>
      <c r="B2679" s="10">
        <v>40230</v>
      </c>
      <c r="C2679">
        <v>40465</v>
      </c>
      <c r="E2679" s="4" t="s">
        <v>34</v>
      </c>
      <c r="F2679" s="4" t="s">
        <v>34</v>
      </c>
      <c r="H2679" s="80" t="s">
        <v>33</v>
      </c>
      <c r="I2679" s="11" t="s">
        <v>33</v>
      </c>
      <c r="J2679" s="11" t="s">
        <v>33</v>
      </c>
    </row>
    <row r="2680" spans="1:10" x14ac:dyDescent="0.3">
      <c r="A2680" s="4" t="s">
        <v>6998</v>
      </c>
      <c r="B2680" s="10">
        <v>40231</v>
      </c>
      <c r="C2680">
        <v>40300</v>
      </c>
      <c r="E2680" s="4" t="s">
        <v>31</v>
      </c>
      <c r="F2680" s="4" t="s">
        <v>31</v>
      </c>
      <c r="H2680" s="80" t="s">
        <v>32</v>
      </c>
      <c r="I2680" s="11" t="s">
        <v>33</v>
      </c>
      <c r="J2680" s="11" t="s">
        <v>33</v>
      </c>
    </row>
    <row r="2681" spans="1:10" x14ac:dyDescent="0.3">
      <c r="A2681" s="4" t="s">
        <v>6999</v>
      </c>
      <c r="B2681" s="10">
        <v>40232</v>
      </c>
      <c r="C2681">
        <v>40700</v>
      </c>
      <c r="E2681" s="4" t="s">
        <v>31</v>
      </c>
      <c r="F2681" s="4" t="s">
        <v>31</v>
      </c>
      <c r="H2681" s="80" t="s">
        <v>33</v>
      </c>
      <c r="I2681" s="11" t="s">
        <v>33</v>
      </c>
      <c r="J2681" s="11" t="s">
        <v>33</v>
      </c>
    </row>
    <row r="2682" spans="1:10" x14ac:dyDescent="0.3">
      <c r="A2682" s="4" t="s">
        <v>7000</v>
      </c>
      <c r="B2682" s="10">
        <v>40233</v>
      </c>
      <c r="C2682">
        <v>40350</v>
      </c>
      <c r="E2682" s="4" t="s">
        <v>31</v>
      </c>
      <c r="F2682" s="4" t="s">
        <v>31</v>
      </c>
      <c r="H2682" s="80" t="s">
        <v>32</v>
      </c>
      <c r="I2682" s="11" t="s">
        <v>33</v>
      </c>
      <c r="J2682" s="11" t="s">
        <v>33</v>
      </c>
    </row>
    <row r="2683" spans="1:10" x14ac:dyDescent="0.3">
      <c r="A2683" s="4" t="s">
        <v>7001</v>
      </c>
      <c r="B2683" s="10">
        <v>40234</v>
      </c>
      <c r="C2683">
        <v>40120</v>
      </c>
      <c r="E2683" s="4" t="s">
        <v>31</v>
      </c>
      <c r="F2683" s="4" t="s">
        <v>31</v>
      </c>
      <c r="H2683" s="80" t="s">
        <v>33</v>
      </c>
      <c r="I2683" s="11" t="s">
        <v>32</v>
      </c>
      <c r="J2683" s="11" t="s">
        <v>35</v>
      </c>
    </row>
    <row r="2684" spans="1:10" x14ac:dyDescent="0.3">
      <c r="A2684" s="4" t="s">
        <v>7002</v>
      </c>
      <c r="B2684" s="10">
        <v>40235</v>
      </c>
      <c r="C2684">
        <v>40380</v>
      </c>
      <c r="E2684" s="4" t="s">
        <v>34</v>
      </c>
      <c r="F2684" s="4" t="s">
        <v>34</v>
      </c>
      <c r="H2684" s="80" t="s">
        <v>32</v>
      </c>
      <c r="I2684" s="11" t="s">
        <v>33</v>
      </c>
      <c r="J2684" s="11" t="s">
        <v>33</v>
      </c>
    </row>
    <row r="2685" spans="1:10" x14ac:dyDescent="0.3">
      <c r="A2685" s="4" t="s">
        <v>7003</v>
      </c>
      <c r="B2685" s="10">
        <v>40236</v>
      </c>
      <c r="C2685">
        <v>40380</v>
      </c>
      <c r="E2685" s="4" t="s">
        <v>34</v>
      </c>
      <c r="F2685" s="4" t="s">
        <v>34</v>
      </c>
      <c r="H2685" s="80" t="s">
        <v>32</v>
      </c>
      <c r="I2685" s="11" t="s">
        <v>33</v>
      </c>
      <c r="J2685" s="11" t="s">
        <v>33</v>
      </c>
    </row>
    <row r="2686" spans="1:10" x14ac:dyDescent="0.3">
      <c r="A2686" s="4" t="s">
        <v>7004</v>
      </c>
      <c r="B2686" s="10">
        <v>40237</v>
      </c>
      <c r="C2686">
        <v>40465</v>
      </c>
      <c r="E2686" s="4" t="s">
        <v>31</v>
      </c>
      <c r="F2686" s="4" t="s">
        <v>31</v>
      </c>
      <c r="H2686" s="80" t="s">
        <v>32</v>
      </c>
      <c r="I2686" s="11" t="s">
        <v>33</v>
      </c>
      <c r="J2686" s="11" t="s">
        <v>33</v>
      </c>
    </row>
    <row r="2687" spans="1:10" x14ac:dyDescent="0.3">
      <c r="A2687" s="4" t="s">
        <v>7005</v>
      </c>
      <c r="B2687" s="10">
        <v>40238</v>
      </c>
      <c r="C2687">
        <v>40190</v>
      </c>
      <c r="E2687" s="4" t="s">
        <v>31</v>
      </c>
      <c r="F2687" s="4" t="s">
        <v>31</v>
      </c>
      <c r="H2687" s="80" t="s">
        <v>33</v>
      </c>
      <c r="I2687" s="11" t="s">
        <v>33</v>
      </c>
      <c r="J2687" s="11" t="s">
        <v>33</v>
      </c>
    </row>
    <row r="2688" spans="1:10" x14ac:dyDescent="0.3">
      <c r="A2688" s="4" t="s">
        <v>7006</v>
      </c>
      <c r="B2688" s="10">
        <v>40239</v>
      </c>
      <c r="C2688">
        <v>40320</v>
      </c>
      <c r="E2688" s="4" t="s">
        <v>31</v>
      </c>
      <c r="F2688" s="4" t="s">
        <v>31</v>
      </c>
      <c r="H2688" s="80" t="s">
        <v>33</v>
      </c>
      <c r="I2688" s="11" t="s">
        <v>33</v>
      </c>
      <c r="J2688" s="11" t="s">
        <v>33</v>
      </c>
    </row>
    <row r="2689" spans="1:10" x14ac:dyDescent="0.3">
      <c r="A2689" s="4" t="s">
        <v>7007</v>
      </c>
      <c r="B2689" s="10">
        <v>40240</v>
      </c>
      <c r="C2689">
        <v>40270</v>
      </c>
      <c r="E2689" s="4" t="s">
        <v>31</v>
      </c>
      <c r="F2689" s="4" t="s">
        <v>31</v>
      </c>
      <c r="H2689" s="80" t="s">
        <v>33</v>
      </c>
      <c r="I2689" s="11" t="s">
        <v>32</v>
      </c>
      <c r="J2689" s="11" t="s">
        <v>35</v>
      </c>
    </row>
    <row r="2690" spans="1:10" x14ac:dyDescent="0.3">
      <c r="A2690" s="4" t="s">
        <v>7008</v>
      </c>
      <c r="B2690" s="10">
        <v>40242</v>
      </c>
      <c r="C2690">
        <v>40310</v>
      </c>
      <c r="E2690" s="4" t="s">
        <v>31</v>
      </c>
      <c r="F2690" s="4" t="s">
        <v>31</v>
      </c>
      <c r="H2690" s="80" t="s">
        <v>33</v>
      </c>
      <c r="I2690" s="11" t="s">
        <v>33</v>
      </c>
      <c r="J2690" s="11" t="s">
        <v>33</v>
      </c>
    </row>
    <row r="2691" spans="1:10" x14ac:dyDescent="0.3">
      <c r="A2691" s="4" t="s">
        <v>7009</v>
      </c>
      <c r="B2691" s="10">
        <v>40243</v>
      </c>
      <c r="C2691">
        <v>40370</v>
      </c>
      <c r="E2691" s="4" t="s">
        <v>36</v>
      </c>
      <c r="F2691" s="4" t="s">
        <v>36</v>
      </c>
      <c r="H2691" s="80" t="s">
        <v>33</v>
      </c>
      <c r="I2691" s="11" t="s">
        <v>33</v>
      </c>
      <c r="J2691" s="11" t="s">
        <v>33</v>
      </c>
    </row>
    <row r="2692" spans="1:10" x14ac:dyDescent="0.3">
      <c r="A2692" s="4" t="s">
        <v>7010</v>
      </c>
      <c r="B2692" s="10">
        <v>40244</v>
      </c>
      <c r="C2692">
        <v>40180</v>
      </c>
      <c r="E2692" s="4" t="s">
        <v>31</v>
      </c>
      <c r="F2692" s="4" t="s">
        <v>31</v>
      </c>
      <c r="H2692" s="80" t="s">
        <v>32</v>
      </c>
      <c r="I2692" s="11" t="s">
        <v>32</v>
      </c>
      <c r="J2692" s="11" t="s">
        <v>32</v>
      </c>
    </row>
    <row r="2693" spans="1:10" x14ac:dyDescent="0.3">
      <c r="A2693" s="4" t="s">
        <v>7011</v>
      </c>
      <c r="B2693" s="10">
        <v>40245</v>
      </c>
      <c r="C2693">
        <v>40120</v>
      </c>
      <c r="E2693" s="4" t="s">
        <v>34</v>
      </c>
      <c r="F2693" s="4" t="s">
        <v>34</v>
      </c>
      <c r="H2693" s="80" t="s">
        <v>33</v>
      </c>
      <c r="I2693" s="11" t="s">
        <v>33</v>
      </c>
      <c r="J2693" s="11" t="s">
        <v>33</v>
      </c>
    </row>
    <row r="2694" spans="1:10" x14ac:dyDescent="0.3">
      <c r="A2694" s="4" t="s">
        <v>7012</v>
      </c>
      <c r="B2694" s="10">
        <v>40246</v>
      </c>
      <c r="C2694">
        <v>40630</v>
      </c>
      <c r="E2694" s="4" t="s">
        <v>34</v>
      </c>
      <c r="F2694" s="4" t="s">
        <v>31</v>
      </c>
      <c r="H2694" s="80" t="s">
        <v>33</v>
      </c>
      <c r="I2694" s="11" t="s">
        <v>33</v>
      </c>
      <c r="J2694" s="11" t="s">
        <v>33</v>
      </c>
    </row>
    <row r="2695" spans="1:10" x14ac:dyDescent="0.3">
      <c r="A2695" s="4" t="s">
        <v>7013</v>
      </c>
      <c r="B2695" s="10">
        <v>40247</v>
      </c>
      <c r="C2695">
        <v>40800</v>
      </c>
      <c r="E2695" s="4" t="s">
        <v>31</v>
      </c>
      <c r="F2695" s="4" t="s">
        <v>31</v>
      </c>
      <c r="H2695" s="80" t="s">
        <v>33</v>
      </c>
      <c r="I2695" s="11" t="s">
        <v>32</v>
      </c>
      <c r="J2695" s="11" t="s">
        <v>35</v>
      </c>
    </row>
    <row r="2696" spans="1:10" x14ac:dyDescent="0.3">
      <c r="A2696" s="4" t="s">
        <v>7014</v>
      </c>
      <c r="B2696" s="10">
        <v>40248</v>
      </c>
      <c r="C2696">
        <v>40390</v>
      </c>
      <c r="E2696" s="4" t="s">
        <v>31</v>
      </c>
      <c r="F2696" s="4" t="s">
        <v>31</v>
      </c>
      <c r="H2696" s="80" t="s">
        <v>32</v>
      </c>
      <c r="I2696" s="11" t="s">
        <v>32</v>
      </c>
      <c r="J2696" s="11" t="s">
        <v>32</v>
      </c>
    </row>
    <row r="2697" spans="1:10" x14ac:dyDescent="0.3">
      <c r="A2697" s="4" t="s">
        <v>7015</v>
      </c>
      <c r="B2697" s="10">
        <v>40249</v>
      </c>
      <c r="C2697">
        <v>40250</v>
      </c>
      <c r="E2697" s="4" t="s">
        <v>34</v>
      </c>
      <c r="F2697" s="4" t="s">
        <v>34</v>
      </c>
      <c r="H2697" s="80" t="s">
        <v>32</v>
      </c>
      <c r="I2697" s="11" t="s">
        <v>33</v>
      </c>
      <c r="J2697" s="11" t="s">
        <v>33</v>
      </c>
    </row>
    <row r="2698" spans="1:10" x14ac:dyDescent="0.3">
      <c r="A2698" s="4" t="s">
        <v>7016</v>
      </c>
      <c r="B2698" s="10">
        <v>40250</v>
      </c>
      <c r="C2698">
        <v>40090</v>
      </c>
      <c r="E2698" s="4" t="s">
        <v>31</v>
      </c>
      <c r="F2698" s="4" t="s">
        <v>31</v>
      </c>
      <c r="H2698" s="80" t="s">
        <v>33</v>
      </c>
      <c r="I2698" s="11" t="s">
        <v>32</v>
      </c>
      <c r="J2698" s="11" t="s">
        <v>35</v>
      </c>
    </row>
    <row r="2699" spans="1:10" x14ac:dyDescent="0.3">
      <c r="A2699" s="4" t="s">
        <v>7017</v>
      </c>
      <c r="B2699" s="10">
        <v>40251</v>
      </c>
      <c r="C2699">
        <v>40390</v>
      </c>
      <c r="E2699" s="4" t="s">
        <v>31</v>
      </c>
      <c r="F2699" s="4" t="s">
        <v>31</v>
      </c>
      <c r="H2699" s="80" t="s">
        <v>32</v>
      </c>
      <c r="I2699" s="11" t="s">
        <v>32</v>
      </c>
      <c r="J2699" s="11" t="s">
        <v>32</v>
      </c>
    </row>
    <row r="2700" spans="1:10" x14ac:dyDescent="0.3">
      <c r="A2700" s="4" t="s">
        <v>7018</v>
      </c>
      <c r="B2700" s="10">
        <v>40252</v>
      </c>
      <c r="C2700">
        <v>40700</v>
      </c>
      <c r="E2700" s="4" t="s">
        <v>31</v>
      </c>
      <c r="F2700" s="4" t="s">
        <v>31</v>
      </c>
      <c r="H2700" s="80" t="s">
        <v>33</v>
      </c>
      <c r="I2700" s="11" t="s">
        <v>33</v>
      </c>
      <c r="J2700" s="11" t="s">
        <v>33</v>
      </c>
    </row>
    <row r="2701" spans="1:10" x14ac:dyDescent="0.3">
      <c r="A2701" s="4" t="s">
        <v>7019</v>
      </c>
      <c r="B2701" s="10">
        <v>40253</v>
      </c>
      <c r="C2701">
        <v>40700</v>
      </c>
      <c r="E2701" s="4" t="s">
        <v>31</v>
      </c>
      <c r="F2701" s="4" t="s">
        <v>31</v>
      </c>
      <c r="H2701" s="80" t="s">
        <v>33</v>
      </c>
      <c r="I2701" s="11" t="s">
        <v>33</v>
      </c>
      <c r="J2701" s="11" t="s">
        <v>33</v>
      </c>
    </row>
    <row r="2702" spans="1:10" x14ac:dyDescent="0.3">
      <c r="A2702" s="4" t="s">
        <v>7020</v>
      </c>
      <c r="B2702" s="10">
        <v>40254</v>
      </c>
      <c r="C2702">
        <v>40300</v>
      </c>
      <c r="E2702" s="4" t="s">
        <v>31</v>
      </c>
      <c r="F2702" s="4" t="s">
        <v>31</v>
      </c>
      <c r="H2702" s="80" t="s">
        <v>32</v>
      </c>
      <c r="I2702" s="11" t="s">
        <v>33</v>
      </c>
      <c r="J2702" s="11" t="s">
        <v>33</v>
      </c>
    </row>
    <row r="2703" spans="1:10" x14ac:dyDescent="0.3">
      <c r="A2703" s="4" t="s">
        <v>7021</v>
      </c>
      <c r="B2703" s="10">
        <v>40255</v>
      </c>
      <c r="C2703">
        <v>40190</v>
      </c>
      <c r="E2703" s="4" t="s">
        <v>31</v>
      </c>
      <c r="F2703" s="4" t="s">
        <v>31</v>
      </c>
      <c r="H2703" s="80" t="s">
        <v>33</v>
      </c>
      <c r="I2703" s="11" t="s">
        <v>33</v>
      </c>
      <c r="J2703" s="11" t="s">
        <v>33</v>
      </c>
    </row>
    <row r="2704" spans="1:10" x14ac:dyDescent="0.3">
      <c r="A2704" s="4" t="s">
        <v>7022</v>
      </c>
      <c r="B2704" s="10">
        <v>40256</v>
      </c>
      <c r="C2704">
        <v>40300</v>
      </c>
      <c r="E2704" s="4" t="s">
        <v>31</v>
      </c>
      <c r="F2704" s="4" t="s">
        <v>31</v>
      </c>
      <c r="H2704" s="80" t="s">
        <v>32</v>
      </c>
      <c r="I2704" s="11" t="s">
        <v>33</v>
      </c>
      <c r="J2704" s="11" t="s">
        <v>33</v>
      </c>
    </row>
    <row r="2705" spans="1:10" x14ac:dyDescent="0.3">
      <c r="A2705" s="4" t="s">
        <v>7023</v>
      </c>
      <c r="B2705" s="10">
        <v>40257</v>
      </c>
      <c r="C2705">
        <v>40200</v>
      </c>
      <c r="E2705" s="4" t="s">
        <v>31</v>
      </c>
      <c r="F2705" s="4" t="s">
        <v>31</v>
      </c>
      <c r="H2705" s="80" t="s">
        <v>33</v>
      </c>
      <c r="I2705" s="11" t="s">
        <v>32</v>
      </c>
      <c r="J2705" s="11" t="s">
        <v>35</v>
      </c>
    </row>
    <row r="2706" spans="1:10" x14ac:dyDescent="0.3">
      <c r="A2706" s="4" t="s">
        <v>7024</v>
      </c>
      <c r="B2706" s="10">
        <v>40258</v>
      </c>
      <c r="C2706">
        <v>40190</v>
      </c>
      <c r="E2706" s="4" t="s">
        <v>31</v>
      </c>
      <c r="F2706" s="4" t="s">
        <v>31</v>
      </c>
      <c r="H2706" s="80" t="s">
        <v>33</v>
      </c>
      <c r="I2706" s="11" t="s">
        <v>33</v>
      </c>
      <c r="J2706" s="11" t="s">
        <v>33</v>
      </c>
    </row>
    <row r="2707" spans="1:10" x14ac:dyDescent="0.3">
      <c r="A2707" s="4" t="s">
        <v>7025</v>
      </c>
      <c r="B2707" s="10">
        <v>40259</v>
      </c>
      <c r="C2707">
        <v>40190</v>
      </c>
      <c r="E2707" s="4" t="s">
        <v>31</v>
      </c>
      <c r="F2707" s="4" t="s">
        <v>31</v>
      </c>
      <c r="H2707" s="80" t="s">
        <v>33</v>
      </c>
      <c r="I2707" s="11" t="s">
        <v>33</v>
      </c>
      <c r="J2707" s="11" t="s">
        <v>33</v>
      </c>
    </row>
    <row r="2708" spans="1:10" x14ac:dyDescent="0.3">
      <c r="A2708" s="4" t="s">
        <v>7026</v>
      </c>
      <c r="B2708" s="10">
        <v>40260</v>
      </c>
      <c r="C2708">
        <v>40380</v>
      </c>
      <c r="E2708" s="4" t="s">
        <v>34</v>
      </c>
      <c r="F2708" s="4" t="s">
        <v>34</v>
      </c>
      <c r="H2708" s="80" t="s">
        <v>32</v>
      </c>
      <c r="I2708" s="11" t="s">
        <v>33</v>
      </c>
      <c r="J2708" s="11" t="s">
        <v>33</v>
      </c>
    </row>
    <row r="2709" spans="1:10" x14ac:dyDescent="0.3">
      <c r="A2709" s="4" t="s">
        <v>7027</v>
      </c>
      <c r="B2709" s="10">
        <v>40261</v>
      </c>
      <c r="C2709">
        <v>40230</v>
      </c>
      <c r="E2709" s="4" t="s">
        <v>34</v>
      </c>
      <c r="F2709" s="4" t="s">
        <v>34</v>
      </c>
      <c r="H2709" s="80" t="s">
        <v>32</v>
      </c>
      <c r="I2709" s="11" t="s">
        <v>32</v>
      </c>
      <c r="J2709" s="11" t="s">
        <v>32</v>
      </c>
    </row>
    <row r="2710" spans="1:10" x14ac:dyDescent="0.3">
      <c r="A2710" s="4" t="s">
        <v>7028</v>
      </c>
      <c r="B2710" s="10">
        <v>40262</v>
      </c>
      <c r="C2710">
        <v>40120</v>
      </c>
      <c r="E2710" s="4" t="s">
        <v>34</v>
      </c>
      <c r="F2710" s="4" t="s">
        <v>34</v>
      </c>
      <c r="H2710" s="80" t="s">
        <v>33</v>
      </c>
      <c r="I2710" s="11" t="s">
        <v>33</v>
      </c>
      <c r="J2710" s="11" t="s">
        <v>33</v>
      </c>
    </row>
    <row r="2711" spans="1:10" x14ac:dyDescent="0.3">
      <c r="A2711" s="4" t="s">
        <v>7029</v>
      </c>
      <c r="B2711" s="10">
        <v>40263</v>
      </c>
      <c r="C2711">
        <v>40380</v>
      </c>
      <c r="E2711" s="4" t="s">
        <v>31</v>
      </c>
      <c r="F2711" s="4" t="s">
        <v>31</v>
      </c>
      <c r="H2711" s="80" t="s">
        <v>32</v>
      </c>
      <c r="I2711" s="11" t="s">
        <v>33</v>
      </c>
      <c r="J2711" s="11" t="s">
        <v>33</v>
      </c>
    </row>
    <row r="2712" spans="1:10" x14ac:dyDescent="0.3">
      <c r="A2712" s="4" t="s">
        <v>7030</v>
      </c>
      <c r="B2712" s="10">
        <v>40264</v>
      </c>
      <c r="C2712">
        <v>40230</v>
      </c>
      <c r="E2712" s="4" t="s">
        <v>31</v>
      </c>
      <c r="F2712" s="4" t="s">
        <v>31</v>
      </c>
      <c r="H2712" s="80" t="s">
        <v>32</v>
      </c>
      <c r="I2712" s="11" t="s">
        <v>32</v>
      </c>
      <c r="J2712" s="11" t="s">
        <v>32</v>
      </c>
    </row>
    <row r="2713" spans="1:10" x14ac:dyDescent="0.3">
      <c r="A2713" s="4" t="s">
        <v>7031</v>
      </c>
      <c r="B2713" s="10">
        <v>40265</v>
      </c>
      <c r="C2713">
        <v>40240</v>
      </c>
      <c r="E2713" s="4" t="s">
        <v>31</v>
      </c>
      <c r="F2713" s="4" t="s">
        <v>31</v>
      </c>
      <c r="H2713" s="80" t="s">
        <v>33</v>
      </c>
      <c r="I2713" s="11" t="s">
        <v>33</v>
      </c>
      <c r="J2713" s="11" t="s">
        <v>33</v>
      </c>
    </row>
    <row r="2714" spans="1:10" x14ac:dyDescent="0.3">
      <c r="A2714" s="4" t="s">
        <v>7032</v>
      </c>
      <c r="B2714" s="10">
        <v>40266</v>
      </c>
      <c r="C2714">
        <v>40170</v>
      </c>
      <c r="E2714" s="4" t="s">
        <v>31</v>
      </c>
      <c r="F2714" s="4" t="s">
        <v>31</v>
      </c>
      <c r="H2714" s="80" t="s">
        <v>33</v>
      </c>
      <c r="I2714" s="11" t="s">
        <v>32</v>
      </c>
      <c r="J2714" s="11" t="s">
        <v>35</v>
      </c>
    </row>
    <row r="2715" spans="1:10" x14ac:dyDescent="0.3">
      <c r="A2715" s="4" t="s">
        <v>7033</v>
      </c>
      <c r="B2715" s="10">
        <v>40267</v>
      </c>
      <c r="C2715">
        <v>40240</v>
      </c>
      <c r="E2715" s="4" t="s">
        <v>31</v>
      </c>
      <c r="F2715" s="4" t="s">
        <v>31</v>
      </c>
      <c r="H2715" s="80" t="s">
        <v>33</v>
      </c>
      <c r="I2715" s="11" t="s">
        <v>33</v>
      </c>
      <c r="J2715" s="11" t="s">
        <v>33</v>
      </c>
    </row>
    <row r="2716" spans="1:10" x14ac:dyDescent="0.3">
      <c r="A2716" s="4" t="s">
        <v>7034</v>
      </c>
      <c r="B2716" s="10">
        <v>40268</v>
      </c>
      <c r="C2716">
        <v>40390</v>
      </c>
      <c r="E2716" s="4" t="s">
        <v>31</v>
      </c>
      <c r="F2716" s="4" t="s">
        <v>31</v>
      </c>
      <c r="H2716" s="80" t="s">
        <v>32</v>
      </c>
      <c r="I2716" s="11" t="s">
        <v>32</v>
      </c>
      <c r="J2716" s="11" t="s">
        <v>32</v>
      </c>
    </row>
    <row r="2717" spans="1:10" x14ac:dyDescent="0.3">
      <c r="A2717" s="4" t="s">
        <v>7035</v>
      </c>
      <c r="B2717" s="10">
        <v>40269</v>
      </c>
      <c r="C2717">
        <v>40300</v>
      </c>
      <c r="E2717" s="4" t="s">
        <v>31</v>
      </c>
      <c r="F2717" s="4" t="s">
        <v>34</v>
      </c>
      <c r="H2717" s="80" t="s">
        <v>32</v>
      </c>
      <c r="I2717" s="11" t="s">
        <v>33</v>
      </c>
      <c r="J2717" s="11" t="s">
        <v>33</v>
      </c>
    </row>
    <row r="2718" spans="1:10" x14ac:dyDescent="0.3">
      <c r="A2718" s="4" t="s">
        <v>7036</v>
      </c>
      <c r="B2718" s="10">
        <v>40270</v>
      </c>
      <c r="C2718">
        <v>40320</v>
      </c>
      <c r="E2718" s="4" t="s">
        <v>31</v>
      </c>
      <c r="F2718" s="4" t="s">
        <v>31</v>
      </c>
      <c r="H2718" s="80" t="s">
        <v>33</v>
      </c>
      <c r="I2718" s="11" t="s">
        <v>32</v>
      </c>
      <c r="J2718" s="11" t="s">
        <v>35</v>
      </c>
    </row>
    <row r="2719" spans="1:10" x14ac:dyDescent="0.3">
      <c r="A2719" s="4" t="s">
        <v>7037</v>
      </c>
      <c r="B2719" s="10">
        <v>40271</v>
      </c>
      <c r="C2719">
        <v>40390</v>
      </c>
      <c r="E2719" s="4" t="s">
        <v>31</v>
      </c>
      <c r="F2719" s="4" t="s">
        <v>31</v>
      </c>
      <c r="H2719" s="80" t="s">
        <v>32</v>
      </c>
      <c r="I2719" s="11" t="s">
        <v>32</v>
      </c>
      <c r="J2719" s="11" t="s">
        <v>32</v>
      </c>
    </row>
    <row r="2720" spans="1:10" x14ac:dyDescent="0.3">
      <c r="A2720" s="4" t="s">
        <v>7038</v>
      </c>
      <c r="B2720" s="10">
        <v>40272</v>
      </c>
      <c r="C2720">
        <v>40390</v>
      </c>
      <c r="E2720" s="4" t="s">
        <v>31</v>
      </c>
      <c r="F2720" s="4" t="s">
        <v>31</v>
      </c>
      <c r="H2720" s="80" t="s">
        <v>32</v>
      </c>
      <c r="I2720" s="11" t="s">
        <v>32</v>
      </c>
      <c r="J2720" s="11" t="s">
        <v>32</v>
      </c>
    </row>
    <row r="2721" spans="1:10" x14ac:dyDescent="0.3">
      <c r="A2721" s="4" t="s">
        <v>7039</v>
      </c>
      <c r="B2721" s="10">
        <v>40273</v>
      </c>
      <c r="C2721">
        <v>40390</v>
      </c>
      <c r="E2721" s="4" t="s">
        <v>31</v>
      </c>
      <c r="F2721" s="4" t="s">
        <v>31</v>
      </c>
      <c r="H2721" s="80" t="s">
        <v>32</v>
      </c>
      <c r="I2721" s="11" t="s">
        <v>32</v>
      </c>
      <c r="J2721" s="11" t="s">
        <v>32</v>
      </c>
    </row>
    <row r="2722" spans="1:10" x14ac:dyDescent="0.3">
      <c r="A2722" s="4" t="s">
        <v>7040</v>
      </c>
      <c r="B2722" s="10">
        <v>40274</v>
      </c>
      <c r="C2722">
        <v>40090</v>
      </c>
      <c r="E2722" s="4" t="s">
        <v>31</v>
      </c>
      <c r="F2722" s="4" t="s">
        <v>31</v>
      </c>
      <c r="H2722" s="80" t="s">
        <v>33</v>
      </c>
      <c r="I2722" s="11" t="s">
        <v>32</v>
      </c>
      <c r="J2722" s="11" t="s">
        <v>35</v>
      </c>
    </row>
    <row r="2723" spans="1:10" x14ac:dyDescent="0.3">
      <c r="A2723" s="4" t="s">
        <v>7041</v>
      </c>
      <c r="B2723" s="10">
        <v>40275</v>
      </c>
      <c r="C2723">
        <v>40270</v>
      </c>
      <c r="E2723" s="4" t="s">
        <v>31</v>
      </c>
      <c r="F2723" s="4" t="s">
        <v>31</v>
      </c>
      <c r="H2723" s="80" t="s">
        <v>33</v>
      </c>
      <c r="I2723" s="11" t="s">
        <v>32</v>
      </c>
      <c r="J2723" s="11" t="s">
        <v>35</v>
      </c>
    </row>
    <row r="2724" spans="1:10" x14ac:dyDescent="0.3">
      <c r="A2724" s="4" t="s">
        <v>7042</v>
      </c>
      <c r="B2724" s="10">
        <v>40276</v>
      </c>
      <c r="C2724">
        <v>40550</v>
      </c>
      <c r="E2724" s="4" t="s">
        <v>34</v>
      </c>
      <c r="F2724" s="4" t="s">
        <v>34</v>
      </c>
      <c r="H2724" s="80" t="s">
        <v>33</v>
      </c>
      <c r="I2724" s="11" t="s">
        <v>32</v>
      </c>
      <c r="J2724" s="11" t="s">
        <v>35</v>
      </c>
    </row>
    <row r="2725" spans="1:10" x14ac:dyDescent="0.3">
      <c r="A2725" s="4" t="s">
        <v>7043</v>
      </c>
      <c r="B2725" s="10">
        <v>40277</v>
      </c>
      <c r="C2725">
        <v>40180</v>
      </c>
      <c r="E2725" s="4" t="s">
        <v>31</v>
      </c>
      <c r="F2725" s="4" t="s">
        <v>31</v>
      </c>
      <c r="H2725" s="80" t="s">
        <v>32</v>
      </c>
      <c r="I2725" s="11" t="s">
        <v>32</v>
      </c>
      <c r="J2725" s="11" t="s">
        <v>32</v>
      </c>
    </row>
    <row r="2726" spans="1:10" x14ac:dyDescent="0.3">
      <c r="A2726" s="4" t="s">
        <v>7044</v>
      </c>
      <c r="B2726" s="10">
        <v>40278</v>
      </c>
      <c r="C2726">
        <v>40200</v>
      </c>
      <c r="E2726" s="4" t="s">
        <v>34</v>
      </c>
      <c r="F2726" s="4" t="s">
        <v>34</v>
      </c>
      <c r="H2726" s="80" t="s">
        <v>33</v>
      </c>
      <c r="I2726" s="11" t="s">
        <v>32</v>
      </c>
      <c r="J2726" s="11" t="s">
        <v>35</v>
      </c>
    </row>
    <row r="2727" spans="1:10" x14ac:dyDescent="0.3">
      <c r="A2727" s="4" t="s">
        <v>7045</v>
      </c>
      <c r="B2727" s="10">
        <v>40279</v>
      </c>
      <c r="C2727">
        <v>40990</v>
      </c>
      <c r="E2727" s="4" t="s">
        <v>31</v>
      </c>
      <c r="F2727" s="4" t="s">
        <v>31</v>
      </c>
      <c r="H2727" s="80" t="s">
        <v>32</v>
      </c>
      <c r="I2727" s="11" t="s">
        <v>32</v>
      </c>
      <c r="J2727" s="11" t="s">
        <v>32</v>
      </c>
    </row>
    <row r="2728" spans="1:10" x14ac:dyDescent="0.3">
      <c r="A2728" s="4" t="s">
        <v>7046</v>
      </c>
      <c r="B2728" s="10">
        <v>40280</v>
      </c>
      <c r="C2728">
        <v>40090</v>
      </c>
      <c r="E2728" s="4" t="s">
        <v>31</v>
      </c>
      <c r="F2728" s="4" t="s">
        <v>31</v>
      </c>
      <c r="H2728" s="80" t="s">
        <v>33</v>
      </c>
      <c r="I2728" s="11" t="s">
        <v>32</v>
      </c>
      <c r="J2728" s="11" t="s">
        <v>35</v>
      </c>
    </row>
    <row r="2729" spans="1:10" x14ac:dyDescent="0.3">
      <c r="A2729" s="4" t="s">
        <v>7047</v>
      </c>
      <c r="B2729" s="10">
        <v>40281</v>
      </c>
      <c r="C2729">
        <v>40280</v>
      </c>
      <c r="E2729" s="4" t="s">
        <v>31</v>
      </c>
      <c r="F2729" s="4" t="s">
        <v>31</v>
      </c>
      <c r="H2729" s="80" t="s">
        <v>33</v>
      </c>
      <c r="I2729" s="11" t="s">
        <v>32</v>
      </c>
      <c r="J2729" s="11" t="s">
        <v>35</v>
      </c>
    </row>
    <row r="2730" spans="1:10" x14ac:dyDescent="0.3">
      <c r="A2730" s="4" t="s">
        <v>7048</v>
      </c>
      <c r="B2730" s="10">
        <v>40282</v>
      </c>
      <c r="C2730">
        <v>40500</v>
      </c>
      <c r="E2730" s="4" t="s">
        <v>34</v>
      </c>
      <c r="F2730" s="4" t="s">
        <v>34</v>
      </c>
      <c r="H2730" s="80" t="s">
        <v>33</v>
      </c>
      <c r="I2730" s="11" t="s">
        <v>33</v>
      </c>
      <c r="J2730" s="11" t="s">
        <v>33</v>
      </c>
    </row>
    <row r="2731" spans="1:10" x14ac:dyDescent="0.3">
      <c r="A2731" s="4" t="s">
        <v>7049</v>
      </c>
      <c r="B2731" s="10">
        <v>40283</v>
      </c>
      <c r="C2731">
        <v>40990</v>
      </c>
      <c r="E2731" s="4" t="s">
        <v>31</v>
      </c>
      <c r="F2731" s="4" t="s">
        <v>31</v>
      </c>
      <c r="H2731" s="80" t="s">
        <v>32</v>
      </c>
      <c r="I2731" s="11" t="s">
        <v>32</v>
      </c>
      <c r="J2731" s="11" t="s">
        <v>32</v>
      </c>
    </row>
    <row r="2732" spans="1:10" x14ac:dyDescent="0.3">
      <c r="A2732" s="4" t="s">
        <v>7050</v>
      </c>
      <c r="B2732" s="10">
        <v>40284</v>
      </c>
      <c r="C2732">
        <v>40230</v>
      </c>
      <c r="E2732" s="4" t="s">
        <v>31</v>
      </c>
      <c r="F2732" s="4" t="s">
        <v>34</v>
      </c>
      <c r="H2732" s="80" t="s">
        <v>32</v>
      </c>
      <c r="I2732" s="11" t="s">
        <v>32</v>
      </c>
      <c r="J2732" s="11" t="s">
        <v>32</v>
      </c>
    </row>
    <row r="2733" spans="1:10" x14ac:dyDescent="0.3">
      <c r="A2733" s="4" t="s">
        <v>7051</v>
      </c>
      <c r="B2733" s="10">
        <v>40285</v>
      </c>
      <c r="C2733">
        <v>40400</v>
      </c>
      <c r="E2733" s="4" t="s">
        <v>31</v>
      </c>
      <c r="F2733" s="4" t="s">
        <v>31</v>
      </c>
      <c r="H2733" s="80" t="s">
        <v>33</v>
      </c>
      <c r="I2733" s="11" t="s">
        <v>33</v>
      </c>
      <c r="J2733" s="11" t="s">
        <v>33</v>
      </c>
    </row>
    <row r="2734" spans="1:10" x14ac:dyDescent="0.3">
      <c r="A2734" s="4" t="s">
        <v>7052</v>
      </c>
      <c r="B2734" s="10">
        <v>40286</v>
      </c>
      <c r="C2734">
        <v>40320</v>
      </c>
      <c r="E2734" s="4" t="s">
        <v>34</v>
      </c>
      <c r="F2734" s="4" t="s">
        <v>34</v>
      </c>
      <c r="H2734" s="80" t="s">
        <v>33</v>
      </c>
      <c r="I2734" s="11" t="s">
        <v>33</v>
      </c>
      <c r="J2734" s="11" t="s">
        <v>33</v>
      </c>
    </row>
    <row r="2735" spans="1:10" x14ac:dyDescent="0.3">
      <c r="A2735" s="4" t="s">
        <v>7053</v>
      </c>
      <c r="B2735" s="10">
        <v>40287</v>
      </c>
      <c r="C2735">
        <v>40460</v>
      </c>
      <c r="E2735" s="4" t="s">
        <v>31</v>
      </c>
      <c r="F2735" s="4" t="s">
        <v>31</v>
      </c>
      <c r="H2735" s="80" t="s">
        <v>33</v>
      </c>
      <c r="I2735" s="11" t="s">
        <v>32</v>
      </c>
      <c r="J2735" s="11" t="s">
        <v>35</v>
      </c>
    </row>
    <row r="2736" spans="1:10" x14ac:dyDescent="0.3">
      <c r="A2736" s="4" t="s">
        <v>7054</v>
      </c>
      <c r="B2736" s="10">
        <v>40288</v>
      </c>
      <c r="C2736">
        <v>40120</v>
      </c>
      <c r="E2736" s="4" t="s">
        <v>34</v>
      </c>
      <c r="F2736" s="4" t="s">
        <v>34</v>
      </c>
      <c r="H2736" s="80" t="s">
        <v>33</v>
      </c>
      <c r="I2736" s="11" t="s">
        <v>33</v>
      </c>
      <c r="J2736" s="11" t="s">
        <v>33</v>
      </c>
    </row>
    <row r="2737" spans="1:10" x14ac:dyDescent="0.3">
      <c r="A2737" s="4" t="s">
        <v>7055</v>
      </c>
      <c r="B2737" s="10">
        <v>40289</v>
      </c>
      <c r="C2737">
        <v>40500</v>
      </c>
      <c r="E2737" s="4" t="s">
        <v>31</v>
      </c>
      <c r="F2737" s="4" t="s">
        <v>31</v>
      </c>
      <c r="H2737" s="80" t="s">
        <v>33</v>
      </c>
      <c r="I2737" s="11" t="s">
        <v>33</v>
      </c>
      <c r="J2737" s="11" t="s">
        <v>33</v>
      </c>
    </row>
    <row r="2738" spans="1:10" x14ac:dyDescent="0.3">
      <c r="A2738" s="4" t="s">
        <v>7056</v>
      </c>
      <c r="B2738" s="10">
        <v>40290</v>
      </c>
      <c r="C2738">
        <v>40800</v>
      </c>
      <c r="E2738" s="4" t="s">
        <v>31</v>
      </c>
      <c r="F2738" s="4" t="s">
        <v>31</v>
      </c>
      <c r="H2738" s="80" t="s">
        <v>33</v>
      </c>
      <c r="I2738" s="11" t="s">
        <v>32</v>
      </c>
      <c r="J2738" s="11" t="s">
        <v>35</v>
      </c>
    </row>
    <row r="2739" spans="1:10" x14ac:dyDescent="0.3">
      <c r="A2739" s="4" t="s">
        <v>7057</v>
      </c>
      <c r="B2739" s="10">
        <v>40291</v>
      </c>
      <c r="C2739">
        <v>40230</v>
      </c>
      <c r="E2739" s="4" t="s">
        <v>31</v>
      </c>
      <c r="F2739" s="4" t="s">
        <v>31</v>
      </c>
      <c r="H2739" s="80" t="s">
        <v>32</v>
      </c>
      <c r="I2739" s="11" t="s">
        <v>32</v>
      </c>
      <c r="J2739" s="11" t="s">
        <v>32</v>
      </c>
    </row>
    <row r="2740" spans="1:10" x14ac:dyDescent="0.3">
      <c r="A2740" s="4" t="s">
        <v>7058</v>
      </c>
      <c r="B2740" s="10">
        <v>40292</v>
      </c>
      <c r="C2740">
        <v>40230</v>
      </c>
      <c r="E2740" s="4" t="s">
        <v>31</v>
      </c>
      <c r="F2740" s="4" t="s">
        <v>31</v>
      </c>
      <c r="H2740" s="80" t="s">
        <v>32</v>
      </c>
      <c r="I2740" s="11" t="s">
        <v>32</v>
      </c>
      <c r="J2740" s="11" t="s">
        <v>32</v>
      </c>
    </row>
    <row r="2741" spans="1:10" x14ac:dyDescent="0.3">
      <c r="A2741" s="4" t="s">
        <v>7059</v>
      </c>
      <c r="B2741" s="10">
        <v>40293</v>
      </c>
      <c r="C2741">
        <v>40180</v>
      </c>
      <c r="E2741" s="4" t="s">
        <v>31</v>
      </c>
      <c r="F2741" s="4" t="s">
        <v>34</v>
      </c>
      <c r="H2741" s="80" t="s">
        <v>32</v>
      </c>
      <c r="I2741" s="11" t="s">
        <v>32</v>
      </c>
      <c r="J2741" s="11" t="s">
        <v>32</v>
      </c>
    </row>
    <row r="2742" spans="1:10" x14ac:dyDescent="0.3">
      <c r="A2742" s="4" t="s">
        <v>7060</v>
      </c>
      <c r="B2742" s="10">
        <v>40294</v>
      </c>
      <c r="C2742">
        <v>40180</v>
      </c>
      <c r="E2742" s="4" t="s">
        <v>31</v>
      </c>
      <c r="F2742" s="4" t="s">
        <v>31</v>
      </c>
      <c r="H2742" s="80" t="s">
        <v>32</v>
      </c>
      <c r="I2742" s="11" t="s">
        <v>32</v>
      </c>
      <c r="J2742" s="11" t="s">
        <v>32</v>
      </c>
    </row>
    <row r="2743" spans="1:10" x14ac:dyDescent="0.3">
      <c r="A2743" s="4" t="s">
        <v>7061</v>
      </c>
      <c r="B2743" s="10">
        <v>40295</v>
      </c>
      <c r="C2743">
        <v>40410</v>
      </c>
      <c r="E2743" s="4" t="s">
        <v>34</v>
      </c>
      <c r="F2743" s="4" t="s">
        <v>34</v>
      </c>
      <c r="H2743" s="80" t="s">
        <v>33</v>
      </c>
      <c r="I2743" s="11" t="s">
        <v>33</v>
      </c>
      <c r="J2743" s="11" t="s">
        <v>33</v>
      </c>
    </row>
    <row r="2744" spans="1:10" x14ac:dyDescent="0.3">
      <c r="A2744" s="4" t="s">
        <v>7062</v>
      </c>
      <c r="B2744" s="10">
        <v>40296</v>
      </c>
      <c r="C2744">
        <v>40510</v>
      </c>
      <c r="E2744" s="4" t="s">
        <v>31</v>
      </c>
      <c r="F2744" s="4" t="s">
        <v>31</v>
      </c>
      <c r="H2744" s="80" t="s">
        <v>32</v>
      </c>
      <c r="I2744" s="11" t="s">
        <v>32</v>
      </c>
      <c r="J2744" s="11" t="s">
        <v>32</v>
      </c>
    </row>
    <row r="2745" spans="1:10" x14ac:dyDescent="0.3">
      <c r="A2745" s="4" t="s">
        <v>7063</v>
      </c>
      <c r="B2745" s="10">
        <v>40297</v>
      </c>
      <c r="C2745">
        <v>40420</v>
      </c>
      <c r="E2745" s="4" t="s">
        <v>34</v>
      </c>
      <c r="F2745" s="4" t="s">
        <v>34</v>
      </c>
      <c r="H2745" s="80" t="s">
        <v>33</v>
      </c>
      <c r="I2745" s="11" t="s">
        <v>33</v>
      </c>
      <c r="J2745" s="11" t="s">
        <v>33</v>
      </c>
    </row>
    <row r="2746" spans="1:10" x14ac:dyDescent="0.3">
      <c r="A2746" s="4" t="s">
        <v>7064</v>
      </c>
      <c r="B2746" s="10">
        <v>40298</v>
      </c>
      <c r="C2746">
        <v>40700</v>
      </c>
      <c r="E2746" s="4" t="s">
        <v>31</v>
      </c>
      <c r="F2746" s="4" t="s">
        <v>31</v>
      </c>
      <c r="H2746" s="80" t="s">
        <v>33</v>
      </c>
      <c r="I2746" s="11" t="s">
        <v>33</v>
      </c>
      <c r="J2746" s="11" t="s">
        <v>33</v>
      </c>
    </row>
    <row r="2747" spans="1:10" x14ac:dyDescent="0.3">
      <c r="A2747" s="4" t="s">
        <v>7065</v>
      </c>
      <c r="B2747" s="10">
        <v>40299</v>
      </c>
      <c r="C2747">
        <v>40700</v>
      </c>
      <c r="E2747" s="4" t="s">
        <v>31</v>
      </c>
      <c r="F2747" s="4" t="s">
        <v>31</v>
      </c>
      <c r="H2747" s="80" t="s">
        <v>33</v>
      </c>
      <c r="I2747" s="11" t="s">
        <v>33</v>
      </c>
      <c r="J2747" s="11" t="s">
        <v>33</v>
      </c>
    </row>
    <row r="2748" spans="1:10" x14ac:dyDescent="0.3">
      <c r="A2748" s="4" t="s">
        <v>7066</v>
      </c>
      <c r="B2748" s="10">
        <v>40300</v>
      </c>
      <c r="C2748">
        <v>40180</v>
      </c>
      <c r="E2748" s="4" t="s">
        <v>31</v>
      </c>
      <c r="F2748" s="4" t="s">
        <v>31</v>
      </c>
      <c r="H2748" s="80" t="s">
        <v>32</v>
      </c>
      <c r="I2748" s="11" t="s">
        <v>32</v>
      </c>
      <c r="J2748" s="11" t="s">
        <v>32</v>
      </c>
    </row>
    <row r="2749" spans="1:10" x14ac:dyDescent="0.3">
      <c r="A2749" s="4" t="s">
        <v>7067</v>
      </c>
      <c r="B2749" s="10">
        <v>40301</v>
      </c>
      <c r="C2749">
        <v>40180</v>
      </c>
      <c r="E2749" s="4" t="s">
        <v>31</v>
      </c>
      <c r="F2749" s="4" t="s">
        <v>31</v>
      </c>
      <c r="H2749" s="80" t="s">
        <v>32</v>
      </c>
      <c r="I2749" s="11" t="s">
        <v>32</v>
      </c>
      <c r="J2749" s="11" t="s">
        <v>32</v>
      </c>
    </row>
    <row r="2750" spans="1:10" x14ac:dyDescent="0.3">
      <c r="A2750" s="4" t="s">
        <v>7068</v>
      </c>
      <c r="B2750" s="10">
        <v>40302</v>
      </c>
      <c r="C2750">
        <v>40110</v>
      </c>
      <c r="E2750" s="4" t="s">
        <v>31</v>
      </c>
      <c r="F2750" s="4" t="s">
        <v>31</v>
      </c>
      <c r="H2750" s="80" t="s">
        <v>33</v>
      </c>
      <c r="I2750" s="11" t="s">
        <v>33</v>
      </c>
      <c r="J2750" s="11" t="s">
        <v>33</v>
      </c>
    </row>
    <row r="2751" spans="1:10" x14ac:dyDescent="0.3">
      <c r="A2751" s="4" t="s">
        <v>7069</v>
      </c>
      <c r="B2751" s="10">
        <v>40303</v>
      </c>
      <c r="C2751">
        <v>40210</v>
      </c>
      <c r="E2751" s="4" t="s">
        <v>34</v>
      </c>
      <c r="F2751" s="4" t="s">
        <v>34</v>
      </c>
      <c r="H2751" s="80" t="s">
        <v>33</v>
      </c>
      <c r="I2751" s="11" t="s">
        <v>33</v>
      </c>
      <c r="J2751" s="11" t="s">
        <v>33</v>
      </c>
    </row>
    <row r="2752" spans="1:10" x14ac:dyDescent="0.3">
      <c r="A2752" s="4" t="s">
        <v>7070</v>
      </c>
      <c r="B2752" s="10">
        <v>40304</v>
      </c>
      <c r="C2752">
        <v>40150</v>
      </c>
      <c r="E2752" s="4" t="s">
        <v>31</v>
      </c>
      <c r="F2752" s="4" t="s">
        <v>34</v>
      </c>
      <c r="H2752" s="80" t="s">
        <v>32</v>
      </c>
      <c r="I2752" s="11" t="s">
        <v>32</v>
      </c>
      <c r="J2752" s="11" t="s">
        <v>32</v>
      </c>
    </row>
    <row r="2753" spans="1:10" x14ac:dyDescent="0.3">
      <c r="A2753" s="4" t="s">
        <v>7071</v>
      </c>
      <c r="B2753" s="10">
        <v>40305</v>
      </c>
      <c r="C2753">
        <v>40320</v>
      </c>
      <c r="E2753" s="4" t="s">
        <v>34</v>
      </c>
      <c r="F2753" s="4" t="s">
        <v>34</v>
      </c>
      <c r="H2753" s="80" t="s">
        <v>33</v>
      </c>
      <c r="I2753" s="11" t="s">
        <v>33</v>
      </c>
      <c r="J2753" s="11" t="s">
        <v>33</v>
      </c>
    </row>
    <row r="2754" spans="1:10" x14ac:dyDescent="0.3">
      <c r="A2754" s="4" t="s">
        <v>7072</v>
      </c>
      <c r="B2754" s="10">
        <v>40306</v>
      </c>
      <c r="C2754">
        <v>40300</v>
      </c>
      <c r="E2754" s="4" t="s">
        <v>31</v>
      </c>
      <c r="F2754" s="4" t="s">
        <v>31</v>
      </c>
      <c r="H2754" s="80" t="s">
        <v>32</v>
      </c>
      <c r="I2754" s="11" t="s">
        <v>33</v>
      </c>
      <c r="J2754" s="11" t="s">
        <v>33</v>
      </c>
    </row>
    <row r="2755" spans="1:10" x14ac:dyDescent="0.3">
      <c r="A2755" s="4" t="s">
        <v>7073</v>
      </c>
      <c r="B2755" s="10">
        <v>40307</v>
      </c>
      <c r="C2755">
        <v>40430</v>
      </c>
      <c r="E2755" s="4" t="s">
        <v>34</v>
      </c>
      <c r="F2755" s="4" t="s">
        <v>34</v>
      </c>
      <c r="H2755" s="80" t="s">
        <v>33</v>
      </c>
      <c r="I2755" s="11" t="s">
        <v>33</v>
      </c>
      <c r="J2755" s="11" t="s">
        <v>33</v>
      </c>
    </row>
    <row r="2756" spans="1:10" x14ac:dyDescent="0.3">
      <c r="A2756" s="4" t="s">
        <v>7074</v>
      </c>
      <c r="B2756" s="10">
        <v>40308</v>
      </c>
      <c r="C2756">
        <v>40180</v>
      </c>
      <c r="E2756" s="4" t="s">
        <v>34</v>
      </c>
      <c r="F2756" s="4" t="s">
        <v>31</v>
      </c>
      <c r="H2756" s="80" t="s">
        <v>32</v>
      </c>
      <c r="I2756" s="11" t="s">
        <v>33</v>
      </c>
      <c r="J2756" s="11" t="s">
        <v>33</v>
      </c>
    </row>
    <row r="2757" spans="1:10" x14ac:dyDescent="0.3">
      <c r="A2757" s="4" t="s">
        <v>7075</v>
      </c>
      <c r="B2757" s="10">
        <v>40309</v>
      </c>
      <c r="C2757">
        <v>40250</v>
      </c>
      <c r="E2757" s="4" t="s">
        <v>31</v>
      </c>
      <c r="F2757" s="4" t="s">
        <v>31</v>
      </c>
      <c r="H2757" s="80" t="s">
        <v>33</v>
      </c>
      <c r="I2757" s="11" t="s">
        <v>33</v>
      </c>
      <c r="J2757" s="11" t="s">
        <v>33</v>
      </c>
    </row>
    <row r="2758" spans="1:10" x14ac:dyDescent="0.3">
      <c r="A2758" s="4" t="s">
        <v>7076</v>
      </c>
      <c r="B2758" s="10">
        <v>40310</v>
      </c>
      <c r="C2758">
        <v>40140</v>
      </c>
      <c r="E2758" s="4" t="s">
        <v>31</v>
      </c>
      <c r="F2758" s="4" t="s">
        <v>34</v>
      </c>
      <c r="H2758" s="80" t="s">
        <v>32</v>
      </c>
      <c r="I2758" s="11" t="s">
        <v>32</v>
      </c>
      <c r="J2758" s="11" t="s">
        <v>32</v>
      </c>
    </row>
    <row r="2759" spans="1:10" x14ac:dyDescent="0.3">
      <c r="A2759" s="4" t="s">
        <v>7077</v>
      </c>
      <c r="B2759" s="10">
        <v>40311</v>
      </c>
      <c r="C2759">
        <v>40260</v>
      </c>
      <c r="E2759" s="4" t="s">
        <v>31</v>
      </c>
      <c r="F2759" s="4" t="s">
        <v>31</v>
      </c>
      <c r="H2759" s="80" t="s">
        <v>33</v>
      </c>
      <c r="I2759" s="11" t="s">
        <v>32</v>
      </c>
      <c r="J2759" s="11" t="s">
        <v>35</v>
      </c>
    </row>
    <row r="2760" spans="1:10" x14ac:dyDescent="0.3">
      <c r="A2760" s="4" t="s">
        <v>7078</v>
      </c>
      <c r="B2760" s="10">
        <v>40312</v>
      </c>
      <c r="C2760">
        <v>40220</v>
      </c>
      <c r="E2760" s="4" t="s">
        <v>31</v>
      </c>
      <c r="F2760" s="4" t="s">
        <v>34</v>
      </c>
      <c r="H2760" s="80" t="s">
        <v>32</v>
      </c>
      <c r="I2760" s="11" t="s">
        <v>32</v>
      </c>
      <c r="J2760" s="11" t="s">
        <v>32</v>
      </c>
    </row>
    <row r="2761" spans="1:10" x14ac:dyDescent="0.3">
      <c r="A2761" s="4" t="s">
        <v>7079</v>
      </c>
      <c r="B2761" s="10">
        <v>40313</v>
      </c>
      <c r="C2761">
        <v>40400</v>
      </c>
      <c r="E2761" s="4" t="s">
        <v>34</v>
      </c>
      <c r="F2761" s="4" t="s">
        <v>34</v>
      </c>
      <c r="H2761" s="80" t="s">
        <v>33</v>
      </c>
      <c r="I2761" s="11" t="s">
        <v>33</v>
      </c>
      <c r="J2761" s="11" t="s">
        <v>33</v>
      </c>
    </row>
    <row r="2762" spans="1:10" x14ac:dyDescent="0.3">
      <c r="A2762" s="4" t="s">
        <v>7080</v>
      </c>
      <c r="B2762" s="10">
        <v>40314</v>
      </c>
      <c r="C2762">
        <v>40180</v>
      </c>
      <c r="E2762" s="4" t="s">
        <v>31</v>
      </c>
      <c r="F2762" s="4" t="s">
        <v>31</v>
      </c>
      <c r="H2762" s="80" t="s">
        <v>32</v>
      </c>
      <c r="I2762" s="11" t="s">
        <v>32</v>
      </c>
      <c r="J2762" s="11" t="s">
        <v>32</v>
      </c>
    </row>
    <row r="2763" spans="1:10" x14ac:dyDescent="0.3">
      <c r="A2763" s="4" t="s">
        <v>7081</v>
      </c>
      <c r="B2763" s="10">
        <v>40315</v>
      </c>
      <c r="C2763">
        <v>40990</v>
      </c>
      <c r="E2763" s="4" t="s">
        <v>31</v>
      </c>
      <c r="F2763" s="4" t="s">
        <v>34</v>
      </c>
      <c r="H2763" s="80" t="s">
        <v>32</v>
      </c>
      <c r="I2763" s="11" t="s">
        <v>32</v>
      </c>
      <c r="J2763" s="11" t="s">
        <v>32</v>
      </c>
    </row>
    <row r="2764" spans="1:10" x14ac:dyDescent="0.3">
      <c r="A2764" s="4" t="s">
        <v>7082</v>
      </c>
      <c r="B2764" s="10">
        <v>40316</v>
      </c>
      <c r="C2764">
        <v>40360</v>
      </c>
      <c r="E2764" s="4" t="s">
        <v>31</v>
      </c>
      <c r="F2764" s="4" t="s">
        <v>31</v>
      </c>
      <c r="H2764" s="80" t="s">
        <v>32</v>
      </c>
      <c r="I2764" s="11" t="s">
        <v>33</v>
      </c>
      <c r="J2764" s="11" t="s">
        <v>33</v>
      </c>
    </row>
    <row r="2765" spans="1:10" x14ac:dyDescent="0.3">
      <c r="A2765" s="4" t="s">
        <v>7083</v>
      </c>
      <c r="B2765" s="10">
        <v>40317</v>
      </c>
      <c r="C2765">
        <v>40230</v>
      </c>
      <c r="E2765" s="4" t="s">
        <v>31</v>
      </c>
      <c r="F2765" s="4" t="s">
        <v>34</v>
      </c>
      <c r="H2765" s="80" t="s">
        <v>32</v>
      </c>
      <c r="I2765" s="11" t="s">
        <v>32</v>
      </c>
      <c r="J2765" s="11" t="s">
        <v>32</v>
      </c>
    </row>
    <row r="2766" spans="1:10" x14ac:dyDescent="0.3">
      <c r="A2766" s="4" t="s">
        <v>7084</v>
      </c>
      <c r="B2766" s="10">
        <v>40318</v>
      </c>
      <c r="C2766">
        <v>40250</v>
      </c>
      <c r="E2766" s="4" t="s">
        <v>31</v>
      </c>
      <c r="F2766" s="4" t="s">
        <v>31</v>
      </c>
      <c r="H2766" s="80" t="s">
        <v>32</v>
      </c>
      <c r="I2766" s="11" t="s">
        <v>33</v>
      </c>
      <c r="J2766" s="11" t="s">
        <v>33</v>
      </c>
    </row>
    <row r="2767" spans="1:10" x14ac:dyDescent="0.3">
      <c r="A2767" s="4" t="s">
        <v>7085</v>
      </c>
      <c r="B2767" s="10">
        <v>40319</v>
      </c>
      <c r="C2767">
        <v>40630</v>
      </c>
      <c r="E2767" s="4" t="s">
        <v>31</v>
      </c>
      <c r="F2767" s="4" t="s">
        <v>31</v>
      </c>
      <c r="H2767" s="80" t="s">
        <v>33</v>
      </c>
      <c r="I2767" s="11" t="s">
        <v>33</v>
      </c>
      <c r="J2767" s="11" t="s">
        <v>33</v>
      </c>
    </row>
    <row r="2768" spans="1:10" x14ac:dyDescent="0.3">
      <c r="A2768" s="4" t="s">
        <v>7086</v>
      </c>
      <c r="B2768" s="10">
        <v>40320</v>
      </c>
      <c r="C2768">
        <v>40090</v>
      </c>
      <c r="E2768" s="4" t="s">
        <v>31</v>
      </c>
      <c r="F2768" s="4" t="s">
        <v>31</v>
      </c>
      <c r="H2768" s="80" t="s">
        <v>33</v>
      </c>
      <c r="I2768" s="11" t="s">
        <v>32</v>
      </c>
      <c r="J2768" s="11" t="s">
        <v>35</v>
      </c>
    </row>
    <row r="2769" spans="1:10" x14ac:dyDescent="0.3">
      <c r="A2769" s="4" t="s">
        <v>7087</v>
      </c>
      <c r="B2769" s="10">
        <v>40321</v>
      </c>
      <c r="C2769">
        <v>40320</v>
      </c>
      <c r="E2769" s="4" t="s">
        <v>34</v>
      </c>
      <c r="F2769" s="4" t="s">
        <v>34</v>
      </c>
      <c r="H2769" s="80" t="s">
        <v>33</v>
      </c>
      <c r="I2769" s="11" t="s">
        <v>33</v>
      </c>
      <c r="J2769" s="11" t="s">
        <v>33</v>
      </c>
    </row>
    <row r="2770" spans="1:10" x14ac:dyDescent="0.3">
      <c r="A2770" s="4" t="s">
        <v>7088</v>
      </c>
      <c r="B2770" s="10">
        <v>40322</v>
      </c>
      <c r="C2770">
        <v>40170</v>
      </c>
      <c r="E2770" s="4" t="s">
        <v>31</v>
      </c>
      <c r="F2770" s="4" t="s">
        <v>31</v>
      </c>
      <c r="H2770" s="80" t="s">
        <v>33</v>
      </c>
      <c r="I2770" s="11" t="s">
        <v>32</v>
      </c>
      <c r="J2770" s="11" t="s">
        <v>35</v>
      </c>
    </row>
    <row r="2771" spans="1:10" x14ac:dyDescent="0.3">
      <c r="A2771" s="4" t="s">
        <v>7089</v>
      </c>
      <c r="B2771" s="10">
        <v>40323</v>
      </c>
      <c r="C2771">
        <v>40420</v>
      </c>
      <c r="E2771" s="4" t="s">
        <v>31</v>
      </c>
      <c r="F2771" s="4" t="s">
        <v>31</v>
      </c>
      <c r="H2771" s="80" t="s">
        <v>33</v>
      </c>
      <c r="I2771" s="11" t="s">
        <v>33</v>
      </c>
      <c r="J2771" s="11" t="s">
        <v>33</v>
      </c>
    </row>
    <row r="2772" spans="1:10" x14ac:dyDescent="0.3">
      <c r="A2772" s="4" t="s">
        <v>7090</v>
      </c>
      <c r="B2772" s="10">
        <v>40324</v>
      </c>
      <c r="C2772">
        <v>40380</v>
      </c>
      <c r="E2772" s="4" t="s">
        <v>31</v>
      </c>
      <c r="F2772" s="4" t="s">
        <v>31</v>
      </c>
      <c r="H2772" s="80" t="s">
        <v>32</v>
      </c>
      <c r="I2772" s="11" t="s">
        <v>33</v>
      </c>
      <c r="J2772" s="11" t="s">
        <v>33</v>
      </c>
    </row>
    <row r="2773" spans="1:10" x14ac:dyDescent="0.3">
      <c r="A2773" s="4" t="s">
        <v>7091</v>
      </c>
      <c r="B2773" s="10">
        <v>40325</v>
      </c>
      <c r="C2773">
        <v>40320</v>
      </c>
      <c r="E2773" s="4" t="s">
        <v>31</v>
      </c>
      <c r="F2773" s="4" t="s">
        <v>31</v>
      </c>
      <c r="H2773" s="80" t="s">
        <v>33</v>
      </c>
      <c r="I2773" s="11" t="s">
        <v>32</v>
      </c>
      <c r="J2773" s="11" t="s">
        <v>35</v>
      </c>
    </row>
    <row r="2774" spans="1:10" x14ac:dyDescent="0.3">
      <c r="A2774" s="4" t="s">
        <v>7092</v>
      </c>
      <c r="B2774" s="10">
        <v>40326</v>
      </c>
      <c r="C2774">
        <v>40560</v>
      </c>
      <c r="E2774" s="4" t="s">
        <v>34</v>
      </c>
      <c r="F2774" s="4" t="s">
        <v>34</v>
      </c>
      <c r="H2774" s="80" t="s">
        <v>33</v>
      </c>
      <c r="I2774" s="11" t="s">
        <v>32</v>
      </c>
      <c r="J2774" s="11" t="s">
        <v>35</v>
      </c>
    </row>
    <row r="2775" spans="1:10" x14ac:dyDescent="0.3">
      <c r="A2775" s="4" t="s">
        <v>7093</v>
      </c>
      <c r="B2775" s="10">
        <v>40327</v>
      </c>
      <c r="C2775">
        <v>40240</v>
      </c>
      <c r="E2775" s="4" t="s">
        <v>31</v>
      </c>
      <c r="F2775" s="4" t="s">
        <v>31</v>
      </c>
      <c r="H2775" s="80" t="s">
        <v>33</v>
      </c>
      <c r="I2775" s="11" t="s">
        <v>33</v>
      </c>
      <c r="J2775" s="11" t="s">
        <v>33</v>
      </c>
    </row>
    <row r="2776" spans="1:10" x14ac:dyDescent="0.3">
      <c r="A2776" s="4" t="s">
        <v>7094</v>
      </c>
      <c r="B2776" s="10">
        <v>40328</v>
      </c>
      <c r="C2776">
        <v>40480</v>
      </c>
      <c r="E2776" s="4" t="s">
        <v>31</v>
      </c>
      <c r="F2776" s="4" t="s">
        <v>31</v>
      </c>
      <c r="H2776" s="80" t="s">
        <v>32</v>
      </c>
      <c r="I2776" s="11" t="s">
        <v>32</v>
      </c>
      <c r="J2776" s="11" t="s">
        <v>32</v>
      </c>
    </row>
    <row r="2777" spans="1:10" x14ac:dyDescent="0.3">
      <c r="A2777" s="4" t="s">
        <v>7095</v>
      </c>
      <c r="B2777" s="10">
        <v>40329</v>
      </c>
      <c r="C2777">
        <v>40270</v>
      </c>
      <c r="E2777" s="4" t="s">
        <v>31</v>
      </c>
      <c r="F2777" s="4" t="s">
        <v>31</v>
      </c>
      <c r="H2777" s="80" t="s">
        <v>33</v>
      </c>
      <c r="I2777" s="11" t="s">
        <v>32</v>
      </c>
      <c r="J2777" s="11" t="s">
        <v>35</v>
      </c>
    </row>
    <row r="2778" spans="1:10" x14ac:dyDescent="0.3">
      <c r="A2778" s="4" t="s">
        <v>7096</v>
      </c>
      <c r="B2778" s="10">
        <v>40330</v>
      </c>
      <c r="C2778">
        <v>40110</v>
      </c>
      <c r="E2778" s="4" t="s">
        <v>31</v>
      </c>
      <c r="F2778" s="4" t="s">
        <v>34</v>
      </c>
      <c r="H2778" s="80" t="s">
        <v>33</v>
      </c>
      <c r="I2778" s="11" t="s">
        <v>33</v>
      </c>
      <c r="J2778" s="11" t="s">
        <v>33</v>
      </c>
    </row>
    <row r="2779" spans="1:10" x14ac:dyDescent="0.3">
      <c r="A2779" s="4" t="s">
        <v>7097</v>
      </c>
      <c r="B2779" s="10">
        <v>40331</v>
      </c>
      <c r="C2779">
        <v>40190</v>
      </c>
      <c r="E2779" s="4" t="s">
        <v>31</v>
      </c>
      <c r="F2779" s="4" t="s">
        <v>31</v>
      </c>
      <c r="H2779" s="80" t="s">
        <v>33</v>
      </c>
      <c r="I2779" s="11" t="s">
        <v>33</v>
      </c>
      <c r="J2779" s="11" t="s">
        <v>33</v>
      </c>
    </row>
    <row r="2780" spans="1:10" x14ac:dyDescent="0.3">
      <c r="A2780" s="4" t="s">
        <v>7098</v>
      </c>
      <c r="B2780" s="10">
        <v>40332</v>
      </c>
      <c r="C2780">
        <v>40160</v>
      </c>
      <c r="E2780" s="4" t="s">
        <v>34</v>
      </c>
      <c r="F2780" s="4" t="s">
        <v>34</v>
      </c>
      <c r="H2780" s="80" t="s">
        <v>33</v>
      </c>
      <c r="I2780" s="11" t="s">
        <v>32</v>
      </c>
      <c r="J2780" s="11" t="s">
        <v>35</v>
      </c>
    </row>
    <row r="2781" spans="1:10" x14ac:dyDescent="0.3">
      <c r="A2781" s="4" t="s">
        <v>7099</v>
      </c>
      <c r="B2781" s="10">
        <v>40333</v>
      </c>
      <c r="C2781">
        <v>40110</v>
      </c>
      <c r="E2781" s="4" t="s">
        <v>31</v>
      </c>
      <c r="F2781" s="4" t="s">
        <v>34</v>
      </c>
      <c r="H2781" s="80" t="s">
        <v>33</v>
      </c>
      <c r="I2781" s="11" t="s">
        <v>33</v>
      </c>
      <c r="J2781" s="11" t="s">
        <v>33</v>
      </c>
    </row>
    <row r="2782" spans="1:10" x14ac:dyDescent="0.3">
      <c r="A2782" s="4" t="s">
        <v>7100</v>
      </c>
      <c r="B2782" s="10">
        <v>40334</v>
      </c>
      <c r="C2782">
        <v>40180</v>
      </c>
      <c r="E2782" s="4" t="s">
        <v>31</v>
      </c>
      <c r="F2782" s="4" t="s">
        <v>31</v>
      </c>
      <c r="H2782" s="80" t="s">
        <v>32</v>
      </c>
      <c r="I2782" s="11" t="s">
        <v>32</v>
      </c>
      <c r="J2782" s="11" t="s">
        <v>32</v>
      </c>
    </row>
    <row r="2783" spans="1:10" x14ac:dyDescent="0.3">
      <c r="A2783" s="4" t="s">
        <v>7101</v>
      </c>
      <c r="B2783" s="10">
        <v>47001</v>
      </c>
      <c r="C2783">
        <v>47000</v>
      </c>
      <c r="E2783" s="4" t="s">
        <v>31</v>
      </c>
      <c r="F2783" s="4" t="s">
        <v>31</v>
      </c>
      <c r="H2783" s="80" t="s">
        <v>32</v>
      </c>
      <c r="I2783" s="11" t="s">
        <v>32</v>
      </c>
      <c r="J2783" s="11" t="s">
        <v>32</v>
      </c>
    </row>
    <row r="2784" spans="1:10" x14ac:dyDescent="0.3">
      <c r="A2784" s="4" t="s">
        <v>7102</v>
      </c>
      <c r="B2784" s="10">
        <v>47002</v>
      </c>
      <c r="C2784">
        <v>47350</v>
      </c>
      <c r="E2784" s="4" t="s">
        <v>34</v>
      </c>
      <c r="F2784" s="4" t="s">
        <v>31</v>
      </c>
      <c r="H2784" s="80" t="s">
        <v>33</v>
      </c>
      <c r="I2784" s="11" t="s">
        <v>32</v>
      </c>
      <c r="J2784" s="11" t="s">
        <v>35</v>
      </c>
    </row>
    <row r="2785" spans="1:10" x14ac:dyDescent="0.3">
      <c r="A2785" s="4" t="s">
        <v>7103</v>
      </c>
      <c r="B2785" s="10">
        <v>47003</v>
      </c>
      <c r="C2785">
        <v>47800</v>
      </c>
      <c r="E2785" s="4" t="s">
        <v>31</v>
      </c>
      <c r="F2785" s="4" t="s">
        <v>31</v>
      </c>
      <c r="H2785" s="80" t="s">
        <v>32</v>
      </c>
      <c r="I2785" s="11" t="s">
        <v>33</v>
      </c>
      <c r="J2785" s="11" t="s">
        <v>33</v>
      </c>
    </row>
    <row r="2786" spans="1:10" x14ac:dyDescent="0.3">
      <c r="A2786" s="4" t="s">
        <v>7104</v>
      </c>
      <c r="B2786" s="10">
        <v>47004</v>
      </c>
      <c r="C2786">
        <v>47190</v>
      </c>
      <c r="E2786" s="4" t="s">
        <v>34</v>
      </c>
      <c r="F2786" s="4" t="s">
        <v>34</v>
      </c>
      <c r="H2786" s="80" t="s">
        <v>32</v>
      </c>
      <c r="I2786" s="11" t="s">
        <v>33</v>
      </c>
      <c r="J2786" s="11" t="s">
        <v>33</v>
      </c>
    </row>
    <row r="2787" spans="1:10" x14ac:dyDescent="0.3">
      <c r="A2787" s="4" t="s">
        <v>7105</v>
      </c>
      <c r="B2787" s="10">
        <v>47005</v>
      </c>
      <c r="C2787">
        <v>47800</v>
      </c>
      <c r="E2787" s="4" t="s">
        <v>31</v>
      </c>
      <c r="F2787" s="4" t="s">
        <v>31</v>
      </c>
      <c r="H2787" s="80" t="s">
        <v>32</v>
      </c>
      <c r="I2787" s="11" t="s">
        <v>33</v>
      </c>
      <c r="J2787" s="11" t="s">
        <v>33</v>
      </c>
    </row>
    <row r="2788" spans="1:10" x14ac:dyDescent="0.3">
      <c r="A2788" s="4" t="s">
        <v>7106</v>
      </c>
      <c r="B2788" s="10">
        <v>47006</v>
      </c>
      <c r="C2788">
        <v>47110</v>
      </c>
      <c r="E2788" s="4" t="s">
        <v>31</v>
      </c>
      <c r="F2788" s="4" t="s">
        <v>34</v>
      </c>
      <c r="H2788" s="80" t="s">
        <v>32</v>
      </c>
      <c r="I2788" s="11" t="s">
        <v>32</v>
      </c>
      <c r="J2788" s="11" t="s">
        <v>32</v>
      </c>
    </row>
    <row r="2789" spans="1:10" x14ac:dyDescent="0.3">
      <c r="A2789" s="4" t="s">
        <v>7107</v>
      </c>
      <c r="B2789" s="10">
        <v>47007</v>
      </c>
      <c r="C2789">
        <v>47420</v>
      </c>
      <c r="E2789" s="4" t="s">
        <v>31</v>
      </c>
      <c r="F2789" s="4" t="s">
        <v>34</v>
      </c>
      <c r="H2789" s="80" t="s">
        <v>33</v>
      </c>
      <c r="I2789" s="11" t="s">
        <v>33</v>
      </c>
      <c r="J2789" s="11" t="s">
        <v>33</v>
      </c>
    </row>
    <row r="2790" spans="1:10" x14ac:dyDescent="0.3">
      <c r="A2790" s="4" t="s">
        <v>7108</v>
      </c>
      <c r="B2790" s="10">
        <v>47008</v>
      </c>
      <c r="C2790">
        <v>47160</v>
      </c>
      <c r="E2790" s="4" t="s">
        <v>31</v>
      </c>
      <c r="F2790" s="4" t="s">
        <v>31</v>
      </c>
      <c r="H2790" s="80" t="s">
        <v>33</v>
      </c>
      <c r="I2790" s="11" t="s">
        <v>33</v>
      </c>
      <c r="J2790" s="11" t="s">
        <v>33</v>
      </c>
    </row>
    <row r="2791" spans="1:10" x14ac:dyDescent="0.3">
      <c r="A2791" s="4" t="s">
        <v>7109</v>
      </c>
      <c r="B2791" s="10">
        <v>47009</v>
      </c>
      <c r="C2791">
        <v>47170</v>
      </c>
      <c r="E2791" s="4" t="s">
        <v>31</v>
      </c>
      <c r="F2791" s="4" t="s">
        <v>34</v>
      </c>
      <c r="H2791" s="80" t="s">
        <v>33</v>
      </c>
      <c r="I2791" s="11" t="s">
        <v>33</v>
      </c>
      <c r="J2791" s="11" t="s">
        <v>33</v>
      </c>
    </row>
    <row r="2792" spans="1:10" x14ac:dyDescent="0.3">
      <c r="A2792" s="4" t="s">
        <v>7110</v>
      </c>
      <c r="B2792" s="10">
        <v>47010</v>
      </c>
      <c r="C2792">
        <v>47700</v>
      </c>
      <c r="E2792" s="4" t="s">
        <v>31</v>
      </c>
      <c r="F2792" s="4" t="s">
        <v>31</v>
      </c>
      <c r="H2792" s="80" t="s">
        <v>33</v>
      </c>
      <c r="I2792" s="11" t="s">
        <v>33</v>
      </c>
      <c r="J2792" s="11" t="s">
        <v>33</v>
      </c>
    </row>
    <row r="2793" spans="1:10" x14ac:dyDescent="0.3">
      <c r="A2793" s="4" t="s">
        <v>7111</v>
      </c>
      <c r="B2793" s="10">
        <v>47011</v>
      </c>
      <c r="C2793">
        <v>47370</v>
      </c>
      <c r="E2793" s="4" t="s">
        <v>31</v>
      </c>
      <c r="F2793" s="4" t="s">
        <v>31</v>
      </c>
      <c r="H2793" s="80" t="s">
        <v>33</v>
      </c>
      <c r="I2793" s="11" t="s">
        <v>33</v>
      </c>
      <c r="J2793" s="11" t="s">
        <v>33</v>
      </c>
    </row>
    <row r="2794" spans="1:10" x14ac:dyDescent="0.3">
      <c r="A2794" s="4" t="s">
        <v>7112</v>
      </c>
      <c r="B2794" s="10">
        <v>47012</v>
      </c>
      <c r="C2794">
        <v>47700</v>
      </c>
      <c r="E2794" s="4" t="s">
        <v>34</v>
      </c>
      <c r="F2794" s="4" t="s">
        <v>31</v>
      </c>
      <c r="H2794" s="80" t="s">
        <v>33</v>
      </c>
      <c r="I2794" s="11" t="s">
        <v>33</v>
      </c>
      <c r="J2794" s="11" t="s">
        <v>33</v>
      </c>
    </row>
    <row r="2795" spans="1:10" x14ac:dyDescent="0.3">
      <c r="A2795" s="4" t="s">
        <v>7113</v>
      </c>
      <c r="B2795" s="10">
        <v>47013</v>
      </c>
      <c r="C2795">
        <v>47250</v>
      </c>
      <c r="E2795" s="4" t="s">
        <v>31</v>
      </c>
      <c r="F2795" s="4" t="s">
        <v>31</v>
      </c>
      <c r="H2795" s="80" t="s">
        <v>33</v>
      </c>
      <c r="I2795" s="11" t="s">
        <v>33</v>
      </c>
      <c r="J2795" s="11" t="s">
        <v>33</v>
      </c>
    </row>
    <row r="2796" spans="1:10" x14ac:dyDescent="0.3">
      <c r="A2796" s="4" t="s">
        <v>7114</v>
      </c>
      <c r="B2796" s="10">
        <v>47014</v>
      </c>
      <c r="C2796">
        <v>47800</v>
      </c>
      <c r="E2796" s="4" t="s">
        <v>31</v>
      </c>
      <c r="F2796" s="4" t="s">
        <v>31</v>
      </c>
      <c r="H2796" s="80" t="s">
        <v>32</v>
      </c>
      <c r="I2796" s="11" t="s">
        <v>33</v>
      </c>
      <c r="J2796" s="11" t="s">
        <v>33</v>
      </c>
    </row>
    <row r="2797" spans="1:10" x14ac:dyDescent="0.3">
      <c r="A2797" s="4" t="s">
        <v>7115</v>
      </c>
      <c r="B2797" s="10">
        <v>47015</v>
      </c>
      <c r="C2797">
        <v>47220</v>
      </c>
      <c r="E2797" s="4" t="s">
        <v>31</v>
      </c>
      <c r="F2797" s="4" t="s">
        <v>31</v>
      </c>
      <c r="H2797" s="80" t="s">
        <v>32</v>
      </c>
      <c r="I2797" s="11" t="s">
        <v>32</v>
      </c>
      <c r="J2797" s="11" t="s">
        <v>32</v>
      </c>
    </row>
    <row r="2798" spans="1:10" x14ac:dyDescent="0.3">
      <c r="A2798" s="4" t="s">
        <v>7116</v>
      </c>
      <c r="B2798" s="10">
        <v>47016</v>
      </c>
      <c r="C2798">
        <v>47310</v>
      </c>
      <c r="E2798" s="4" t="s">
        <v>31</v>
      </c>
      <c r="F2798" s="4" t="s">
        <v>31</v>
      </c>
      <c r="H2798" s="80" t="s">
        <v>32</v>
      </c>
      <c r="I2798" s="11" t="s">
        <v>32</v>
      </c>
      <c r="J2798" s="11" t="s">
        <v>32</v>
      </c>
    </row>
    <row r="2799" spans="1:10" x14ac:dyDescent="0.3">
      <c r="A2799" s="4" t="s">
        <v>7117</v>
      </c>
      <c r="B2799" s="10">
        <v>47017</v>
      </c>
      <c r="C2799">
        <v>47140</v>
      </c>
      <c r="E2799" s="4" t="s">
        <v>31</v>
      </c>
      <c r="F2799" s="4" t="s">
        <v>31</v>
      </c>
      <c r="H2799" s="80" t="s">
        <v>32</v>
      </c>
      <c r="I2799" s="11" t="s">
        <v>33</v>
      </c>
      <c r="J2799" s="11" t="s">
        <v>33</v>
      </c>
    </row>
    <row r="2800" spans="1:10" x14ac:dyDescent="0.3">
      <c r="A2800" s="4" t="s">
        <v>7118</v>
      </c>
      <c r="B2800" s="10">
        <v>47018</v>
      </c>
      <c r="C2800">
        <v>47120</v>
      </c>
      <c r="E2800" s="4" t="s">
        <v>31</v>
      </c>
      <c r="F2800" s="4" t="s">
        <v>31</v>
      </c>
      <c r="H2800" s="80" t="s">
        <v>33</v>
      </c>
      <c r="I2800" s="11" t="s">
        <v>33</v>
      </c>
      <c r="J2800" s="11" t="s">
        <v>33</v>
      </c>
    </row>
    <row r="2801" spans="1:10" x14ac:dyDescent="0.3">
      <c r="A2801" s="4" t="s">
        <v>7119</v>
      </c>
      <c r="B2801" s="10">
        <v>47019</v>
      </c>
      <c r="C2801">
        <v>47480</v>
      </c>
      <c r="E2801" s="4" t="s">
        <v>31</v>
      </c>
      <c r="F2801" s="4" t="s">
        <v>31</v>
      </c>
      <c r="H2801" s="80" t="s">
        <v>32</v>
      </c>
      <c r="I2801" s="11" t="s">
        <v>32</v>
      </c>
      <c r="J2801" s="11" t="s">
        <v>32</v>
      </c>
    </row>
    <row r="2802" spans="1:10" x14ac:dyDescent="0.3">
      <c r="A2802" s="4" t="s">
        <v>7120</v>
      </c>
      <c r="B2802" s="10">
        <v>47020</v>
      </c>
      <c r="C2802">
        <v>47120</v>
      </c>
      <c r="E2802" s="4" t="s">
        <v>31</v>
      </c>
      <c r="F2802" s="4" t="s">
        <v>31</v>
      </c>
      <c r="H2802" s="80" t="s">
        <v>33</v>
      </c>
      <c r="I2802" s="11" t="s">
        <v>33</v>
      </c>
      <c r="J2802" s="11" t="s">
        <v>33</v>
      </c>
    </row>
    <row r="2803" spans="1:10" x14ac:dyDescent="0.3">
      <c r="A2803" s="4" t="s">
        <v>7121</v>
      </c>
      <c r="B2803" s="10">
        <v>47021</v>
      </c>
      <c r="C2803">
        <v>47230</v>
      </c>
      <c r="E2803" s="4" t="s">
        <v>34</v>
      </c>
      <c r="F2803" s="4" t="s">
        <v>31</v>
      </c>
      <c r="H2803" s="80" t="s">
        <v>33</v>
      </c>
      <c r="I2803" s="11" t="s">
        <v>33</v>
      </c>
      <c r="J2803" s="11" t="s">
        <v>33</v>
      </c>
    </row>
    <row r="2804" spans="1:10" x14ac:dyDescent="0.3">
      <c r="A2804" s="4" t="s">
        <v>7122</v>
      </c>
      <c r="B2804" s="10">
        <v>47022</v>
      </c>
      <c r="C2804">
        <v>47130</v>
      </c>
      <c r="E2804" s="4" t="s">
        <v>31</v>
      </c>
      <c r="F2804" s="4" t="s">
        <v>31</v>
      </c>
      <c r="H2804" s="80" t="s">
        <v>32</v>
      </c>
      <c r="I2804" s="11" t="s">
        <v>33</v>
      </c>
      <c r="J2804" s="11" t="s">
        <v>33</v>
      </c>
    </row>
    <row r="2805" spans="1:10" x14ac:dyDescent="0.3">
      <c r="A2805" s="4" t="s">
        <v>7123</v>
      </c>
      <c r="B2805" s="10">
        <v>47023</v>
      </c>
      <c r="C2805">
        <v>47290</v>
      </c>
      <c r="E2805" s="4" t="s">
        <v>31</v>
      </c>
      <c r="F2805" s="4" t="s">
        <v>31</v>
      </c>
      <c r="H2805" s="80" t="s">
        <v>33</v>
      </c>
      <c r="I2805" s="11" t="s">
        <v>33</v>
      </c>
      <c r="J2805" s="11" t="s">
        <v>33</v>
      </c>
    </row>
    <row r="2806" spans="1:10" x14ac:dyDescent="0.3">
      <c r="A2806" s="4" t="s">
        <v>7124</v>
      </c>
      <c r="B2806" s="10">
        <v>47024</v>
      </c>
      <c r="C2806">
        <v>47200</v>
      </c>
      <c r="E2806" s="4" t="s">
        <v>34</v>
      </c>
      <c r="F2806" s="4" t="s">
        <v>31</v>
      </c>
      <c r="H2806" s="80" t="s">
        <v>32</v>
      </c>
      <c r="I2806" s="11" t="s">
        <v>32</v>
      </c>
      <c r="J2806" s="11" t="s">
        <v>32</v>
      </c>
    </row>
    <row r="2807" spans="1:10" x14ac:dyDescent="0.3">
      <c r="A2807" s="4" t="s">
        <v>7125</v>
      </c>
      <c r="B2807" s="10">
        <v>47025</v>
      </c>
      <c r="C2807">
        <v>47470</v>
      </c>
      <c r="E2807" s="4" t="s">
        <v>31</v>
      </c>
      <c r="F2807" s="4" t="s">
        <v>31</v>
      </c>
      <c r="H2807" s="80" t="s">
        <v>33</v>
      </c>
      <c r="I2807" s="11" t="s">
        <v>32</v>
      </c>
      <c r="J2807" s="11" t="s">
        <v>35</v>
      </c>
    </row>
    <row r="2808" spans="1:10" x14ac:dyDescent="0.3">
      <c r="A2808" s="4" t="s">
        <v>7126</v>
      </c>
      <c r="B2808" s="10">
        <v>47026</v>
      </c>
      <c r="C2808">
        <v>47700</v>
      </c>
      <c r="E2808" s="4" t="s">
        <v>31</v>
      </c>
      <c r="F2808" s="4" t="s">
        <v>31</v>
      </c>
      <c r="H2808" s="80" t="s">
        <v>33</v>
      </c>
      <c r="I2808" s="11" t="s">
        <v>33</v>
      </c>
      <c r="J2808" s="11" t="s">
        <v>33</v>
      </c>
    </row>
    <row r="2809" spans="1:10" x14ac:dyDescent="0.3">
      <c r="A2809" s="4" t="s">
        <v>7127</v>
      </c>
      <c r="B2809" s="10">
        <v>47027</v>
      </c>
      <c r="C2809">
        <v>47300</v>
      </c>
      <c r="E2809" s="4" t="s">
        <v>34</v>
      </c>
      <c r="F2809" s="4" t="s">
        <v>34</v>
      </c>
      <c r="H2809" s="80" t="s">
        <v>32</v>
      </c>
      <c r="I2809" s="11" t="s">
        <v>32</v>
      </c>
      <c r="J2809" s="11" t="s">
        <v>32</v>
      </c>
    </row>
    <row r="2810" spans="1:10" x14ac:dyDescent="0.3">
      <c r="A2810" s="4" t="s">
        <v>7128</v>
      </c>
      <c r="B2810" s="10">
        <v>47028</v>
      </c>
      <c r="C2810">
        <v>47200</v>
      </c>
      <c r="E2810" s="4" t="s">
        <v>34</v>
      </c>
      <c r="F2810" s="4" t="s">
        <v>31</v>
      </c>
      <c r="H2810" s="80" t="s">
        <v>32</v>
      </c>
      <c r="I2810" s="11" t="s">
        <v>32</v>
      </c>
      <c r="J2810" s="11" t="s">
        <v>32</v>
      </c>
    </row>
    <row r="2811" spans="1:10" x14ac:dyDescent="0.3">
      <c r="A2811" s="4" t="s">
        <v>7129</v>
      </c>
      <c r="B2811" s="10">
        <v>47029</v>
      </c>
      <c r="C2811">
        <v>47500</v>
      </c>
      <c r="E2811" s="4" t="s">
        <v>34</v>
      </c>
      <c r="F2811" s="4" t="s">
        <v>34</v>
      </c>
      <c r="H2811" s="80" t="s">
        <v>32</v>
      </c>
      <c r="I2811" s="11" t="s">
        <v>33</v>
      </c>
      <c r="J2811" s="11" t="s">
        <v>33</v>
      </c>
    </row>
    <row r="2812" spans="1:10" x14ac:dyDescent="0.3">
      <c r="A2812" s="4" t="s">
        <v>7130</v>
      </c>
      <c r="B2812" s="10">
        <v>47030</v>
      </c>
      <c r="C2812">
        <v>47470</v>
      </c>
      <c r="E2812" s="4" t="s">
        <v>31</v>
      </c>
      <c r="F2812" s="4" t="s">
        <v>31</v>
      </c>
      <c r="H2812" s="80" t="s">
        <v>33</v>
      </c>
      <c r="I2812" s="11" t="s">
        <v>32</v>
      </c>
      <c r="J2812" s="11" t="s">
        <v>35</v>
      </c>
    </row>
    <row r="2813" spans="1:10" x14ac:dyDescent="0.3">
      <c r="A2813" s="4" t="s">
        <v>7131</v>
      </c>
      <c r="B2813" s="10">
        <v>47031</v>
      </c>
      <c r="C2813">
        <v>47550</v>
      </c>
      <c r="E2813" s="4" t="s">
        <v>31</v>
      </c>
      <c r="F2813" s="4" t="s">
        <v>31</v>
      </c>
      <c r="H2813" s="80" t="s">
        <v>32</v>
      </c>
      <c r="I2813" s="11" t="s">
        <v>32</v>
      </c>
      <c r="J2813" s="11" t="s">
        <v>32</v>
      </c>
    </row>
    <row r="2814" spans="1:10" x14ac:dyDescent="0.3">
      <c r="A2814" s="4" t="s">
        <v>7132</v>
      </c>
      <c r="B2814" s="10">
        <v>47032</v>
      </c>
      <c r="C2814">
        <v>47240</v>
      </c>
      <c r="E2814" s="4" t="s">
        <v>31</v>
      </c>
      <c r="F2814" s="4" t="s">
        <v>34</v>
      </c>
      <c r="H2814" s="80" t="s">
        <v>32</v>
      </c>
      <c r="I2814" s="11" t="s">
        <v>32</v>
      </c>
      <c r="J2814" s="11" t="s">
        <v>32</v>
      </c>
    </row>
    <row r="2815" spans="1:10" x14ac:dyDescent="0.3">
      <c r="A2815" s="4" t="s">
        <v>7133</v>
      </c>
      <c r="B2815" s="10">
        <v>47033</v>
      </c>
      <c r="C2815">
        <v>47290</v>
      </c>
      <c r="E2815" s="4" t="s">
        <v>31</v>
      </c>
      <c r="F2815" s="4" t="s">
        <v>31</v>
      </c>
      <c r="H2815" s="80" t="s">
        <v>33</v>
      </c>
      <c r="I2815" s="11" t="s">
        <v>33</v>
      </c>
      <c r="J2815" s="11" t="s">
        <v>33</v>
      </c>
    </row>
    <row r="2816" spans="1:10" x14ac:dyDescent="0.3">
      <c r="A2816" s="4" t="s">
        <v>7134</v>
      </c>
      <c r="B2816" s="10">
        <v>47034</v>
      </c>
      <c r="C2816">
        <v>47250</v>
      </c>
      <c r="E2816" s="4" t="s">
        <v>31</v>
      </c>
      <c r="F2816" s="4" t="s">
        <v>31</v>
      </c>
      <c r="H2816" s="80" t="s">
        <v>33</v>
      </c>
      <c r="I2816" s="11" t="s">
        <v>33</v>
      </c>
      <c r="J2816" s="11" t="s">
        <v>33</v>
      </c>
    </row>
    <row r="2817" spans="1:10" x14ac:dyDescent="0.3">
      <c r="A2817" s="4" t="s">
        <v>7135</v>
      </c>
      <c r="B2817" s="10">
        <v>47035</v>
      </c>
      <c r="C2817">
        <v>47410</v>
      </c>
      <c r="E2817" s="4" t="s">
        <v>31</v>
      </c>
      <c r="F2817" s="4" t="s">
        <v>31</v>
      </c>
      <c r="H2817" s="80" t="s">
        <v>32</v>
      </c>
      <c r="I2817" s="11" t="s">
        <v>33</v>
      </c>
      <c r="J2817" s="11" t="s">
        <v>33</v>
      </c>
    </row>
    <row r="2818" spans="1:10" x14ac:dyDescent="0.3">
      <c r="A2818" s="4" t="s">
        <v>7136</v>
      </c>
      <c r="B2818" s="10">
        <v>47036</v>
      </c>
      <c r="C2818">
        <v>47370</v>
      </c>
      <c r="E2818" s="4" t="s">
        <v>34</v>
      </c>
      <c r="F2818" s="4" t="s">
        <v>31</v>
      </c>
      <c r="H2818" s="80" t="s">
        <v>33</v>
      </c>
      <c r="I2818" s="11" t="s">
        <v>33</v>
      </c>
      <c r="J2818" s="11" t="s">
        <v>33</v>
      </c>
    </row>
    <row r="2819" spans="1:10" x14ac:dyDescent="0.3">
      <c r="A2819" s="4" t="s">
        <v>7137</v>
      </c>
      <c r="B2819" s="10">
        <v>47037</v>
      </c>
      <c r="C2819">
        <v>47210</v>
      </c>
      <c r="E2819" s="4" t="s">
        <v>31</v>
      </c>
      <c r="F2819" s="4" t="s">
        <v>31</v>
      </c>
      <c r="H2819" s="80" t="s">
        <v>33</v>
      </c>
      <c r="I2819" s="11" t="s">
        <v>33</v>
      </c>
      <c r="J2819" s="11" t="s">
        <v>33</v>
      </c>
    </row>
    <row r="2820" spans="1:10" x14ac:dyDescent="0.3">
      <c r="A2820" s="4" t="s">
        <v>7138</v>
      </c>
      <c r="B2820" s="10">
        <v>47038</v>
      </c>
      <c r="C2820">
        <v>47320</v>
      </c>
      <c r="E2820" s="4" t="s">
        <v>34</v>
      </c>
      <c r="F2820" s="4" t="s">
        <v>34</v>
      </c>
      <c r="H2820" s="80" t="s">
        <v>32</v>
      </c>
      <c r="I2820" s="11" t="s">
        <v>33</v>
      </c>
      <c r="J2820" s="11" t="s">
        <v>33</v>
      </c>
    </row>
    <row r="2821" spans="1:10" x14ac:dyDescent="0.3">
      <c r="A2821" s="4" t="s">
        <v>7139</v>
      </c>
      <c r="B2821" s="10">
        <v>47039</v>
      </c>
      <c r="C2821">
        <v>47420</v>
      </c>
      <c r="E2821" s="4" t="s">
        <v>31</v>
      </c>
      <c r="F2821" s="4" t="s">
        <v>31</v>
      </c>
      <c r="H2821" s="80" t="s">
        <v>33</v>
      </c>
      <c r="I2821" s="11" t="s">
        <v>33</v>
      </c>
      <c r="J2821" s="11" t="s">
        <v>33</v>
      </c>
    </row>
    <row r="2822" spans="1:10" x14ac:dyDescent="0.3">
      <c r="A2822" s="4" t="s">
        <v>7140</v>
      </c>
      <c r="B2822" s="10">
        <v>47040</v>
      </c>
      <c r="C2822">
        <v>47310</v>
      </c>
      <c r="E2822" s="4" t="s">
        <v>34</v>
      </c>
      <c r="F2822" s="4" t="s">
        <v>34</v>
      </c>
      <c r="H2822" s="80" t="s">
        <v>32</v>
      </c>
      <c r="I2822" s="11" t="s">
        <v>32</v>
      </c>
      <c r="J2822" s="11" t="s">
        <v>32</v>
      </c>
    </row>
    <row r="2823" spans="1:10" x14ac:dyDescent="0.3">
      <c r="A2823" s="4" t="s">
        <v>7141</v>
      </c>
      <c r="B2823" s="10">
        <v>47041</v>
      </c>
      <c r="C2823">
        <v>47130</v>
      </c>
      <c r="E2823" s="4" t="s">
        <v>34</v>
      </c>
      <c r="F2823" s="4" t="s">
        <v>31</v>
      </c>
      <c r="H2823" s="80" t="s">
        <v>33</v>
      </c>
      <c r="I2823" s="11" t="s">
        <v>33</v>
      </c>
      <c r="J2823" s="11" t="s">
        <v>33</v>
      </c>
    </row>
    <row r="2824" spans="1:10" x14ac:dyDescent="0.3">
      <c r="A2824" s="4" t="s">
        <v>7142</v>
      </c>
      <c r="B2824" s="10">
        <v>47042</v>
      </c>
      <c r="C2824">
        <v>47260</v>
      </c>
      <c r="E2824" s="4" t="s">
        <v>31</v>
      </c>
      <c r="F2824" s="4" t="s">
        <v>31</v>
      </c>
      <c r="H2824" s="80" t="s">
        <v>33</v>
      </c>
      <c r="I2824" s="11" t="s">
        <v>33</v>
      </c>
      <c r="J2824" s="11" t="s">
        <v>33</v>
      </c>
    </row>
    <row r="2825" spans="1:10" x14ac:dyDescent="0.3">
      <c r="A2825" s="4" t="s">
        <v>7143</v>
      </c>
      <c r="B2825" s="10">
        <v>47043</v>
      </c>
      <c r="C2825">
        <v>47160</v>
      </c>
      <c r="E2825" s="4" t="s">
        <v>34</v>
      </c>
      <c r="F2825" s="4" t="s">
        <v>31</v>
      </c>
      <c r="H2825" s="80" t="s">
        <v>33</v>
      </c>
      <c r="I2825" s="11" t="s">
        <v>33</v>
      </c>
      <c r="J2825" s="11" t="s">
        <v>33</v>
      </c>
    </row>
    <row r="2826" spans="1:10" x14ac:dyDescent="0.3">
      <c r="A2826" s="4" t="s">
        <v>7144</v>
      </c>
      <c r="B2826" s="10">
        <v>47044</v>
      </c>
      <c r="C2826">
        <v>47330</v>
      </c>
      <c r="E2826" s="4" t="s">
        <v>31</v>
      </c>
      <c r="F2826" s="4" t="s">
        <v>31</v>
      </c>
      <c r="H2826" s="80" t="s">
        <v>33</v>
      </c>
      <c r="I2826" s="11" t="s">
        <v>33</v>
      </c>
      <c r="J2826" s="11" t="s">
        <v>33</v>
      </c>
    </row>
    <row r="2827" spans="1:10" x14ac:dyDescent="0.3">
      <c r="A2827" s="4" t="s">
        <v>7145</v>
      </c>
      <c r="B2827" s="10">
        <v>47045</v>
      </c>
      <c r="C2827">
        <v>47600</v>
      </c>
      <c r="E2827" s="4" t="s">
        <v>34</v>
      </c>
      <c r="F2827" s="4" t="s">
        <v>34</v>
      </c>
      <c r="H2827" s="80" t="s">
        <v>33</v>
      </c>
      <c r="I2827" s="11" t="s">
        <v>33</v>
      </c>
      <c r="J2827" s="11" t="s">
        <v>33</v>
      </c>
    </row>
    <row r="2828" spans="1:10" x14ac:dyDescent="0.3">
      <c r="A2828" s="4" t="s">
        <v>7146</v>
      </c>
      <c r="B2828" s="10">
        <v>47046</v>
      </c>
      <c r="C2828">
        <v>47430</v>
      </c>
      <c r="E2828" s="4" t="s">
        <v>31</v>
      </c>
      <c r="F2828" s="4" t="s">
        <v>31</v>
      </c>
      <c r="H2828" s="80" t="s">
        <v>32</v>
      </c>
      <c r="I2828" s="11" t="s">
        <v>32</v>
      </c>
      <c r="J2828" s="11" t="s">
        <v>32</v>
      </c>
    </row>
    <row r="2829" spans="1:10" x14ac:dyDescent="0.3">
      <c r="A2829" s="4" t="s">
        <v>7147</v>
      </c>
      <c r="B2829" s="10">
        <v>47047</v>
      </c>
      <c r="C2829">
        <v>47350</v>
      </c>
      <c r="E2829" s="4" t="s">
        <v>31</v>
      </c>
      <c r="F2829" s="4" t="s">
        <v>31</v>
      </c>
      <c r="H2829" s="80" t="s">
        <v>33</v>
      </c>
      <c r="I2829" s="11" t="s">
        <v>33</v>
      </c>
      <c r="J2829" s="11" t="s">
        <v>33</v>
      </c>
    </row>
    <row r="2830" spans="1:10" x14ac:dyDescent="0.3">
      <c r="A2830" s="4" t="s">
        <v>7148</v>
      </c>
      <c r="B2830" s="10">
        <v>47048</v>
      </c>
      <c r="C2830">
        <v>47290</v>
      </c>
      <c r="E2830" s="4" t="s">
        <v>31</v>
      </c>
      <c r="F2830" s="4" t="s">
        <v>31</v>
      </c>
      <c r="H2830" s="80" t="s">
        <v>33</v>
      </c>
      <c r="I2830" s="11" t="s">
        <v>33</v>
      </c>
      <c r="J2830" s="11" t="s">
        <v>33</v>
      </c>
    </row>
    <row r="2831" spans="1:10" x14ac:dyDescent="0.3">
      <c r="A2831" s="4" t="s">
        <v>7149</v>
      </c>
      <c r="B2831" s="10">
        <v>47049</v>
      </c>
      <c r="C2831">
        <v>47440</v>
      </c>
      <c r="E2831" s="4" t="s">
        <v>31</v>
      </c>
      <c r="F2831" s="4" t="s">
        <v>34</v>
      </c>
      <c r="H2831" s="80" t="s">
        <v>32</v>
      </c>
      <c r="I2831" s="11" t="s">
        <v>32</v>
      </c>
      <c r="J2831" s="11" t="s">
        <v>32</v>
      </c>
    </row>
    <row r="2832" spans="1:10" x14ac:dyDescent="0.3">
      <c r="A2832" s="4" t="s">
        <v>7150</v>
      </c>
      <c r="B2832" s="10">
        <v>47050</v>
      </c>
      <c r="C2832">
        <v>47340</v>
      </c>
      <c r="E2832" s="4" t="s">
        <v>31</v>
      </c>
      <c r="F2832" s="4" t="s">
        <v>31</v>
      </c>
      <c r="H2832" s="80" t="s">
        <v>32</v>
      </c>
      <c r="I2832" s="11" t="s">
        <v>32</v>
      </c>
      <c r="J2832" s="11" t="s">
        <v>32</v>
      </c>
    </row>
    <row r="2833" spans="1:10" x14ac:dyDescent="0.3">
      <c r="A2833" s="4" t="s">
        <v>7151</v>
      </c>
      <c r="B2833" s="10">
        <v>47051</v>
      </c>
      <c r="C2833">
        <v>47240</v>
      </c>
      <c r="E2833" s="4" t="s">
        <v>31</v>
      </c>
      <c r="F2833" s="4" t="s">
        <v>31</v>
      </c>
      <c r="H2833" s="80" t="s">
        <v>32</v>
      </c>
      <c r="I2833" s="11" t="s">
        <v>32</v>
      </c>
      <c r="J2833" s="11" t="s">
        <v>32</v>
      </c>
    </row>
    <row r="2834" spans="1:10" x14ac:dyDescent="0.3">
      <c r="A2834" s="4" t="s">
        <v>7152</v>
      </c>
      <c r="B2834" s="10">
        <v>47052</v>
      </c>
      <c r="C2834">
        <v>47700</v>
      </c>
      <c r="E2834" s="4" t="s">
        <v>34</v>
      </c>
      <c r="F2834" s="4" t="s">
        <v>34</v>
      </c>
      <c r="H2834" s="80" t="s">
        <v>33</v>
      </c>
      <c r="I2834" s="11" t="s">
        <v>33</v>
      </c>
      <c r="J2834" s="11" t="s">
        <v>33</v>
      </c>
    </row>
    <row r="2835" spans="1:10" x14ac:dyDescent="0.3">
      <c r="A2835" s="4" t="s">
        <v>7153</v>
      </c>
      <c r="B2835" s="10">
        <v>47053</v>
      </c>
      <c r="C2835">
        <v>47340</v>
      </c>
      <c r="E2835" s="4" t="s">
        <v>31</v>
      </c>
      <c r="F2835" s="4" t="s">
        <v>34</v>
      </c>
      <c r="H2835" s="80" t="s">
        <v>32</v>
      </c>
      <c r="I2835" s="11" t="s">
        <v>32</v>
      </c>
      <c r="J2835" s="11" t="s">
        <v>32</v>
      </c>
    </row>
    <row r="2836" spans="1:10" x14ac:dyDescent="0.3">
      <c r="A2836" s="4" t="s">
        <v>7154</v>
      </c>
      <c r="B2836" s="10">
        <v>47054</v>
      </c>
      <c r="C2836">
        <v>47260</v>
      </c>
      <c r="E2836" s="4" t="s">
        <v>34</v>
      </c>
      <c r="F2836" s="4" t="s">
        <v>31</v>
      </c>
      <c r="H2836" s="80" t="s">
        <v>33</v>
      </c>
      <c r="I2836" s="11" t="s">
        <v>33</v>
      </c>
      <c r="J2836" s="11" t="s">
        <v>33</v>
      </c>
    </row>
    <row r="2837" spans="1:10" x14ac:dyDescent="0.3">
      <c r="A2837" s="4" t="s">
        <v>7155</v>
      </c>
      <c r="B2837" s="10">
        <v>47055</v>
      </c>
      <c r="C2837">
        <v>47290</v>
      </c>
      <c r="E2837" s="4" t="s">
        <v>31</v>
      </c>
      <c r="F2837" s="4" t="s">
        <v>31</v>
      </c>
      <c r="H2837" s="80" t="s">
        <v>33</v>
      </c>
      <c r="I2837" s="11" t="s">
        <v>33</v>
      </c>
      <c r="J2837" s="11" t="s">
        <v>33</v>
      </c>
    </row>
    <row r="2838" spans="1:10" x14ac:dyDescent="0.3">
      <c r="A2838" s="4" t="s">
        <v>7156</v>
      </c>
      <c r="B2838" s="10">
        <v>47056</v>
      </c>
      <c r="C2838">
        <v>47180</v>
      </c>
      <c r="E2838" s="4" t="s">
        <v>31</v>
      </c>
      <c r="F2838" s="4" t="s">
        <v>31</v>
      </c>
      <c r="H2838" s="80" t="s">
        <v>33</v>
      </c>
      <c r="I2838" s="11" t="s">
        <v>32</v>
      </c>
      <c r="J2838" s="11" t="s">
        <v>35</v>
      </c>
    </row>
    <row r="2839" spans="1:10" x14ac:dyDescent="0.3">
      <c r="A2839" s="4" t="s">
        <v>7157</v>
      </c>
      <c r="B2839" s="10">
        <v>47057</v>
      </c>
      <c r="C2839">
        <v>47330</v>
      </c>
      <c r="E2839" s="4" t="s">
        <v>31</v>
      </c>
      <c r="F2839" s="4" t="s">
        <v>31</v>
      </c>
      <c r="H2839" s="80" t="s">
        <v>33</v>
      </c>
      <c r="I2839" s="11" t="s">
        <v>33</v>
      </c>
      <c r="J2839" s="11" t="s">
        <v>33</v>
      </c>
    </row>
    <row r="2840" spans="1:10" x14ac:dyDescent="0.3">
      <c r="A2840" s="4" t="s">
        <v>7158</v>
      </c>
      <c r="B2840" s="10">
        <v>47058</v>
      </c>
      <c r="C2840">
        <v>47160</v>
      </c>
      <c r="E2840" s="4" t="s">
        <v>34</v>
      </c>
      <c r="F2840" s="4" t="s">
        <v>31</v>
      </c>
      <c r="H2840" s="80" t="s">
        <v>33</v>
      </c>
      <c r="I2840" s="11" t="s">
        <v>33</v>
      </c>
      <c r="J2840" s="11" t="s">
        <v>33</v>
      </c>
    </row>
    <row r="2841" spans="1:10" x14ac:dyDescent="0.3">
      <c r="A2841" s="4" t="s">
        <v>7159</v>
      </c>
      <c r="B2841" s="10">
        <v>47059</v>
      </c>
      <c r="C2841">
        <v>47120</v>
      </c>
      <c r="E2841" s="4" t="s">
        <v>31</v>
      </c>
      <c r="F2841" s="4" t="s">
        <v>31</v>
      </c>
      <c r="H2841" s="80" t="s">
        <v>33</v>
      </c>
      <c r="I2841" s="11" t="s">
        <v>32</v>
      </c>
      <c r="J2841" s="11" t="s">
        <v>35</v>
      </c>
    </row>
    <row r="2842" spans="1:10" x14ac:dyDescent="0.3">
      <c r="A2842" s="4" t="s">
        <v>7160</v>
      </c>
      <c r="B2842" s="10">
        <v>47060</v>
      </c>
      <c r="C2842">
        <v>47220</v>
      </c>
      <c r="E2842" s="4" t="s">
        <v>31</v>
      </c>
      <c r="F2842" s="4" t="s">
        <v>31</v>
      </c>
      <c r="H2842" s="80" t="s">
        <v>32</v>
      </c>
      <c r="I2842" s="11" t="s">
        <v>32</v>
      </c>
      <c r="J2842" s="11" t="s">
        <v>32</v>
      </c>
    </row>
    <row r="2843" spans="1:10" x14ac:dyDescent="0.3">
      <c r="A2843" s="4" t="s">
        <v>7161</v>
      </c>
      <c r="B2843" s="10">
        <v>47061</v>
      </c>
      <c r="C2843">
        <v>47430</v>
      </c>
      <c r="E2843" s="4" t="s">
        <v>31</v>
      </c>
      <c r="F2843" s="4" t="s">
        <v>31</v>
      </c>
      <c r="H2843" s="80" t="s">
        <v>32</v>
      </c>
      <c r="I2843" s="11" t="s">
        <v>32</v>
      </c>
      <c r="J2843" s="11" t="s">
        <v>32</v>
      </c>
    </row>
    <row r="2844" spans="1:10" x14ac:dyDescent="0.3">
      <c r="A2844" s="4" t="s">
        <v>7162</v>
      </c>
      <c r="B2844" s="10">
        <v>47062</v>
      </c>
      <c r="C2844">
        <v>47470</v>
      </c>
      <c r="E2844" s="4" t="s">
        <v>31</v>
      </c>
      <c r="F2844" s="4" t="s">
        <v>31</v>
      </c>
      <c r="H2844" s="80" t="s">
        <v>33</v>
      </c>
      <c r="I2844" s="11" t="s">
        <v>32</v>
      </c>
      <c r="J2844" s="11" t="s">
        <v>35</v>
      </c>
    </row>
    <row r="2845" spans="1:10" x14ac:dyDescent="0.3">
      <c r="A2845" s="4" t="s">
        <v>7163</v>
      </c>
      <c r="B2845" s="10">
        <v>47063</v>
      </c>
      <c r="C2845">
        <v>47330</v>
      </c>
      <c r="E2845" s="4" t="s">
        <v>31</v>
      </c>
      <c r="F2845" s="4" t="s">
        <v>31</v>
      </c>
      <c r="H2845" s="80" t="s">
        <v>33</v>
      </c>
      <c r="I2845" s="11" t="s">
        <v>33</v>
      </c>
      <c r="J2845" s="11" t="s">
        <v>33</v>
      </c>
    </row>
    <row r="2846" spans="1:10" x14ac:dyDescent="0.3">
      <c r="A2846" s="4" t="s">
        <v>7164</v>
      </c>
      <c r="B2846" s="10">
        <v>47064</v>
      </c>
      <c r="C2846">
        <v>47370</v>
      </c>
      <c r="E2846" s="4" t="s">
        <v>31</v>
      </c>
      <c r="F2846" s="4" t="s">
        <v>31</v>
      </c>
      <c r="H2846" s="80" t="s">
        <v>33</v>
      </c>
      <c r="I2846" s="11" t="s">
        <v>33</v>
      </c>
      <c r="J2846" s="11" t="s">
        <v>33</v>
      </c>
    </row>
    <row r="2847" spans="1:10" x14ac:dyDescent="0.3">
      <c r="A2847" s="4" t="s">
        <v>7165</v>
      </c>
      <c r="B2847" s="10">
        <v>47065</v>
      </c>
      <c r="C2847">
        <v>47320</v>
      </c>
      <c r="E2847" s="4" t="s">
        <v>34</v>
      </c>
      <c r="F2847" s="4" t="s">
        <v>31</v>
      </c>
      <c r="H2847" s="80" t="s">
        <v>32</v>
      </c>
      <c r="I2847" s="11" t="s">
        <v>32</v>
      </c>
      <c r="J2847" s="11" t="s">
        <v>32</v>
      </c>
    </row>
    <row r="2848" spans="1:10" x14ac:dyDescent="0.3">
      <c r="A2848" s="4" t="s">
        <v>7166</v>
      </c>
      <c r="B2848" s="10">
        <v>47066</v>
      </c>
      <c r="C2848">
        <v>47130</v>
      </c>
      <c r="E2848" s="4" t="s">
        <v>31</v>
      </c>
      <c r="F2848" s="4" t="s">
        <v>31</v>
      </c>
      <c r="H2848" s="80" t="s">
        <v>32</v>
      </c>
      <c r="I2848" s="11" t="s">
        <v>33</v>
      </c>
      <c r="J2848" s="11" t="s">
        <v>33</v>
      </c>
    </row>
    <row r="2849" spans="1:10" x14ac:dyDescent="0.3">
      <c r="A2849" s="4" t="s">
        <v>7167</v>
      </c>
      <c r="B2849" s="10">
        <v>47067</v>
      </c>
      <c r="C2849">
        <v>47270</v>
      </c>
      <c r="E2849" s="4" t="s">
        <v>31</v>
      </c>
      <c r="F2849" s="4" t="s">
        <v>31</v>
      </c>
      <c r="H2849" s="80" t="s">
        <v>32</v>
      </c>
      <c r="I2849" s="11" t="s">
        <v>33</v>
      </c>
      <c r="J2849" s="11" t="s">
        <v>33</v>
      </c>
    </row>
    <row r="2850" spans="1:10" x14ac:dyDescent="0.3">
      <c r="A2850" s="4" t="s">
        <v>7168</v>
      </c>
      <c r="B2850" s="10">
        <v>47068</v>
      </c>
      <c r="C2850">
        <v>47250</v>
      </c>
      <c r="E2850" s="4" t="s">
        <v>31</v>
      </c>
      <c r="F2850" s="4" t="s">
        <v>31</v>
      </c>
      <c r="H2850" s="80" t="s">
        <v>32</v>
      </c>
      <c r="I2850" s="11" t="s">
        <v>32</v>
      </c>
      <c r="J2850" s="11" t="s">
        <v>32</v>
      </c>
    </row>
    <row r="2851" spans="1:10" x14ac:dyDescent="0.3">
      <c r="A2851" s="4" t="s">
        <v>7169</v>
      </c>
      <c r="B2851" s="10">
        <v>47069</v>
      </c>
      <c r="C2851">
        <v>47450</v>
      </c>
      <c r="E2851" s="4" t="s">
        <v>31</v>
      </c>
      <c r="F2851" s="4" t="s">
        <v>34</v>
      </c>
      <c r="H2851" s="80" t="s">
        <v>32</v>
      </c>
      <c r="I2851" s="11" t="s">
        <v>32</v>
      </c>
      <c r="J2851" s="11" t="s">
        <v>32</v>
      </c>
    </row>
    <row r="2852" spans="1:10" x14ac:dyDescent="0.3">
      <c r="A2852" s="4" t="s">
        <v>7170</v>
      </c>
      <c r="B2852" s="10">
        <v>47070</v>
      </c>
      <c r="C2852">
        <v>47500</v>
      </c>
      <c r="E2852" s="4" t="s">
        <v>34</v>
      </c>
      <c r="F2852" s="4" t="s">
        <v>31</v>
      </c>
      <c r="H2852" s="80" t="s">
        <v>32</v>
      </c>
      <c r="I2852" s="11" t="s">
        <v>33</v>
      </c>
      <c r="J2852" s="11" t="s">
        <v>33</v>
      </c>
    </row>
    <row r="2853" spans="1:10" x14ac:dyDescent="0.3">
      <c r="A2853" s="4" t="s">
        <v>7171</v>
      </c>
      <c r="B2853" s="10">
        <v>47071</v>
      </c>
      <c r="C2853">
        <v>47260</v>
      </c>
      <c r="E2853" s="4" t="s">
        <v>31</v>
      </c>
      <c r="F2853" s="4" t="s">
        <v>31</v>
      </c>
      <c r="H2853" s="80" t="s">
        <v>33</v>
      </c>
      <c r="I2853" s="11" t="s">
        <v>33</v>
      </c>
      <c r="J2853" s="11" t="s">
        <v>33</v>
      </c>
    </row>
    <row r="2854" spans="1:10" x14ac:dyDescent="0.3">
      <c r="A2854" s="4" t="s">
        <v>7172</v>
      </c>
      <c r="B2854" s="10">
        <v>47072</v>
      </c>
      <c r="C2854">
        <v>47370</v>
      </c>
      <c r="E2854" s="4" t="s">
        <v>31</v>
      </c>
      <c r="F2854" s="4" t="s">
        <v>34</v>
      </c>
      <c r="H2854" s="80" t="s">
        <v>33</v>
      </c>
      <c r="I2854" s="11" t="s">
        <v>33</v>
      </c>
      <c r="J2854" s="11" t="s">
        <v>33</v>
      </c>
    </row>
    <row r="2855" spans="1:10" x14ac:dyDescent="0.3">
      <c r="A2855" s="4" t="s">
        <v>7173</v>
      </c>
      <c r="B2855" s="10">
        <v>47073</v>
      </c>
      <c r="C2855">
        <v>47360</v>
      </c>
      <c r="E2855" s="4" t="s">
        <v>31</v>
      </c>
      <c r="F2855" s="4" t="s">
        <v>31</v>
      </c>
      <c r="H2855" s="80" t="s">
        <v>33</v>
      </c>
      <c r="I2855" s="11" t="s">
        <v>33</v>
      </c>
      <c r="J2855" s="11" t="s">
        <v>33</v>
      </c>
    </row>
    <row r="2856" spans="1:10" x14ac:dyDescent="0.3">
      <c r="A2856" s="4" t="s">
        <v>7174</v>
      </c>
      <c r="B2856" s="10">
        <v>47074</v>
      </c>
      <c r="C2856">
        <v>47180</v>
      </c>
      <c r="E2856" s="4" t="s">
        <v>31</v>
      </c>
      <c r="F2856" s="4" t="s">
        <v>31</v>
      </c>
      <c r="H2856" s="80" t="s">
        <v>32</v>
      </c>
      <c r="I2856" s="11" t="s">
        <v>32</v>
      </c>
      <c r="J2856" s="11" t="s">
        <v>32</v>
      </c>
    </row>
    <row r="2857" spans="1:10" x14ac:dyDescent="0.3">
      <c r="A2857" s="4" t="s">
        <v>7175</v>
      </c>
      <c r="B2857" s="10">
        <v>47075</v>
      </c>
      <c r="C2857">
        <v>47340</v>
      </c>
      <c r="E2857" s="4" t="s">
        <v>31</v>
      </c>
      <c r="F2857" s="4" t="s">
        <v>31</v>
      </c>
      <c r="H2857" s="80" t="s">
        <v>32</v>
      </c>
      <c r="I2857" s="11" t="s">
        <v>32</v>
      </c>
      <c r="J2857" s="11" t="s">
        <v>32</v>
      </c>
    </row>
    <row r="2858" spans="1:10" x14ac:dyDescent="0.3">
      <c r="A2858" s="4" t="s">
        <v>7176</v>
      </c>
      <c r="B2858" s="10">
        <v>47076</v>
      </c>
      <c r="C2858">
        <v>47220</v>
      </c>
      <c r="E2858" s="4" t="s">
        <v>31</v>
      </c>
      <c r="F2858" s="4" t="s">
        <v>31</v>
      </c>
      <c r="H2858" s="80" t="s">
        <v>32</v>
      </c>
      <c r="I2858" s="11" t="s">
        <v>32</v>
      </c>
      <c r="J2858" s="11" t="s">
        <v>32</v>
      </c>
    </row>
    <row r="2859" spans="1:10" x14ac:dyDescent="0.3">
      <c r="A2859" s="4" t="s">
        <v>7177</v>
      </c>
      <c r="B2859" s="10">
        <v>47077</v>
      </c>
      <c r="C2859">
        <v>47500</v>
      </c>
      <c r="E2859" s="4" t="s">
        <v>34</v>
      </c>
      <c r="F2859" s="4" t="s">
        <v>34</v>
      </c>
      <c r="H2859" s="80" t="s">
        <v>32</v>
      </c>
      <c r="I2859" s="11" t="s">
        <v>33</v>
      </c>
      <c r="J2859" s="11" t="s">
        <v>33</v>
      </c>
    </row>
    <row r="2860" spans="1:10" x14ac:dyDescent="0.3">
      <c r="A2860" s="4" t="s">
        <v>7178</v>
      </c>
      <c r="B2860" s="10">
        <v>47078</v>
      </c>
      <c r="C2860">
        <v>47160</v>
      </c>
      <c r="E2860" s="4" t="s">
        <v>34</v>
      </c>
      <c r="F2860" s="4" t="s">
        <v>34</v>
      </c>
      <c r="H2860" s="80" t="s">
        <v>33</v>
      </c>
      <c r="I2860" s="11" t="s">
        <v>33</v>
      </c>
      <c r="J2860" s="11" t="s">
        <v>33</v>
      </c>
    </row>
    <row r="2861" spans="1:10" x14ac:dyDescent="0.3">
      <c r="A2861" s="4" t="s">
        <v>7179</v>
      </c>
      <c r="B2861" s="10">
        <v>47079</v>
      </c>
      <c r="C2861">
        <v>47140</v>
      </c>
      <c r="E2861" s="4" t="s">
        <v>31</v>
      </c>
      <c r="F2861" s="4" t="s">
        <v>31</v>
      </c>
      <c r="H2861" s="80" t="s">
        <v>32</v>
      </c>
      <c r="I2861" s="11" t="s">
        <v>33</v>
      </c>
      <c r="J2861" s="11" t="s">
        <v>33</v>
      </c>
    </row>
    <row r="2862" spans="1:10" x14ac:dyDescent="0.3">
      <c r="A2862" s="4" t="s">
        <v>7180</v>
      </c>
      <c r="B2862" s="10">
        <v>47080</v>
      </c>
      <c r="C2862">
        <v>47210</v>
      </c>
      <c r="E2862" s="4" t="s">
        <v>31</v>
      </c>
      <c r="F2862" s="4" t="s">
        <v>31</v>
      </c>
      <c r="H2862" s="80" t="s">
        <v>33</v>
      </c>
      <c r="I2862" s="11" t="s">
        <v>33</v>
      </c>
      <c r="J2862" s="11" t="s">
        <v>33</v>
      </c>
    </row>
    <row r="2863" spans="1:10" x14ac:dyDescent="0.3">
      <c r="A2863" s="4" t="s">
        <v>7181</v>
      </c>
      <c r="B2863" s="10">
        <v>47081</v>
      </c>
      <c r="C2863">
        <v>47110</v>
      </c>
      <c r="E2863" s="4" t="s">
        <v>31</v>
      </c>
      <c r="F2863" s="4" t="s">
        <v>31</v>
      </c>
      <c r="H2863" s="80" t="s">
        <v>32</v>
      </c>
      <c r="I2863" s="11" t="s">
        <v>32</v>
      </c>
      <c r="J2863" s="11" t="s">
        <v>32</v>
      </c>
    </row>
    <row r="2864" spans="1:10" x14ac:dyDescent="0.3">
      <c r="A2864" s="4" t="s">
        <v>7182</v>
      </c>
      <c r="B2864" s="10">
        <v>47082</v>
      </c>
      <c r="C2864">
        <v>47470</v>
      </c>
      <c r="E2864" s="4" t="s">
        <v>31</v>
      </c>
      <c r="F2864" s="4" t="s">
        <v>31</v>
      </c>
      <c r="H2864" s="80" t="s">
        <v>33</v>
      </c>
      <c r="I2864" s="11" t="s">
        <v>32</v>
      </c>
      <c r="J2864" s="11" t="s">
        <v>35</v>
      </c>
    </row>
    <row r="2865" spans="1:10" x14ac:dyDescent="0.3">
      <c r="A2865" s="4" t="s">
        <v>7183</v>
      </c>
      <c r="B2865" s="10">
        <v>47083</v>
      </c>
      <c r="C2865">
        <v>47210</v>
      </c>
      <c r="E2865" s="4" t="s">
        <v>31</v>
      </c>
      <c r="F2865" s="4" t="s">
        <v>31</v>
      </c>
      <c r="H2865" s="80" t="s">
        <v>33</v>
      </c>
      <c r="I2865" s="11" t="s">
        <v>33</v>
      </c>
      <c r="J2865" s="11" t="s">
        <v>33</v>
      </c>
    </row>
    <row r="2866" spans="1:10" x14ac:dyDescent="0.3">
      <c r="A2866" s="4" t="s">
        <v>7184</v>
      </c>
      <c r="B2866" s="10">
        <v>47084</v>
      </c>
      <c r="C2866">
        <v>47330</v>
      </c>
      <c r="E2866" s="4" t="s">
        <v>31</v>
      </c>
      <c r="F2866" s="4" t="s">
        <v>31</v>
      </c>
      <c r="H2866" s="80" t="s">
        <v>33</v>
      </c>
      <c r="I2866" s="11" t="s">
        <v>33</v>
      </c>
      <c r="J2866" s="11" t="s">
        <v>33</v>
      </c>
    </row>
    <row r="2867" spans="1:10" x14ac:dyDescent="0.3">
      <c r="A2867" s="4" t="s">
        <v>7185</v>
      </c>
      <c r="B2867" s="10">
        <v>47085</v>
      </c>
      <c r="C2867">
        <v>47420</v>
      </c>
      <c r="E2867" s="4" t="s">
        <v>31</v>
      </c>
      <c r="F2867" s="4" t="s">
        <v>31</v>
      </c>
      <c r="H2867" s="80" t="s">
        <v>33</v>
      </c>
      <c r="I2867" s="11" t="s">
        <v>33</v>
      </c>
      <c r="J2867" s="11" t="s">
        <v>33</v>
      </c>
    </row>
    <row r="2868" spans="1:10" x14ac:dyDescent="0.3">
      <c r="A2868" s="4" t="s">
        <v>7186</v>
      </c>
      <c r="B2868" s="10">
        <v>47086</v>
      </c>
      <c r="C2868">
        <v>47120</v>
      </c>
      <c r="E2868" s="4" t="s">
        <v>31</v>
      </c>
      <c r="F2868" s="4" t="s">
        <v>31</v>
      </c>
      <c r="H2868" s="80" t="s">
        <v>33</v>
      </c>
      <c r="I2868" s="11" t="s">
        <v>33</v>
      </c>
      <c r="J2868" s="11" t="s">
        <v>33</v>
      </c>
    </row>
    <row r="2869" spans="1:10" x14ac:dyDescent="0.3">
      <c r="A2869" s="4" t="s">
        <v>7187</v>
      </c>
      <c r="B2869" s="10">
        <v>47087</v>
      </c>
      <c r="C2869">
        <v>47470</v>
      </c>
      <c r="E2869" s="4" t="s">
        <v>31</v>
      </c>
      <c r="F2869" s="4" t="s">
        <v>31</v>
      </c>
      <c r="H2869" s="80" t="s">
        <v>33</v>
      </c>
      <c r="I2869" s="11" t="s">
        <v>32</v>
      </c>
      <c r="J2869" s="11" t="s">
        <v>35</v>
      </c>
    </row>
    <row r="2870" spans="1:10" x14ac:dyDescent="0.3">
      <c r="A2870" s="4" t="s">
        <v>7188</v>
      </c>
      <c r="B2870" s="10">
        <v>47088</v>
      </c>
      <c r="C2870">
        <v>47350</v>
      </c>
      <c r="E2870" s="4" t="s">
        <v>31</v>
      </c>
      <c r="F2870" s="4" t="s">
        <v>31</v>
      </c>
      <c r="H2870" s="80" t="s">
        <v>33</v>
      </c>
      <c r="I2870" s="11" t="s">
        <v>32</v>
      </c>
      <c r="J2870" s="11" t="s">
        <v>35</v>
      </c>
    </row>
    <row r="2871" spans="1:10" x14ac:dyDescent="0.3">
      <c r="A2871" s="4" t="s">
        <v>7189</v>
      </c>
      <c r="B2871" s="10">
        <v>47089</v>
      </c>
      <c r="C2871">
        <v>47120</v>
      </c>
      <c r="E2871" s="4" t="s">
        <v>31</v>
      </c>
      <c r="F2871" s="4" t="s">
        <v>31</v>
      </c>
      <c r="H2871" s="80" t="s">
        <v>33</v>
      </c>
      <c r="I2871" s="11" t="s">
        <v>33</v>
      </c>
      <c r="J2871" s="11" t="s">
        <v>33</v>
      </c>
    </row>
    <row r="2872" spans="1:10" x14ac:dyDescent="0.3">
      <c r="A2872" s="4" t="s">
        <v>7190</v>
      </c>
      <c r="B2872" s="10">
        <v>47090</v>
      </c>
      <c r="C2872">
        <v>47600</v>
      </c>
      <c r="E2872" s="4" t="s">
        <v>34</v>
      </c>
      <c r="F2872" s="4" t="s">
        <v>34</v>
      </c>
      <c r="H2872" s="80" t="s">
        <v>33</v>
      </c>
      <c r="I2872" s="11" t="s">
        <v>33</v>
      </c>
      <c r="J2872" s="11" t="s">
        <v>33</v>
      </c>
    </row>
    <row r="2873" spans="1:10" x14ac:dyDescent="0.3">
      <c r="A2873" s="4" t="s">
        <v>7191</v>
      </c>
      <c r="B2873" s="10">
        <v>47091</v>
      </c>
      <c r="C2873">
        <v>47310</v>
      </c>
      <c r="E2873" s="4" t="s">
        <v>34</v>
      </c>
      <c r="F2873" s="4" t="s">
        <v>34</v>
      </c>
      <c r="H2873" s="80" t="s">
        <v>32</v>
      </c>
      <c r="I2873" s="11" t="s">
        <v>32</v>
      </c>
      <c r="J2873" s="11" t="s">
        <v>32</v>
      </c>
    </row>
    <row r="2874" spans="1:10" x14ac:dyDescent="0.3">
      <c r="A2874" s="4" t="s">
        <v>7192</v>
      </c>
      <c r="B2874" s="10">
        <v>47092</v>
      </c>
      <c r="C2874">
        <v>47220</v>
      </c>
      <c r="E2874" s="4" t="s">
        <v>31</v>
      </c>
      <c r="F2874" s="4" t="s">
        <v>31</v>
      </c>
      <c r="H2874" s="80" t="s">
        <v>32</v>
      </c>
      <c r="I2874" s="11" t="s">
        <v>32</v>
      </c>
      <c r="J2874" s="11" t="s">
        <v>32</v>
      </c>
    </row>
    <row r="2875" spans="1:10" x14ac:dyDescent="0.3">
      <c r="A2875" s="4" t="s">
        <v>7193</v>
      </c>
      <c r="B2875" s="10">
        <v>47093</v>
      </c>
      <c r="C2875">
        <v>47700</v>
      </c>
      <c r="E2875" s="4" t="s">
        <v>34</v>
      </c>
      <c r="F2875" s="4" t="s">
        <v>31</v>
      </c>
      <c r="H2875" s="80" t="s">
        <v>33</v>
      </c>
      <c r="I2875" s="11" t="s">
        <v>33</v>
      </c>
      <c r="J2875" s="11" t="s">
        <v>33</v>
      </c>
    </row>
    <row r="2876" spans="1:10" x14ac:dyDescent="0.3">
      <c r="A2876" s="4" t="s">
        <v>7194</v>
      </c>
      <c r="B2876" s="10">
        <v>47094</v>
      </c>
      <c r="C2876">
        <v>47400</v>
      </c>
      <c r="E2876" s="4" t="s">
        <v>34</v>
      </c>
      <c r="F2876" s="4" t="s">
        <v>31</v>
      </c>
      <c r="H2876" s="80" t="s">
        <v>32</v>
      </c>
      <c r="I2876" s="11" t="s">
        <v>32</v>
      </c>
      <c r="J2876" s="11" t="s">
        <v>32</v>
      </c>
    </row>
    <row r="2877" spans="1:10" x14ac:dyDescent="0.3">
      <c r="A2877" s="4" t="s">
        <v>7195</v>
      </c>
      <c r="B2877" s="10">
        <v>47095</v>
      </c>
      <c r="C2877">
        <v>47400</v>
      </c>
      <c r="E2877" s="4" t="s">
        <v>34</v>
      </c>
      <c r="F2877" s="4" t="s">
        <v>34</v>
      </c>
      <c r="H2877" s="80" t="s">
        <v>32</v>
      </c>
      <c r="I2877" s="11" t="s">
        <v>32</v>
      </c>
      <c r="J2877" s="11" t="s">
        <v>32</v>
      </c>
    </row>
    <row r="2878" spans="1:10" x14ac:dyDescent="0.3">
      <c r="A2878" s="4" t="s">
        <v>7196</v>
      </c>
      <c r="B2878" s="10">
        <v>47096</v>
      </c>
      <c r="C2878">
        <v>47330</v>
      </c>
      <c r="E2878" s="4" t="s">
        <v>31</v>
      </c>
      <c r="F2878" s="4" t="s">
        <v>31</v>
      </c>
      <c r="H2878" s="80" t="s">
        <v>33</v>
      </c>
      <c r="I2878" s="11" t="s">
        <v>33</v>
      </c>
      <c r="J2878" s="11" t="s">
        <v>33</v>
      </c>
    </row>
    <row r="2879" spans="1:10" x14ac:dyDescent="0.3">
      <c r="A2879" s="4" t="s">
        <v>7197</v>
      </c>
      <c r="B2879" s="10">
        <v>47097</v>
      </c>
      <c r="C2879">
        <v>47230</v>
      </c>
      <c r="E2879" s="4" t="s">
        <v>34</v>
      </c>
      <c r="F2879" s="4" t="s">
        <v>34</v>
      </c>
      <c r="H2879" s="80" t="s">
        <v>33</v>
      </c>
      <c r="I2879" s="11" t="s">
        <v>33</v>
      </c>
      <c r="J2879" s="11" t="s">
        <v>33</v>
      </c>
    </row>
    <row r="2880" spans="1:10" x14ac:dyDescent="0.3">
      <c r="A2880" s="4" t="s">
        <v>7198</v>
      </c>
      <c r="B2880" s="10">
        <v>47098</v>
      </c>
      <c r="C2880">
        <v>47600</v>
      </c>
      <c r="E2880" s="4" t="s">
        <v>31</v>
      </c>
      <c r="F2880" s="4" t="s">
        <v>34</v>
      </c>
      <c r="H2880" s="80" t="s">
        <v>33</v>
      </c>
      <c r="I2880" s="11" t="s">
        <v>33</v>
      </c>
      <c r="J2880" s="11" t="s">
        <v>33</v>
      </c>
    </row>
    <row r="2881" spans="1:10" x14ac:dyDescent="0.3">
      <c r="A2881" s="4" t="s">
        <v>7199</v>
      </c>
      <c r="B2881" s="10">
        <v>47099</v>
      </c>
      <c r="C2881">
        <v>47260</v>
      </c>
      <c r="E2881" s="4" t="s">
        <v>31</v>
      </c>
      <c r="F2881" s="4" t="s">
        <v>31</v>
      </c>
      <c r="H2881" s="80" t="s">
        <v>33</v>
      </c>
      <c r="I2881" s="11" t="s">
        <v>32</v>
      </c>
      <c r="J2881" s="11" t="s">
        <v>35</v>
      </c>
    </row>
    <row r="2882" spans="1:10" x14ac:dyDescent="0.3">
      <c r="A2882" s="4" t="s">
        <v>7200</v>
      </c>
      <c r="B2882" s="10">
        <v>47100</v>
      </c>
      <c r="C2882">
        <v>47510</v>
      </c>
      <c r="E2882" s="4" t="s">
        <v>31</v>
      </c>
      <c r="F2882" s="4" t="s">
        <v>34</v>
      </c>
      <c r="H2882" s="80" t="s">
        <v>32</v>
      </c>
      <c r="I2882" s="11" t="s">
        <v>32</v>
      </c>
      <c r="J2882" s="11" t="s">
        <v>32</v>
      </c>
    </row>
    <row r="2883" spans="1:10" x14ac:dyDescent="0.3">
      <c r="A2883" s="4" t="s">
        <v>7201</v>
      </c>
      <c r="B2883" s="10">
        <v>47101</v>
      </c>
      <c r="C2883">
        <v>47200</v>
      </c>
      <c r="E2883" s="4" t="s">
        <v>34</v>
      </c>
      <c r="F2883" s="4" t="s">
        <v>31</v>
      </c>
      <c r="H2883" s="80" t="s">
        <v>32</v>
      </c>
      <c r="I2883" s="11" t="s">
        <v>32</v>
      </c>
      <c r="J2883" s="11" t="s">
        <v>32</v>
      </c>
    </row>
    <row r="2884" spans="1:10" x14ac:dyDescent="0.3">
      <c r="A2884" s="4" t="s">
        <v>7202</v>
      </c>
      <c r="B2884" s="10">
        <v>47102</v>
      </c>
      <c r="C2884">
        <v>47600</v>
      </c>
      <c r="E2884" s="4" t="s">
        <v>31</v>
      </c>
      <c r="F2884" s="4" t="s">
        <v>31</v>
      </c>
      <c r="H2884" s="80" t="s">
        <v>33</v>
      </c>
      <c r="I2884" s="11" t="s">
        <v>33</v>
      </c>
      <c r="J2884" s="11" t="s">
        <v>33</v>
      </c>
    </row>
    <row r="2885" spans="1:10" x14ac:dyDescent="0.3">
      <c r="A2885" s="4" t="s">
        <v>7203</v>
      </c>
      <c r="B2885" s="10">
        <v>47103</v>
      </c>
      <c r="C2885">
        <v>47600</v>
      </c>
      <c r="E2885" s="4" t="s">
        <v>31</v>
      </c>
      <c r="F2885" s="4" t="s">
        <v>34</v>
      </c>
      <c r="H2885" s="80" t="s">
        <v>33</v>
      </c>
      <c r="I2885" s="11" t="s">
        <v>33</v>
      </c>
      <c r="J2885" s="11" t="s">
        <v>33</v>
      </c>
    </row>
    <row r="2886" spans="1:10" x14ac:dyDescent="0.3">
      <c r="A2886" s="4" t="s">
        <v>7204</v>
      </c>
      <c r="B2886" s="10">
        <v>47104</v>
      </c>
      <c r="C2886">
        <v>47360</v>
      </c>
      <c r="E2886" s="4" t="s">
        <v>31</v>
      </c>
      <c r="F2886" s="4" t="s">
        <v>31</v>
      </c>
      <c r="H2886" s="80" t="s">
        <v>32</v>
      </c>
      <c r="I2886" s="11" t="s">
        <v>33</v>
      </c>
      <c r="J2886" s="11" t="s">
        <v>33</v>
      </c>
    </row>
    <row r="2887" spans="1:10" x14ac:dyDescent="0.3">
      <c r="A2887" s="4" t="s">
        <v>7205</v>
      </c>
      <c r="B2887" s="10">
        <v>47105</v>
      </c>
      <c r="C2887">
        <v>47140</v>
      </c>
      <c r="E2887" s="4" t="s">
        <v>31</v>
      </c>
      <c r="F2887" s="4" t="s">
        <v>31</v>
      </c>
      <c r="H2887" s="80" t="s">
        <v>32</v>
      </c>
      <c r="I2887" s="11" t="s">
        <v>33</v>
      </c>
      <c r="J2887" s="11" t="s">
        <v>33</v>
      </c>
    </row>
    <row r="2888" spans="1:10" x14ac:dyDescent="0.3">
      <c r="A2888" s="4" t="s">
        <v>7206</v>
      </c>
      <c r="B2888" s="10">
        <v>47106</v>
      </c>
      <c r="C2888">
        <v>47500</v>
      </c>
      <c r="E2888" s="4" t="s">
        <v>34</v>
      </c>
      <c r="F2888" s="4" t="s">
        <v>34</v>
      </c>
      <c r="H2888" s="80" t="s">
        <v>32</v>
      </c>
      <c r="I2888" s="11" t="s">
        <v>33</v>
      </c>
      <c r="J2888" s="11" t="s">
        <v>33</v>
      </c>
    </row>
    <row r="2889" spans="1:10" x14ac:dyDescent="0.3">
      <c r="A2889" s="4" t="s">
        <v>7207</v>
      </c>
      <c r="B2889" s="10">
        <v>47107</v>
      </c>
      <c r="C2889">
        <v>47190</v>
      </c>
      <c r="E2889" s="4" t="s">
        <v>31</v>
      </c>
      <c r="F2889" s="4" t="s">
        <v>31</v>
      </c>
      <c r="H2889" s="80" t="s">
        <v>32</v>
      </c>
      <c r="I2889" s="11" t="s">
        <v>33</v>
      </c>
      <c r="J2889" s="11" t="s">
        <v>33</v>
      </c>
    </row>
    <row r="2890" spans="1:10" x14ac:dyDescent="0.3">
      <c r="A2890" s="4" t="s">
        <v>7208</v>
      </c>
      <c r="B2890" s="10">
        <v>47108</v>
      </c>
      <c r="C2890">
        <v>47200</v>
      </c>
      <c r="E2890" s="4" t="s">
        <v>31</v>
      </c>
      <c r="F2890" s="4" t="s">
        <v>34</v>
      </c>
      <c r="H2890" s="80" t="s">
        <v>32</v>
      </c>
      <c r="I2890" s="11" t="s">
        <v>32</v>
      </c>
      <c r="J2890" s="11" t="s">
        <v>32</v>
      </c>
    </row>
    <row r="2891" spans="1:10" x14ac:dyDescent="0.3">
      <c r="A2891" s="4" t="s">
        <v>7209</v>
      </c>
      <c r="B2891" s="10">
        <v>47109</v>
      </c>
      <c r="C2891">
        <v>47150</v>
      </c>
      <c r="E2891" s="4" t="s">
        <v>31</v>
      </c>
      <c r="F2891" s="4" t="s">
        <v>31</v>
      </c>
      <c r="H2891" s="80" t="s">
        <v>33</v>
      </c>
      <c r="I2891" s="11" t="s">
        <v>33</v>
      </c>
      <c r="J2891" s="11" t="s">
        <v>33</v>
      </c>
    </row>
    <row r="2892" spans="1:10" x14ac:dyDescent="0.3">
      <c r="A2892" s="4" t="s">
        <v>7210</v>
      </c>
      <c r="B2892" s="10">
        <v>47110</v>
      </c>
      <c r="C2892">
        <v>47400</v>
      </c>
      <c r="E2892" s="4" t="s">
        <v>34</v>
      </c>
      <c r="F2892" s="4" t="s">
        <v>31</v>
      </c>
      <c r="H2892" s="80" t="s">
        <v>32</v>
      </c>
      <c r="I2892" s="11" t="s">
        <v>32</v>
      </c>
      <c r="J2892" s="11" t="s">
        <v>32</v>
      </c>
    </row>
    <row r="2893" spans="1:10" x14ac:dyDescent="0.3">
      <c r="A2893" s="4" t="s">
        <v>7211</v>
      </c>
      <c r="B2893" s="10">
        <v>47111</v>
      </c>
      <c r="C2893">
        <v>47260</v>
      </c>
      <c r="E2893" s="4" t="s">
        <v>31</v>
      </c>
      <c r="F2893" s="4" t="s">
        <v>31</v>
      </c>
      <c r="H2893" s="80" t="s">
        <v>33</v>
      </c>
      <c r="I2893" s="11" t="s">
        <v>33</v>
      </c>
      <c r="J2893" s="11" t="s">
        <v>33</v>
      </c>
    </row>
    <row r="2894" spans="1:10" x14ac:dyDescent="0.3">
      <c r="A2894" s="4" t="s">
        <v>7212</v>
      </c>
      <c r="B2894" s="10">
        <v>47112</v>
      </c>
      <c r="C2894">
        <v>47400</v>
      </c>
      <c r="E2894" s="4" t="s">
        <v>34</v>
      </c>
      <c r="F2894" s="4" t="s">
        <v>31</v>
      </c>
      <c r="H2894" s="80" t="s">
        <v>33</v>
      </c>
      <c r="I2894" s="11" t="s">
        <v>32</v>
      </c>
      <c r="J2894" s="11" t="s">
        <v>35</v>
      </c>
    </row>
    <row r="2895" spans="1:10" x14ac:dyDescent="0.3">
      <c r="A2895" s="4" t="s">
        <v>7213</v>
      </c>
      <c r="B2895" s="10">
        <v>47113</v>
      </c>
      <c r="C2895">
        <v>47270</v>
      </c>
      <c r="E2895" s="4" t="s">
        <v>31</v>
      </c>
      <c r="F2895" s="4" t="s">
        <v>31</v>
      </c>
      <c r="H2895" s="80" t="s">
        <v>32</v>
      </c>
      <c r="I2895" s="11" t="s">
        <v>33</v>
      </c>
      <c r="J2895" s="11" t="s">
        <v>33</v>
      </c>
    </row>
    <row r="2896" spans="1:10" x14ac:dyDescent="0.3">
      <c r="A2896" s="4" t="s">
        <v>7214</v>
      </c>
      <c r="B2896" s="10">
        <v>47114</v>
      </c>
      <c r="C2896">
        <v>47250</v>
      </c>
      <c r="E2896" s="4" t="s">
        <v>31</v>
      </c>
      <c r="F2896" s="4" t="s">
        <v>31</v>
      </c>
      <c r="H2896" s="80" t="s">
        <v>33</v>
      </c>
      <c r="I2896" s="11" t="s">
        <v>33</v>
      </c>
      <c r="J2896" s="11" t="s">
        <v>33</v>
      </c>
    </row>
    <row r="2897" spans="1:10" x14ac:dyDescent="0.3">
      <c r="A2897" s="4" t="s">
        <v>7215</v>
      </c>
      <c r="B2897" s="10">
        <v>47115</v>
      </c>
      <c r="C2897">
        <v>47250</v>
      </c>
      <c r="E2897" s="4" t="s">
        <v>31</v>
      </c>
      <c r="F2897" s="4" t="s">
        <v>31</v>
      </c>
      <c r="H2897" s="80" t="s">
        <v>33</v>
      </c>
      <c r="I2897" s="11" t="s">
        <v>33</v>
      </c>
      <c r="J2897" s="11" t="s">
        <v>33</v>
      </c>
    </row>
    <row r="2898" spans="1:10" x14ac:dyDescent="0.3">
      <c r="A2898" s="4" t="s">
        <v>7216</v>
      </c>
      <c r="B2898" s="10">
        <v>47117</v>
      </c>
      <c r="C2898">
        <v>47340</v>
      </c>
      <c r="E2898" s="4" t="s">
        <v>31</v>
      </c>
      <c r="F2898" s="4" t="s">
        <v>31</v>
      </c>
      <c r="H2898" s="80" t="s">
        <v>32</v>
      </c>
      <c r="I2898" s="11" t="s">
        <v>32</v>
      </c>
      <c r="J2898" s="11" t="s">
        <v>32</v>
      </c>
    </row>
    <row r="2899" spans="1:10" x14ac:dyDescent="0.3">
      <c r="A2899" s="4" t="s">
        <v>7217</v>
      </c>
      <c r="B2899" s="10">
        <v>47118</v>
      </c>
      <c r="C2899">
        <v>47400</v>
      </c>
      <c r="E2899" s="4" t="s">
        <v>34</v>
      </c>
      <c r="F2899" s="4" t="s">
        <v>31</v>
      </c>
      <c r="H2899" s="80" t="s">
        <v>33</v>
      </c>
      <c r="I2899" s="11" t="s">
        <v>33</v>
      </c>
      <c r="J2899" s="11" t="s">
        <v>33</v>
      </c>
    </row>
    <row r="2900" spans="1:10" x14ac:dyDescent="0.3">
      <c r="A2900" s="4" t="s">
        <v>7218</v>
      </c>
      <c r="B2900" s="10">
        <v>47119</v>
      </c>
      <c r="C2900">
        <v>47420</v>
      </c>
      <c r="E2900" s="4" t="s">
        <v>31</v>
      </c>
      <c r="F2900" s="4" t="s">
        <v>31</v>
      </c>
      <c r="H2900" s="80" t="s">
        <v>33</v>
      </c>
      <c r="I2900" s="11" t="s">
        <v>33</v>
      </c>
      <c r="J2900" s="11" t="s">
        <v>33</v>
      </c>
    </row>
    <row r="2901" spans="1:10" x14ac:dyDescent="0.3">
      <c r="A2901" s="4" t="s">
        <v>7219</v>
      </c>
      <c r="B2901" s="10">
        <v>47120</v>
      </c>
      <c r="C2901">
        <v>47180</v>
      </c>
      <c r="E2901" s="4" t="s">
        <v>31</v>
      </c>
      <c r="F2901" s="4" t="s">
        <v>31</v>
      </c>
      <c r="H2901" s="80" t="s">
        <v>32</v>
      </c>
      <c r="I2901" s="11" t="s">
        <v>32</v>
      </c>
      <c r="J2901" s="11" t="s">
        <v>32</v>
      </c>
    </row>
    <row r="2902" spans="1:10" x14ac:dyDescent="0.3">
      <c r="A2902" s="4" t="s">
        <v>7220</v>
      </c>
      <c r="B2902" s="10">
        <v>47121</v>
      </c>
      <c r="C2902">
        <v>47250</v>
      </c>
      <c r="E2902" s="4" t="s">
        <v>31</v>
      </c>
      <c r="F2902" s="4" t="s">
        <v>31</v>
      </c>
      <c r="H2902" s="80" t="s">
        <v>33</v>
      </c>
      <c r="I2902" s="11" t="s">
        <v>33</v>
      </c>
      <c r="J2902" s="11" t="s">
        <v>33</v>
      </c>
    </row>
    <row r="2903" spans="1:10" x14ac:dyDescent="0.3">
      <c r="A2903" s="4" t="s">
        <v>7221</v>
      </c>
      <c r="B2903" s="10">
        <v>47122</v>
      </c>
      <c r="C2903">
        <v>47350</v>
      </c>
      <c r="E2903" s="4" t="s">
        <v>31</v>
      </c>
      <c r="F2903" s="4" t="s">
        <v>31</v>
      </c>
      <c r="H2903" s="80" t="s">
        <v>33</v>
      </c>
      <c r="I2903" s="11" t="s">
        <v>33</v>
      </c>
      <c r="J2903" s="11" t="s">
        <v>33</v>
      </c>
    </row>
    <row r="2904" spans="1:10" x14ac:dyDescent="0.3">
      <c r="A2904" s="4" t="s">
        <v>7222</v>
      </c>
      <c r="B2904" s="10">
        <v>47123</v>
      </c>
      <c r="C2904">
        <v>47150</v>
      </c>
      <c r="E2904" s="4" t="s">
        <v>31</v>
      </c>
      <c r="F2904" s="4" t="s">
        <v>31</v>
      </c>
      <c r="H2904" s="80" t="s">
        <v>33</v>
      </c>
      <c r="I2904" s="11" t="s">
        <v>33</v>
      </c>
      <c r="J2904" s="11" t="s">
        <v>33</v>
      </c>
    </row>
    <row r="2905" spans="1:10" x14ac:dyDescent="0.3">
      <c r="A2905" s="4" t="s">
        <v>7223</v>
      </c>
      <c r="B2905" s="10">
        <v>47124</v>
      </c>
      <c r="C2905">
        <v>47150</v>
      </c>
      <c r="E2905" s="4" t="s">
        <v>34</v>
      </c>
      <c r="F2905" s="4" t="s">
        <v>31</v>
      </c>
      <c r="H2905" s="80" t="s">
        <v>33</v>
      </c>
      <c r="I2905" s="11" t="s">
        <v>33</v>
      </c>
      <c r="J2905" s="11" t="s">
        <v>33</v>
      </c>
    </row>
    <row r="2906" spans="1:10" x14ac:dyDescent="0.3">
      <c r="A2906" s="4" t="s">
        <v>7224</v>
      </c>
      <c r="B2906" s="10">
        <v>47125</v>
      </c>
      <c r="C2906">
        <v>47360</v>
      </c>
      <c r="E2906" s="4" t="s">
        <v>31</v>
      </c>
      <c r="F2906" s="4" t="s">
        <v>31</v>
      </c>
      <c r="H2906" s="80" t="s">
        <v>33</v>
      </c>
      <c r="I2906" s="11" t="s">
        <v>33</v>
      </c>
      <c r="J2906" s="11" t="s">
        <v>33</v>
      </c>
    </row>
    <row r="2907" spans="1:10" x14ac:dyDescent="0.3">
      <c r="A2907" s="4" t="s">
        <v>7225</v>
      </c>
      <c r="B2907" s="10">
        <v>47126</v>
      </c>
      <c r="C2907">
        <v>47350</v>
      </c>
      <c r="E2907" s="4" t="s">
        <v>31</v>
      </c>
      <c r="F2907" s="4" t="s">
        <v>31</v>
      </c>
      <c r="H2907" s="80" t="s">
        <v>33</v>
      </c>
      <c r="I2907" s="11" t="s">
        <v>33</v>
      </c>
      <c r="J2907" s="11" t="s">
        <v>33</v>
      </c>
    </row>
    <row r="2908" spans="1:10" x14ac:dyDescent="0.3">
      <c r="A2908" s="4" t="s">
        <v>7226</v>
      </c>
      <c r="B2908" s="10">
        <v>47127</v>
      </c>
      <c r="C2908">
        <v>47320</v>
      </c>
      <c r="E2908" s="4" t="s">
        <v>34</v>
      </c>
      <c r="F2908" s="4" t="s">
        <v>31</v>
      </c>
      <c r="H2908" s="80" t="s">
        <v>32</v>
      </c>
      <c r="I2908" s="11" t="s">
        <v>32</v>
      </c>
      <c r="J2908" s="11" t="s">
        <v>32</v>
      </c>
    </row>
    <row r="2909" spans="1:10" x14ac:dyDescent="0.3">
      <c r="A2909" s="4" t="s">
        <v>7227</v>
      </c>
      <c r="B2909" s="10">
        <v>47128</v>
      </c>
      <c r="C2909">
        <v>47240</v>
      </c>
      <c r="E2909" s="4" t="s">
        <v>31</v>
      </c>
      <c r="F2909" s="4" t="s">
        <v>31</v>
      </c>
      <c r="H2909" s="80" t="s">
        <v>32</v>
      </c>
      <c r="I2909" s="11" t="s">
        <v>32</v>
      </c>
      <c r="J2909" s="11" t="s">
        <v>32</v>
      </c>
    </row>
    <row r="2910" spans="1:10" x14ac:dyDescent="0.3">
      <c r="A2910" s="4" t="s">
        <v>7228</v>
      </c>
      <c r="B2910" s="10">
        <v>47129</v>
      </c>
      <c r="C2910">
        <v>47190</v>
      </c>
      <c r="E2910" s="4" t="s">
        <v>31</v>
      </c>
      <c r="F2910" s="4" t="s">
        <v>31</v>
      </c>
      <c r="H2910" s="80" t="s">
        <v>32</v>
      </c>
      <c r="I2910" s="11" t="s">
        <v>33</v>
      </c>
      <c r="J2910" s="11" t="s">
        <v>33</v>
      </c>
    </row>
    <row r="2911" spans="1:10" x14ac:dyDescent="0.3">
      <c r="A2911" s="4" t="s">
        <v>7229</v>
      </c>
      <c r="B2911" s="10">
        <v>47130</v>
      </c>
      <c r="C2911">
        <v>47400</v>
      </c>
      <c r="E2911" s="4" t="s">
        <v>31</v>
      </c>
      <c r="F2911" s="4" t="s">
        <v>31</v>
      </c>
      <c r="H2911" s="80" t="s">
        <v>32</v>
      </c>
      <c r="I2911" s="11" t="s">
        <v>32</v>
      </c>
      <c r="J2911" s="11" t="s">
        <v>32</v>
      </c>
    </row>
    <row r="2912" spans="1:10" x14ac:dyDescent="0.3">
      <c r="A2912" s="4" t="s">
        <v>7230</v>
      </c>
      <c r="B2912" s="10">
        <v>47131</v>
      </c>
      <c r="C2912">
        <v>47180</v>
      </c>
      <c r="E2912" s="4" t="s">
        <v>31</v>
      </c>
      <c r="F2912" s="4" t="s">
        <v>31</v>
      </c>
      <c r="H2912" s="80" t="s">
        <v>33</v>
      </c>
      <c r="I2912" s="11" t="s">
        <v>32</v>
      </c>
      <c r="J2912" s="11" t="s">
        <v>35</v>
      </c>
    </row>
    <row r="2913" spans="1:10" x14ac:dyDescent="0.3">
      <c r="A2913" s="4" t="s">
        <v>7231</v>
      </c>
      <c r="B2913" s="10">
        <v>47132</v>
      </c>
      <c r="C2913">
        <v>47330</v>
      </c>
      <c r="E2913" s="4" t="s">
        <v>31</v>
      </c>
      <c r="F2913" s="4" t="s">
        <v>31</v>
      </c>
      <c r="H2913" s="80" t="s">
        <v>33</v>
      </c>
      <c r="I2913" s="11" t="s">
        <v>33</v>
      </c>
      <c r="J2913" s="11" t="s">
        <v>33</v>
      </c>
    </row>
    <row r="2914" spans="1:10" x14ac:dyDescent="0.3">
      <c r="A2914" s="4" t="s">
        <v>7232</v>
      </c>
      <c r="B2914" s="10">
        <v>47133</v>
      </c>
      <c r="C2914">
        <v>47310</v>
      </c>
      <c r="E2914" s="4" t="s">
        <v>31</v>
      </c>
      <c r="F2914" s="4" t="s">
        <v>31</v>
      </c>
      <c r="H2914" s="80" t="s">
        <v>33</v>
      </c>
      <c r="I2914" s="11" t="s">
        <v>33</v>
      </c>
      <c r="J2914" s="11" t="s">
        <v>33</v>
      </c>
    </row>
    <row r="2915" spans="1:10" x14ac:dyDescent="0.3">
      <c r="A2915" s="4" t="s">
        <v>7233</v>
      </c>
      <c r="B2915" s="10">
        <v>47134</v>
      </c>
      <c r="C2915">
        <v>47170</v>
      </c>
      <c r="E2915" s="4" t="s">
        <v>31</v>
      </c>
      <c r="F2915" s="4" t="s">
        <v>31</v>
      </c>
      <c r="H2915" s="80" t="s">
        <v>33</v>
      </c>
      <c r="I2915" s="11" t="s">
        <v>33</v>
      </c>
      <c r="J2915" s="11" t="s">
        <v>33</v>
      </c>
    </row>
    <row r="2916" spans="1:10" x14ac:dyDescent="0.3">
      <c r="A2916" s="4" t="s">
        <v>7234</v>
      </c>
      <c r="B2916" s="10">
        <v>47135</v>
      </c>
      <c r="C2916">
        <v>47260</v>
      </c>
      <c r="E2916" s="4" t="s">
        <v>34</v>
      </c>
      <c r="F2916" s="4" t="s">
        <v>31</v>
      </c>
      <c r="H2916" s="80" t="s">
        <v>33</v>
      </c>
      <c r="I2916" s="11" t="s">
        <v>33</v>
      </c>
      <c r="J2916" s="11" t="s">
        <v>33</v>
      </c>
    </row>
    <row r="2917" spans="1:10" x14ac:dyDescent="0.3">
      <c r="A2917" s="4" t="s">
        <v>7235</v>
      </c>
      <c r="B2917" s="10">
        <v>47136</v>
      </c>
      <c r="C2917">
        <v>47800</v>
      </c>
      <c r="E2917" s="4" t="s">
        <v>31</v>
      </c>
      <c r="F2917" s="4" t="s">
        <v>31</v>
      </c>
      <c r="H2917" s="80" t="s">
        <v>32</v>
      </c>
      <c r="I2917" s="11" t="s">
        <v>33</v>
      </c>
      <c r="J2917" s="11" t="s">
        <v>33</v>
      </c>
    </row>
    <row r="2918" spans="1:10" x14ac:dyDescent="0.3">
      <c r="A2918" s="4" t="s">
        <v>7236</v>
      </c>
      <c r="B2918" s="10">
        <v>47137</v>
      </c>
      <c r="C2918">
        <v>47310</v>
      </c>
      <c r="E2918" s="4" t="s">
        <v>31</v>
      </c>
      <c r="F2918" s="4" t="s">
        <v>31</v>
      </c>
      <c r="H2918" s="80" t="s">
        <v>32</v>
      </c>
      <c r="I2918" s="11" t="s">
        <v>32</v>
      </c>
      <c r="J2918" s="11" t="s">
        <v>32</v>
      </c>
    </row>
    <row r="2919" spans="1:10" x14ac:dyDescent="0.3">
      <c r="A2919" s="4" t="s">
        <v>7237</v>
      </c>
      <c r="B2919" s="10">
        <v>47138</v>
      </c>
      <c r="C2919">
        <v>47340</v>
      </c>
      <c r="E2919" s="4" t="s">
        <v>31</v>
      </c>
      <c r="F2919" s="4" t="s">
        <v>31</v>
      </c>
      <c r="H2919" s="80" t="s">
        <v>32</v>
      </c>
      <c r="I2919" s="11" t="s">
        <v>32</v>
      </c>
      <c r="J2919" s="11" t="s">
        <v>32</v>
      </c>
    </row>
    <row r="2920" spans="1:10" x14ac:dyDescent="0.3">
      <c r="A2920" s="4" t="s">
        <v>7238</v>
      </c>
      <c r="B2920" s="10">
        <v>47139</v>
      </c>
      <c r="C2920">
        <v>47600</v>
      </c>
      <c r="E2920" s="4" t="s">
        <v>31</v>
      </c>
      <c r="F2920" s="4" t="s">
        <v>34</v>
      </c>
      <c r="H2920" s="80" t="s">
        <v>33</v>
      </c>
      <c r="I2920" s="11" t="s">
        <v>33</v>
      </c>
      <c r="J2920" s="11" t="s">
        <v>33</v>
      </c>
    </row>
    <row r="2921" spans="1:10" x14ac:dyDescent="0.3">
      <c r="A2921" s="4" t="s">
        <v>7239</v>
      </c>
      <c r="B2921" s="10">
        <v>47140</v>
      </c>
      <c r="C2921">
        <v>47360</v>
      </c>
      <c r="E2921" s="4" t="s">
        <v>31</v>
      </c>
      <c r="F2921" s="4" t="s">
        <v>31</v>
      </c>
      <c r="H2921" s="80" t="s">
        <v>33</v>
      </c>
      <c r="I2921" s="11" t="s">
        <v>33</v>
      </c>
      <c r="J2921" s="11" t="s">
        <v>33</v>
      </c>
    </row>
    <row r="2922" spans="1:10" x14ac:dyDescent="0.3">
      <c r="A2922" s="4" t="s">
        <v>7240</v>
      </c>
      <c r="B2922" s="10">
        <v>47141</v>
      </c>
      <c r="C2922">
        <v>47150</v>
      </c>
      <c r="E2922" s="4" t="s">
        <v>31</v>
      </c>
      <c r="F2922" s="4" t="s">
        <v>31</v>
      </c>
      <c r="H2922" s="80" t="s">
        <v>33</v>
      </c>
      <c r="I2922" s="11" t="s">
        <v>33</v>
      </c>
      <c r="J2922" s="11" t="s">
        <v>33</v>
      </c>
    </row>
    <row r="2923" spans="1:10" x14ac:dyDescent="0.3">
      <c r="A2923" s="4" t="s">
        <v>7241</v>
      </c>
      <c r="B2923" s="10">
        <v>47142</v>
      </c>
      <c r="C2923">
        <v>47410</v>
      </c>
      <c r="E2923" s="4" t="s">
        <v>31</v>
      </c>
      <c r="F2923" s="4" t="s">
        <v>31</v>
      </c>
      <c r="H2923" s="80" t="s">
        <v>32</v>
      </c>
      <c r="I2923" s="11" t="s">
        <v>33</v>
      </c>
      <c r="J2923" s="11" t="s">
        <v>33</v>
      </c>
    </row>
    <row r="2924" spans="1:10" x14ac:dyDescent="0.3">
      <c r="A2924" s="4" t="s">
        <v>7242</v>
      </c>
      <c r="B2924" s="10">
        <v>47143</v>
      </c>
      <c r="C2924">
        <v>47230</v>
      </c>
      <c r="E2924" s="4" t="s">
        <v>34</v>
      </c>
      <c r="F2924" s="4" t="s">
        <v>34</v>
      </c>
      <c r="H2924" s="80" t="s">
        <v>33</v>
      </c>
      <c r="I2924" s="11" t="s">
        <v>33</v>
      </c>
      <c r="J2924" s="11" t="s">
        <v>33</v>
      </c>
    </row>
    <row r="2925" spans="1:10" x14ac:dyDescent="0.3">
      <c r="A2925" s="4" t="s">
        <v>7243</v>
      </c>
      <c r="B2925" s="10">
        <v>47144</v>
      </c>
      <c r="C2925">
        <v>47800</v>
      </c>
      <c r="E2925" s="4" t="s">
        <v>31</v>
      </c>
      <c r="F2925" s="4" t="s">
        <v>31</v>
      </c>
      <c r="H2925" s="80" t="s">
        <v>32</v>
      </c>
      <c r="I2925" s="11" t="s">
        <v>33</v>
      </c>
      <c r="J2925" s="11" t="s">
        <v>33</v>
      </c>
    </row>
    <row r="2926" spans="1:10" x14ac:dyDescent="0.3">
      <c r="A2926" s="4" t="s">
        <v>7244</v>
      </c>
      <c r="B2926" s="10">
        <v>47145</v>
      </c>
      <c r="C2926">
        <v>47390</v>
      </c>
      <c r="E2926" s="4" t="s">
        <v>31</v>
      </c>
      <c r="F2926" s="4" t="s">
        <v>31</v>
      </c>
      <c r="H2926" s="80" t="s">
        <v>32</v>
      </c>
      <c r="I2926" s="11" t="s">
        <v>32</v>
      </c>
      <c r="J2926" s="11" t="s">
        <v>32</v>
      </c>
    </row>
    <row r="2927" spans="1:10" x14ac:dyDescent="0.3">
      <c r="A2927" s="4" t="s">
        <v>7245</v>
      </c>
      <c r="B2927" s="10">
        <v>47146</v>
      </c>
      <c r="C2927">
        <v>47300</v>
      </c>
      <c r="E2927" s="4" t="s">
        <v>34</v>
      </c>
      <c r="F2927" s="4" t="s">
        <v>31</v>
      </c>
      <c r="H2927" s="80" t="s">
        <v>32</v>
      </c>
      <c r="I2927" s="11" t="s">
        <v>32</v>
      </c>
      <c r="J2927" s="11" t="s">
        <v>32</v>
      </c>
    </row>
    <row r="2928" spans="1:10" x14ac:dyDescent="0.3">
      <c r="A2928" s="4" t="s">
        <v>7246</v>
      </c>
      <c r="B2928" s="10">
        <v>47147</v>
      </c>
      <c r="C2928">
        <v>47120</v>
      </c>
      <c r="E2928" s="4" t="s">
        <v>31</v>
      </c>
      <c r="F2928" s="4" t="s">
        <v>31</v>
      </c>
      <c r="H2928" s="80" t="s">
        <v>33</v>
      </c>
      <c r="I2928" s="11" t="s">
        <v>33</v>
      </c>
      <c r="J2928" s="11" t="s">
        <v>33</v>
      </c>
    </row>
    <row r="2929" spans="1:10" x14ac:dyDescent="0.3">
      <c r="A2929" s="4" t="s">
        <v>7247</v>
      </c>
      <c r="B2929" s="10">
        <v>47148</v>
      </c>
      <c r="C2929">
        <v>47700</v>
      </c>
      <c r="E2929" s="4" t="s">
        <v>34</v>
      </c>
      <c r="F2929" s="4" t="s">
        <v>31</v>
      </c>
      <c r="H2929" s="80" t="s">
        <v>33</v>
      </c>
      <c r="I2929" s="11" t="s">
        <v>33</v>
      </c>
      <c r="J2929" s="11" t="s">
        <v>33</v>
      </c>
    </row>
    <row r="2930" spans="1:10" x14ac:dyDescent="0.3">
      <c r="A2930" s="4" t="s">
        <v>7248</v>
      </c>
      <c r="B2930" s="10">
        <v>47150</v>
      </c>
      <c r="C2930">
        <v>47200</v>
      </c>
      <c r="E2930" s="4" t="s">
        <v>34</v>
      </c>
      <c r="F2930" s="4" t="s">
        <v>31</v>
      </c>
      <c r="H2930" s="80" t="s">
        <v>32</v>
      </c>
      <c r="I2930" s="11" t="s">
        <v>32</v>
      </c>
      <c r="J2930" s="11" t="s">
        <v>32</v>
      </c>
    </row>
    <row r="2931" spans="1:10" x14ac:dyDescent="0.3">
      <c r="A2931" s="4" t="s">
        <v>7249</v>
      </c>
      <c r="B2931" s="10">
        <v>47151</v>
      </c>
      <c r="C2931">
        <v>47120</v>
      </c>
      <c r="E2931" s="4" t="s">
        <v>31</v>
      </c>
      <c r="F2931" s="4" t="s">
        <v>31</v>
      </c>
      <c r="H2931" s="80" t="s">
        <v>33</v>
      </c>
      <c r="I2931" s="11" t="s">
        <v>33</v>
      </c>
      <c r="J2931" s="11" t="s">
        <v>33</v>
      </c>
    </row>
    <row r="2932" spans="1:10" x14ac:dyDescent="0.3">
      <c r="A2932" s="4" t="s">
        <v>7250</v>
      </c>
      <c r="B2932" s="10">
        <v>47152</v>
      </c>
      <c r="C2932">
        <v>47290</v>
      </c>
      <c r="E2932" s="4" t="s">
        <v>31</v>
      </c>
      <c r="F2932" s="4" t="s">
        <v>31</v>
      </c>
      <c r="H2932" s="80" t="s">
        <v>33</v>
      </c>
      <c r="I2932" s="11" t="s">
        <v>33</v>
      </c>
      <c r="J2932" s="11" t="s">
        <v>33</v>
      </c>
    </row>
    <row r="2933" spans="1:10" x14ac:dyDescent="0.3">
      <c r="A2933" s="4" t="s">
        <v>7251</v>
      </c>
      <c r="B2933" s="10">
        <v>47154</v>
      </c>
      <c r="C2933">
        <v>47360</v>
      </c>
      <c r="E2933" s="4" t="s">
        <v>31</v>
      </c>
      <c r="F2933" s="4" t="s">
        <v>31</v>
      </c>
      <c r="H2933" s="80" t="s">
        <v>33</v>
      </c>
      <c r="I2933" s="11" t="s">
        <v>33</v>
      </c>
      <c r="J2933" s="11" t="s">
        <v>33</v>
      </c>
    </row>
    <row r="2934" spans="1:10" x14ac:dyDescent="0.3">
      <c r="A2934" s="4" t="s">
        <v>7252</v>
      </c>
      <c r="B2934" s="10">
        <v>47155</v>
      </c>
      <c r="C2934">
        <v>47360</v>
      </c>
      <c r="E2934" s="4" t="s">
        <v>31</v>
      </c>
      <c r="F2934" s="4" t="s">
        <v>31</v>
      </c>
      <c r="H2934" s="80" t="s">
        <v>33</v>
      </c>
      <c r="I2934" s="11" t="s">
        <v>33</v>
      </c>
      <c r="J2934" s="11" t="s">
        <v>33</v>
      </c>
    </row>
    <row r="2935" spans="1:10" x14ac:dyDescent="0.3">
      <c r="A2935" s="4" t="s">
        <v>7253</v>
      </c>
      <c r="B2935" s="10">
        <v>47156</v>
      </c>
      <c r="C2935">
        <v>47200</v>
      </c>
      <c r="E2935" s="4" t="s">
        <v>31</v>
      </c>
      <c r="F2935" s="4" t="s">
        <v>31</v>
      </c>
      <c r="H2935" s="80" t="s">
        <v>32</v>
      </c>
      <c r="I2935" s="11" t="s">
        <v>32</v>
      </c>
      <c r="J2935" s="11" t="s">
        <v>32</v>
      </c>
    </row>
    <row r="2936" spans="1:10" x14ac:dyDescent="0.3">
      <c r="A2936" s="4" t="s">
        <v>7254</v>
      </c>
      <c r="B2936" s="10">
        <v>47157</v>
      </c>
      <c r="C2936">
        <v>47200</v>
      </c>
      <c r="E2936" s="4" t="s">
        <v>34</v>
      </c>
      <c r="F2936" s="4" t="s">
        <v>34</v>
      </c>
      <c r="H2936" s="80" t="s">
        <v>32</v>
      </c>
      <c r="I2936" s="11" t="s">
        <v>32</v>
      </c>
      <c r="J2936" s="11" t="s">
        <v>32</v>
      </c>
    </row>
    <row r="2937" spans="1:10" x14ac:dyDescent="0.3">
      <c r="A2937" s="4" t="s">
        <v>7255</v>
      </c>
      <c r="B2937" s="10">
        <v>47158</v>
      </c>
      <c r="C2937">
        <v>47220</v>
      </c>
      <c r="E2937" s="4" t="s">
        <v>31</v>
      </c>
      <c r="F2937" s="4" t="s">
        <v>31</v>
      </c>
      <c r="H2937" s="80" t="s">
        <v>32</v>
      </c>
      <c r="I2937" s="11" t="s">
        <v>32</v>
      </c>
      <c r="J2937" s="11" t="s">
        <v>32</v>
      </c>
    </row>
    <row r="2938" spans="1:10" x14ac:dyDescent="0.3">
      <c r="A2938" s="4" t="s">
        <v>7256</v>
      </c>
      <c r="B2938" s="10">
        <v>47159</v>
      </c>
      <c r="C2938">
        <v>47430</v>
      </c>
      <c r="E2938" s="4" t="s">
        <v>31</v>
      </c>
      <c r="F2938" s="4" t="s">
        <v>31</v>
      </c>
      <c r="H2938" s="80" t="s">
        <v>32</v>
      </c>
      <c r="I2938" s="11" t="s">
        <v>32</v>
      </c>
      <c r="J2938" s="11" t="s">
        <v>32</v>
      </c>
    </row>
    <row r="2939" spans="1:10" x14ac:dyDescent="0.3">
      <c r="A2939" s="4" t="s">
        <v>7257</v>
      </c>
      <c r="B2939" s="10">
        <v>47160</v>
      </c>
      <c r="C2939">
        <v>47370</v>
      </c>
      <c r="E2939" s="4" t="s">
        <v>31</v>
      </c>
      <c r="F2939" s="4" t="s">
        <v>34</v>
      </c>
      <c r="H2939" s="80" t="s">
        <v>33</v>
      </c>
      <c r="I2939" s="11" t="s">
        <v>33</v>
      </c>
      <c r="J2939" s="11" t="s">
        <v>33</v>
      </c>
    </row>
    <row r="2940" spans="1:10" x14ac:dyDescent="0.3">
      <c r="A2940" s="4" t="s">
        <v>7258</v>
      </c>
      <c r="B2940" s="10">
        <v>47161</v>
      </c>
      <c r="C2940">
        <v>47140</v>
      </c>
      <c r="E2940" s="4" t="s">
        <v>31</v>
      </c>
      <c r="F2940" s="4" t="s">
        <v>31</v>
      </c>
      <c r="H2940" s="80" t="s">
        <v>32</v>
      </c>
      <c r="I2940" s="11" t="s">
        <v>33</v>
      </c>
      <c r="J2940" s="11" t="s">
        <v>33</v>
      </c>
    </row>
    <row r="2941" spans="1:10" x14ac:dyDescent="0.3">
      <c r="A2941" s="4" t="s">
        <v>7259</v>
      </c>
      <c r="B2941" s="10">
        <v>47162</v>
      </c>
      <c r="C2941">
        <v>47140</v>
      </c>
      <c r="E2941" s="4" t="s">
        <v>31</v>
      </c>
      <c r="F2941" s="4" t="s">
        <v>31</v>
      </c>
      <c r="H2941" s="80" t="s">
        <v>32</v>
      </c>
      <c r="I2941" s="11" t="s">
        <v>33</v>
      </c>
      <c r="J2941" s="11" t="s">
        <v>33</v>
      </c>
    </row>
    <row r="2942" spans="1:10" x14ac:dyDescent="0.3">
      <c r="A2942" s="4" t="s">
        <v>7260</v>
      </c>
      <c r="B2942" s="10">
        <v>47163</v>
      </c>
      <c r="C2942">
        <v>47200</v>
      </c>
      <c r="E2942" s="4" t="s">
        <v>34</v>
      </c>
      <c r="F2942" s="4" t="s">
        <v>31</v>
      </c>
      <c r="H2942" s="80" t="s">
        <v>32</v>
      </c>
      <c r="I2942" s="11" t="s">
        <v>32</v>
      </c>
      <c r="J2942" s="11" t="s">
        <v>32</v>
      </c>
    </row>
    <row r="2943" spans="1:10" x14ac:dyDescent="0.3">
      <c r="A2943" s="4" t="s">
        <v>7261</v>
      </c>
      <c r="B2943" s="10">
        <v>47164</v>
      </c>
      <c r="C2943">
        <v>47210</v>
      </c>
      <c r="E2943" s="4" t="s">
        <v>31</v>
      </c>
      <c r="F2943" s="4" t="s">
        <v>31</v>
      </c>
      <c r="H2943" s="80" t="s">
        <v>33</v>
      </c>
      <c r="I2943" s="11" t="s">
        <v>33</v>
      </c>
      <c r="J2943" s="11" t="s">
        <v>33</v>
      </c>
    </row>
    <row r="2944" spans="1:10" x14ac:dyDescent="0.3">
      <c r="A2944" s="4" t="s">
        <v>7262</v>
      </c>
      <c r="B2944" s="10">
        <v>47165</v>
      </c>
      <c r="C2944">
        <v>47180</v>
      </c>
      <c r="E2944" s="4" t="s">
        <v>31</v>
      </c>
      <c r="F2944" s="4" t="s">
        <v>31</v>
      </c>
      <c r="H2944" s="80" t="s">
        <v>32</v>
      </c>
      <c r="I2944" s="11" t="s">
        <v>32</v>
      </c>
      <c r="J2944" s="11" t="s">
        <v>32</v>
      </c>
    </row>
    <row r="2945" spans="1:10" x14ac:dyDescent="0.3">
      <c r="A2945" s="4" t="s">
        <v>7263</v>
      </c>
      <c r="B2945" s="10">
        <v>47167</v>
      </c>
      <c r="C2945">
        <v>47170</v>
      </c>
      <c r="E2945" s="4" t="s">
        <v>31</v>
      </c>
      <c r="F2945" s="4" t="s">
        <v>31</v>
      </c>
      <c r="H2945" s="80" t="s">
        <v>33</v>
      </c>
      <c r="I2945" s="11" t="s">
        <v>33</v>
      </c>
      <c r="J2945" s="11" t="s">
        <v>33</v>
      </c>
    </row>
    <row r="2946" spans="1:10" x14ac:dyDescent="0.3">
      <c r="A2946" s="4" t="s">
        <v>7264</v>
      </c>
      <c r="B2946" s="10">
        <v>47168</v>
      </c>
      <c r="C2946">
        <v>47800</v>
      </c>
      <c r="E2946" s="4" t="s">
        <v>31</v>
      </c>
      <c r="F2946" s="4" t="s">
        <v>34</v>
      </c>
      <c r="H2946" s="80" t="s">
        <v>32</v>
      </c>
      <c r="I2946" s="11" t="s">
        <v>33</v>
      </c>
      <c r="J2946" s="11" t="s">
        <v>33</v>
      </c>
    </row>
    <row r="2947" spans="1:10" x14ac:dyDescent="0.3">
      <c r="A2947" s="4" t="s">
        <v>7265</v>
      </c>
      <c r="B2947" s="10">
        <v>47169</v>
      </c>
      <c r="C2947">
        <v>47310</v>
      </c>
      <c r="E2947" s="4" t="s">
        <v>31</v>
      </c>
      <c r="F2947" s="4" t="s">
        <v>31</v>
      </c>
      <c r="H2947" s="80" t="s">
        <v>32</v>
      </c>
      <c r="I2947" s="11" t="s">
        <v>32</v>
      </c>
      <c r="J2947" s="11" t="s">
        <v>32</v>
      </c>
    </row>
    <row r="2948" spans="1:10" x14ac:dyDescent="0.3">
      <c r="A2948" s="4" t="s">
        <v>7266</v>
      </c>
      <c r="B2948" s="10">
        <v>47170</v>
      </c>
      <c r="C2948">
        <v>47290</v>
      </c>
      <c r="E2948" s="4" t="s">
        <v>31</v>
      </c>
      <c r="F2948" s="4" t="s">
        <v>31</v>
      </c>
      <c r="H2948" s="80" t="s">
        <v>33</v>
      </c>
      <c r="I2948" s="11" t="s">
        <v>33</v>
      </c>
      <c r="J2948" s="11" t="s">
        <v>33</v>
      </c>
    </row>
    <row r="2949" spans="1:10" x14ac:dyDescent="0.3">
      <c r="A2949" s="4" t="s">
        <v>7267</v>
      </c>
      <c r="B2949" s="10">
        <v>47171</v>
      </c>
      <c r="C2949">
        <v>47340</v>
      </c>
      <c r="E2949" s="4" t="s">
        <v>31</v>
      </c>
      <c r="F2949" s="4" t="s">
        <v>31</v>
      </c>
      <c r="H2949" s="80" t="s">
        <v>32</v>
      </c>
      <c r="I2949" s="11" t="s">
        <v>32</v>
      </c>
      <c r="J2949" s="11" t="s">
        <v>32</v>
      </c>
    </row>
    <row r="2950" spans="1:10" x14ac:dyDescent="0.3">
      <c r="A2950" s="4" t="s">
        <v>7268</v>
      </c>
      <c r="B2950" s="10">
        <v>47172</v>
      </c>
      <c r="C2950">
        <v>47310</v>
      </c>
      <c r="E2950" s="4" t="s">
        <v>34</v>
      </c>
      <c r="F2950" s="4" t="s">
        <v>31</v>
      </c>
      <c r="H2950" s="80" t="s">
        <v>33</v>
      </c>
      <c r="I2950" s="11" t="s">
        <v>33</v>
      </c>
      <c r="J2950" s="11" t="s">
        <v>33</v>
      </c>
    </row>
    <row r="2951" spans="1:10" x14ac:dyDescent="0.3">
      <c r="A2951" s="4" t="s">
        <v>7269</v>
      </c>
      <c r="B2951" s="10">
        <v>47173</v>
      </c>
      <c r="C2951">
        <v>47380</v>
      </c>
      <c r="E2951" s="4" t="s">
        <v>31</v>
      </c>
      <c r="F2951" s="4" t="s">
        <v>31</v>
      </c>
      <c r="H2951" s="80" t="s">
        <v>33</v>
      </c>
      <c r="I2951" s="11" t="s">
        <v>33</v>
      </c>
      <c r="J2951" s="11" t="s">
        <v>33</v>
      </c>
    </row>
    <row r="2952" spans="1:10" x14ac:dyDescent="0.3">
      <c r="A2952" s="4" t="s">
        <v>7270</v>
      </c>
      <c r="B2952" s="10">
        <v>47174</v>
      </c>
      <c r="C2952">
        <v>47600</v>
      </c>
      <c r="E2952" s="4" t="s">
        <v>31</v>
      </c>
      <c r="F2952" s="4" t="s">
        <v>31</v>
      </c>
      <c r="H2952" s="80" t="s">
        <v>33</v>
      </c>
      <c r="I2952" s="11" t="s">
        <v>33</v>
      </c>
      <c r="J2952" s="11" t="s">
        <v>33</v>
      </c>
    </row>
    <row r="2953" spans="1:10" x14ac:dyDescent="0.3">
      <c r="A2953" s="4" t="s">
        <v>7271</v>
      </c>
      <c r="B2953" s="10">
        <v>47175</v>
      </c>
      <c r="C2953">
        <v>47150</v>
      </c>
      <c r="E2953" s="4" t="s">
        <v>34</v>
      </c>
      <c r="F2953" s="4" t="s">
        <v>31</v>
      </c>
      <c r="H2953" s="80" t="s">
        <v>33</v>
      </c>
      <c r="I2953" s="11" t="s">
        <v>33</v>
      </c>
      <c r="J2953" s="11" t="s">
        <v>33</v>
      </c>
    </row>
    <row r="2954" spans="1:10" x14ac:dyDescent="0.3">
      <c r="A2954" s="4" t="s">
        <v>7272</v>
      </c>
      <c r="B2954" s="10">
        <v>47176</v>
      </c>
      <c r="C2954">
        <v>47230</v>
      </c>
      <c r="E2954" s="4" t="s">
        <v>31</v>
      </c>
      <c r="F2954" s="4" t="s">
        <v>31</v>
      </c>
      <c r="H2954" s="80" t="s">
        <v>33</v>
      </c>
      <c r="I2954" s="11" t="s">
        <v>33</v>
      </c>
      <c r="J2954" s="11" t="s">
        <v>33</v>
      </c>
    </row>
    <row r="2955" spans="1:10" x14ac:dyDescent="0.3">
      <c r="A2955" s="4" t="s">
        <v>7273</v>
      </c>
      <c r="B2955" s="10">
        <v>47177</v>
      </c>
      <c r="C2955">
        <v>47160</v>
      </c>
      <c r="E2955" s="4" t="s">
        <v>34</v>
      </c>
      <c r="F2955" s="4" t="s">
        <v>31</v>
      </c>
      <c r="H2955" s="80" t="s">
        <v>33</v>
      </c>
      <c r="I2955" s="11" t="s">
        <v>33</v>
      </c>
      <c r="J2955" s="11" t="s">
        <v>33</v>
      </c>
    </row>
    <row r="2956" spans="1:10" x14ac:dyDescent="0.3">
      <c r="A2956" s="4" t="s">
        <v>7274</v>
      </c>
      <c r="B2956" s="10">
        <v>47178</v>
      </c>
      <c r="C2956">
        <v>47150</v>
      </c>
      <c r="E2956" s="4" t="s">
        <v>34</v>
      </c>
      <c r="F2956" s="4" t="s">
        <v>31</v>
      </c>
      <c r="H2956" s="80" t="s">
        <v>33</v>
      </c>
      <c r="I2956" s="11" t="s">
        <v>33</v>
      </c>
      <c r="J2956" s="11" t="s">
        <v>33</v>
      </c>
    </row>
    <row r="2957" spans="1:10" x14ac:dyDescent="0.3">
      <c r="A2957" s="4" t="s">
        <v>7275</v>
      </c>
      <c r="B2957" s="10">
        <v>47179</v>
      </c>
      <c r="C2957">
        <v>47500</v>
      </c>
      <c r="E2957" s="4" t="s">
        <v>34</v>
      </c>
      <c r="F2957" s="4" t="s">
        <v>34</v>
      </c>
      <c r="H2957" s="80" t="s">
        <v>32</v>
      </c>
      <c r="I2957" s="11" t="s">
        <v>33</v>
      </c>
      <c r="J2957" s="11" t="s">
        <v>33</v>
      </c>
    </row>
    <row r="2958" spans="1:10" x14ac:dyDescent="0.3">
      <c r="A2958" s="4" t="s">
        <v>7276</v>
      </c>
      <c r="B2958" s="10">
        <v>47180</v>
      </c>
      <c r="C2958">
        <v>47600</v>
      </c>
      <c r="E2958" s="4" t="s">
        <v>34</v>
      </c>
      <c r="F2958" s="4" t="s">
        <v>34</v>
      </c>
      <c r="H2958" s="80" t="s">
        <v>33</v>
      </c>
      <c r="I2958" s="11" t="s">
        <v>33</v>
      </c>
      <c r="J2958" s="11" t="s">
        <v>33</v>
      </c>
    </row>
    <row r="2959" spans="1:10" x14ac:dyDescent="0.3">
      <c r="A2959" s="4" t="s">
        <v>7277</v>
      </c>
      <c r="B2959" s="10">
        <v>47181</v>
      </c>
      <c r="C2959">
        <v>47150</v>
      </c>
      <c r="E2959" s="4" t="s">
        <v>34</v>
      </c>
      <c r="F2959" s="4" t="s">
        <v>31</v>
      </c>
      <c r="H2959" s="80" t="s">
        <v>33</v>
      </c>
      <c r="I2959" s="11" t="s">
        <v>33</v>
      </c>
      <c r="J2959" s="11" t="s">
        <v>33</v>
      </c>
    </row>
    <row r="2960" spans="1:10" x14ac:dyDescent="0.3">
      <c r="A2960" s="4" t="s">
        <v>7278</v>
      </c>
      <c r="B2960" s="10">
        <v>47182</v>
      </c>
      <c r="C2960">
        <v>47380</v>
      </c>
      <c r="E2960" s="4" t="s">
        <v>31</v>
      </c>
      <c r="F2960" s="4" t="s">
        <v>31</v>
      </c>
      <c r="H2960" s="80" t="s">
        <v>33</v>
      </c>
      <c r="I2960" s="11" t="s">
        <v>33</v>
      </c>
      <c r="J2960" s="11" t="s">
        <v>33</v>
      </c>
    </row>
    <row r="2961" spans="1:10" x14ac:dyDescent="0.3">
      <c r="A2961" s="4" t="s">
        <v>7279</v>
      </c>
      <c r="B2961" s="10">
        <v>47183</v>
      </c>
      <c r="C2961">
        <v>47330</v>
      </c>
      <c r="E2961" s="4" t="s">
        <v>31</v>
      </c>
      <c r="F2961" s="4" t="s">
        <v>31</v>
      </c>
      <c r="H2961" s="80" t="s">
        <v>33</v>
      </c>
      <c r="I2961" s="11" t="s">
        <v>33</v>
      </c>
      <c r="J2961" s="11" t="s">
        <v>33</v>
      </c>
    </row>
    <row r="2962" spans="1:10" x14ac:dyDescent="0.3">
      <c r="A2962" s="4" t="s">
        <v>7280</v>
      </c>
      <c r="B2962" s="10">
        <v>47184</v>
      </c>
      <c r="C2962">
        <v>47210</v>
      </c>
      <c r="E2962" s="4" t="s">
        <v>31</v>
      </c>
      <c r="F2962" s="4" t="s">
        <v>31</v>
      </c>
      <c r="H2962" s="80" t="s">
        <v>33</v>
      </c>
      <c r="I2962" s="11" t="s">
        <v>33</v>
      </c>
      <c r="J2962" s="11" t="s">
        <v>33</v>
      </c>
    </row>
    <row r="2963" spans="1:10" x14ac:dyDescent="0.3">
      <c r="A2963" s="4" t="s">
        <v>7281</v>
      </c>
      <c r="B2963" s="10">
        <v>47185</v>
      </c>
      <c r="C2963">
        <v>47500</v>
      </c>
      <c r="E2963" s="4" t="s">
        <v>34</v>
      </c>
      <c r="F2963" s="4" t="s">
        <v>34</v>
      </c>
      <c r="H2963" s="80" t="s">
        <v>32</v>
      </c>
      <c r="I2963" s="11" t="s">
        <v>33</v>
      </c>
      <c r="J2963" s="11" t="s">
        <v>33</v>
      </c>
    </row>
    <row r="2964" spans="1:10" x14ac:dyDescent="0.3">
      <c r="A2964" s="4" t="s">
        <v>7282</v>
      </c>
      <c r="B2964" s="10">
        <v>47186</v>
      </c>
      <c r="C2964">
        <v>47130</v>
      </c>
      <c r="E2964" s="4" t="s">
        <v>34</v>
      </c>
      <c r="F2964" s="4" t="s">
        <v>31</v>
      </c>
      <c r="H2964" s="80" t="s">
        <v>33</v>
      </c>
      <c r="I2964" s="11" t="s">
        <v>33</v>
      </c>
      <c r="J2964" s="11" t="s">
        <v>33</v>
      </c>
    </row>
    <row r="2965" spans="1:10" x14ac:dyDescent="0.3">
      <c r="A2965" s="4" t="s">
        <v>7283</v>
      </c>
      <c r="B2965" s="10">
        <v>47187</v>
      </c>
      <c r="C2965">
        <v>47120</v>
      </c>
      <c r="E2965" s="4" t="s">
        <v>31</v>
      </c>
      <c r="F2965" s="4" t="s">
        <v>31</v>
      </c>
      <c r="H2965" s="80" t="s">
        <v>33</v>
      </c>
      <c r="I2965" s="11" t="s">
        <v>33</v>
      </c>
      <c r="J2965" s="11" t="s">
        <v>33</v>
      </c>
    </row>
    <row r="2966" spans="1:10" x14ac:dyDescent="0.3">
      <c r="A2966" s="4" t="s">
        <v>7284</v>
      </c>
      <c r="B2966" s="10">
        <v>47188</v>
      </c>
      <c r="C2966">
        <v>47800</v>
      </c>
      <c r="E2966" s="4" t="s">
        <v>31</v>
      </c>
      <c r="F2966" s="4" t="s">
        <v>31</v>
      </c>
      <c r="H2966" s="80" t="s">
        <v>32</v>
      </c>
      <c r="I2966" s="11" t="s">
        <v>33</v>
      </c>
      <c r="J2966" s="11" t="s">
        <v>33</v>
      </c>
    </row>
    <row r="2967" spans="1:10" x14ac:dyDescent="0.3">
      <c r="A2967" s="4" t="s">
        <v>7285</v>
      </c>
      <c r="B2967" s="10">
        <v>47189</v>
      </c>
      <c r="C2967">
        <v>47350</v>
      </c>
      <c r="E2967" s="4" t="s">
        <v>31</v>
      </c>
      <c r="F2967" s="4" t="s">
        <v>31</v>
      </c>
      <c r="H2967" s="80" t="s">
        <v>33</v>
      </c>
      <c r="I2967" s="11" t="s">
        <v>33</v>
      </c>
      <c r="J2967" s="11" t="s">
        <v>33</v>
      </c>
    </row>
    <row r="2968" spans="1:10" x14ac:dyDescent="0.3">
      <c r="A2968" s="4" t="s">
        <v>7286</v>
      </c>
      <c r="B2968" s="10">
        <v>47190</v>
      </c>
      <c r="C2968">
        <v>47360</v>
      </c>
      <c r="E2968" s="4" t="s">
        <v>31</v>
      </c>
      <c r="F2968" s="4" t="s">
        <v>31</v>
      </c>
      <c r="H2968" s="80" t="s">
        <v>33</v>
      </c>
      <c r="I2968" s="11" t="s">
        <v>33</v>
      </c>
      <c r="J2968" s="11" t="s">
        <v>33</v>
      </c>
    </row>
    <row r="2969" spans="1:10" x14ac:dyDescent="0.3">
      <c r="A2969" s="4" t="s">
        <v>7287</v>
      </c>
      <c r="B2969" s="10">
        <v>47191</v>
      </c>
      <c r="C2969">
        <v>47200</v>
      </c>
      <c r="E2969" s="4" t="s">
        <v>31</v>
      </c>
      <c r="F2969" s="4" t="s">
        <v>34</v>
      </c>
      <c r="H2969" s="80" t="s">
        <v>32</v>
      </c>
      <c r="I2969" s="11" t="s">
        <v>32</v>
      </c>
      <c r="J2969" s="11" t="s">
        <v>32</v>
      </c>
    </row>
    <row r="2970" spans="1:10" x14ac:dyDescent="0.3">
      <c r="A2970" s="4" t="s">
        <v>7288</v>
      </c>
      <c r="B2970" s="10">
        <v>47192</v>
      </c>
      <c r="C2970">
        <v>47290</v>
      </c>
      <c r="E2970" s="4" t="s">
        <v>31</v>
      </c>
      <c r="F2970" s="4" t="s">
        <v>31</v>
      </c>
      <c r="H2970" s="80" t="s">
        <v>33</v>
      </c>
      <c r="I2970" s="11" t="s">
        <v>33</v>
      </c>
      <c r="J2970" s="11" t="s">
        <v>33</v>
      </c>
    </row>
    <row r="2971" spans="1:10" x14ac:dyDescent="0.3">
      <c r="A2971" s="4" t="s">
        <v>7289</v>
      </c>
      <c r="B2971" s="10">
        <v>47193</v>
      </c>
      <c r="C2971">
        <v>47290</v>
      </c>
      <c r="E2971" s="4" t="s">
        <v>31</v>
      </c>
      <c r="F2971" s="4" t="s">
        <v>31</v>
      </c>
      <c r="H2971" s="80" t="s">
        <v>33</v>
      </c>
      <c r="I2971" s="11" t="s">
        <v>33</v>
      </c>
      <c r="J2971" s="11" t="s">
        <v>33</v>
      </c>
    </row>
    <row r="2972" spans="1:10" x14ac:dyDescent="0.3">
      <c r="A2972" s="4" t="s">
        <v>7290</v>
      </c>
      <c r="B2972" s="10">
        <v>47194</v>
      </c>
      <c r="C2972">
        <v>47800</v>
      </c>
      <c r="E2972" s="4" t="s">
        <v>31</v>
      </c>
      <c r="F2972" s="4" t="s">
        <v>31</v>
      </c>
      <c r="H2972" s="80" t="s">
        <v>33</v>
      </c>
      <c r="I2972" s="11" t="s">
        <v>33</v>
      </c>
      <c r="J2972" s="11" t="s">
        <v>33</v>
      </c>
    </row>
    <row r="2973" spans="1:10" x14ac:dyDescent="0.3">
      <c r="A2973" s="4" t="s">
        <v>7291</v>
      </c>
      <c r="B2973" s="10">
        <v>47195</v>
      </c>
      <c r="C2973">
        <v>47600</v>
      </c>
      <c r="E2973" s="4" t="s">
        <v>31</v>
      </c>
      <c r="F2973" s="4" t="s">
        <v>31</v>
      </c>
      <c r="H2973" s="80" t="s">
        <v>33</v>
      </c>
      <c r="I2973" s="11" t="s">
        <v>33</v>
      </c>
      <c r="J2973" s="11" t="s">
        <v>33</v>
      </c>
    </row>
    <row r="2974" spans="1:10" x14ac:dyDescent="0.3">
      <c r="A2974" s="4" t="s">
        <v>7292</v>
      </c>
      <c r="B2974" s="10">
        <v>47196</v>
      </c>
      <c r="C2974">
        <v>47190</v>
      </c>
      <c r="E2974" s="4" t="s">
        <v>34</v>
      </c>
      <c r="F2974" s="4" t="s">
        <v>34</v>
      </c>
      <c r="H2974" s="80" t="s">
        <v>32</v>
      </c>
      <c r="I2974" s="11" t="s">
        <v>33</v>
      </c>
      <c r="J2974" s="11" t="s">
        <v>33</v>
      </c>
    </row>
    <row r="2975" spans="1:10" x14ac:dyDescent="0.3">
      <c r="A2975" s="4" t="s">
        <v>7293</v>
      </c>
      <c r="B2975" s="10">
        <v>47197</v>
      </c>
      <c r="C2975">
        <v>47600</v>
      </c>
      <c r="E2975" s="4" t="s">
        <v>31</v>
      </c>
      <c r="F2975" s="4" t="s">
        <v>31</v>
      </c>
      <c r="H2975" s="80" t="s">
        <v>33</v>
      </c>
      <c r="I2975" s="11" t="s">
        <v>33</v>
      </c>
      <c r="J2975" s="11" t="s">
        <v>33</v>
      </c>
    </row>
    <row r="2976" spans="1:10" x14ac:dyDescent="0.3">
      <c r="A2976" s="4" t="s">
        <v>7294</v>
      </c>
      <c r="B2976" s="10">
        <v>47198</v>
      </c>
      <c r="C2976">
        <v>47440</v>
      </c>
      <c r="E2976" s="4" t="s">
        <v>31</v>
      </c>
      <c r="F2976" s="4" t="s">
        <v>31</v>
      </c>
      <c r="H2976" s="80" t="s">
        <v>33</v>
      </c>
      <c r="I2976" s="11" t="s">
        <v>33</v>
      </c>
      <c r="J2976" s="11" t="s">
        <v>33</v>
      </c>
    </row>
    <row r="2977" spans="1:10" x14ac:dyDescent="0.3">
      <c r="A2977" s="4" t="s">
        <v>7295</v>
      </c>
      <c r="B2977" s="10">
        <v>47199</v>
      </c>
      <c r="C2977">
        <v>47120</v>
      </c>
      <c r="E2977" s="4" t="s">
        <v>31</v>
      </c>
      <c r="F2977" s="4" t="s">
        <v>31</v>
      </c>
      <c r="H2977" s="80" t="s">
        <v>33</v>
      </c>
      <c r="I2977" s="11" t="s">
        <v>33</v>
      </c>
      <c r="J2977" s="11" t="s">
        <v>33</v>
      </c>
    </row>
    <row r="2978" spans="1:10" x14ac:dyDescent="0.3">
      <c r="A2978" s="4" t="s">
        <v>7296</v>
      </c>
      <c r="B2978" s="10">
        <v>47200</v>
      </c>
      <c r="C2978">
        <v>47210</v>
      </c>
      <c r="E2978" s="4" t="s">
        <v>31</v>
      </c>
      <c r="F2978" s="4" t="s">
        <v>31</v>
      </c>
      <c r="H2978" s="80" t="s">
        <v>33</v>
      </c>
      <c r="I2978" s="11" t="s">
        <v>33</v>
      </c>
      <c r="J2978" s="11" t="s">
        <v>33</v>
      </c>
    </row>
    <row r="2979" spans="1:10" x14ac:dyDescent="0.3">
      <c r="A2979" s="4" t="s">
        <v>7297</v>
      </c>
      <c r="B2979" s="10">
        <v>47201</v>
      </c>
      <c r="C2979">
        <v>47520</v>
      </c>
      <c r="E2979" s="4" t="s">
        <v>34</v>
      </c>
      <c r="F2979" s="4" t="s">
        <v>34</v>
      </c>
      <c r="H2979" s="80" t="s">
        <v>32</v>
      </c>
      <c r="I2979" s="11" t="s">
        <v>32</v>
      </c>
      <c r="J2979" s="11" t="s">
        <v>32</v>
      </c>
    </row>
    <row r="2980" spans="1:10" x14ac:dyDescent="0.3">
      <c r="A2980" s="4" t="s">
        <v>7298</v>
      </c>
      <c r="B2980" s="10">
        <v>47202</v>
      </c>
      <c r="C2980">
        <v>47150</v>
      </c>
      <c r="E2980" s="4" t="s">
        <v>31</v>
      </c>
      <c r="F2980" s="4" t="s">
        <v>31</v>
      </c>
      <c r="H2980" s="80" t="s">
        <v>33</v>
      </c>
      <c r="I2980" s="11" t="s">
        <v>33</v>
      </c>
      <c r="J2980" s="11" t="s">
        <v>33</v>
      </c>
    </row>
    <row r="2981" spans="1:10" x14ac:dyDescent="0.3">
      <c r="A2981" s="4" t="s">
        <v>7299</v>
      </c>
      <c r="B2981" s="10">
        <v>47203</v>
      </c>
      <c r="C2981">
        <v>47140</v>
      </c>
      <c r="E2981" s="4" t="s">
        <v>31</v>
      </c>
      <c r="F2981" s="4" t="s">
        <v>34</v>
      </c>
      <c r="H2981" s="80" t="s">
        <v>32</v>
      </c>
      <c r="I2981" s="11" t="s">
        <v>33</v>
      </c>
      <c r="J2981" s="11" t="s">
        <v>33</v>
      </c>
    </row>
    <row r="2982" spans="1:10" x14ac:dyDescent="0.3">
      <c r="A2982" s="4" t="s">
        <v>7300</v>
      </c>
      <c r="B2982" s="10">
        <v>47204</v>
      </c>
      <c r="C2982">
        <v>47350</v>
      </c>
      <c r="E2982" s="4" t="s">
        <v>31</v>
      </c>
      <c r="F2982" s="4" t="s">
        <v>31</v>
      </c>
      <c r="H2982" s="80" t="s">
        <v>32</v>
      </c>
      <c r="I2982" s="11" t="s">
        <v>33</v>
      </c>
      <c r="J2982" s="11" t="s">
        <v>33</v>
      </c>
    </row>
    <row r="2983" spans="1:10" x14ac:dyDescent="0.3">
      <c r="A2983" s="4" t="s">
        <v>7301</v>
      </c>
      <c r="B2983" s="10">
        <v>47205</v>
      </c>
      <c r="C2983">
        <v>47700</v>
      </c>
      <c r="E2983" s="4" t="s">
        <v>31</v>
      </c>
      <c r="F2983" s="4" t="s">
        <v>34</v>
      </c>
      <c r="H2983" s="80" t="s">
        <v>33</v>
      </c>
      <c r="I2983" s="11" t="s">
        <v>33</v>
      </c>
      <c r="J2983" s="11" t="s">
        <v>33</v>
      </c>
    </row>
    <row r="2984" spans="1:10" x14ac:dyDescent="0.3">
      <c r="A2984" s="4" t="s">
        <v>7302</v>
      </c>
      <c r="B2984" s="10">
        <v>47206</v>
      </c>
      <c r="C2984">
        <v>47380</v>
      </c>
      <c r="E2984" s="4" t="s">
        <v>31</v>
      </c>
      <c r="F2984" s="4" t="s">
        <v>31</v>
      </c>
      <c r="H2984" s="80" t="s">
        <v>33</v>
      </c>
      <c r="I2984" s="11" t="s">
        <v>33</v>
      </c>
      <c r="J2984" s="11" t="s">
        <v>33</v>
      </c>
    </row>
    <row r="2985" spans="1:10" x14ac:dyDescent="0.3">
      <c r="A2985" s="4" t="s">
        <v>7303</v>
      </c>
      <c r="B2985" s="10">
        <v>47207</v>
      </c>
      <c r="C2985">
        <v>47230</v>
      </c>
      <c r="E2985" s="4" t="s">
        <v>31</v>
      </c>
      <c r="F2985" s="4" t="s">
        <v>31</v>
      </c>
      <c r="H2985" s="80" t="s">
        <v>33</v>
      </c>
      <c r="I2985" s="11" t="s">
        <v>33</v>
      </c>
      <c r="J2985" s="11" t="s">
        <v>33</v>
      </c>
    </row>
    <row r="2986" spans="1:10" x14ac:dyDescent="0.3">
      <c r="A2986" s="4" t="s">
        <v>7304</v>
      </c>
      <c r="B2986" s="10">
        <v>47208</v>
      </c>
      <c r="C2986">
        <v>47420</v>
      </c>
      <c r="E2986" s="4" t="s">
        <v>31</v>
      </c>
      <c r="F2986" s="4" t="s">
        <v>31</v>
      </c>
      <c r="H2986" s="80" t="s">
        <v>33</v>
      </c>
      <c r="I2986" s="11" t="s">
        <v>33</v>
      </c>
      <c r="J2986" s="11" t="s">
        <v>33</v>
      </c>
    </row>
    <row r="2987" spans="1:10" x14ac:dyDescent="0.3">
      <c r="A2987" s="4" t="s">
        <v>7305</v>
      </c>
      <c r="B2987" s="10">
        <v>47209</v>
      </c>
      <c r="C2987">
        <v>47480</v>
      </c>
      <c r="E2987" s="4" t="s">
        <v>31</v>
      </c>
      <c r="F2987" s="4" t="s">
        <v>34</v>
      </c>
      <c r="H2987" s="80" t="s">
        <v>32</v>
      </c>
      <c r="I2987" s="11" t="s">
        <v>32</v>
      </c>
      <c r="J2987" s="11" t="s">
        <v>32</v>
      </c>
    </row>
    <row r="2988" spans="1:10" x14ac:dyDescent="0.3">
      <c r="A2988" s="4" t="s">
        <v>7306</v>
      </c>
      <c r="B2988" s="10">
        <v>47210</v>
      </c>
      <c r="C2988">
        <v>47130</v>
      </c>
      <c r="E2988" s="4" t="s">
        <v>34</v>
      </c>
      <c r="F2988" s="4" t="s">
        <v>34</v>
      </c>
      <c r="H2988" s="80" t="s">
        <v>32</v>
      </c>
      <c r="I2988" s="11" t="s">
        <v>33</v>
      </c>
      <c r="J2988" s="11" t="s">
        <v>33</v>
      </c>
    </row>
    <row r="2989" spans="1:10" x14ac:dyDescent="0.3">
      <c r="A2989" s="4" t="s">
        <v>7307</v>
      </c>
      <c r="B2989" s="10">
        <v>47211</v>
      </c>
      <c r="C2989">
        <v>47170</v>
      </c>
      <c r="E2989" s="4" t="s">
        <v>31</v>
      </c>
      <c r="F2989" s="4" t="s">
        <v>31</v>
      </c>
      <c r="H2989" s="80" t="s">
        <v>33</v>
      </c>
      <c r="I2989" s="11" t="s">
        <v>33</v>
      </c>
      <c r="J2989" s="11" t="s">
        <v>33</v>
      </c>
    </row>
    <row r="2990" spans="1:10" x14ac:dyDescent="0.3">
      <c r="A2990" s="4" t="s">
        <v>7308</v>
      </c>
      <c r="B2990" s="10">
        <v>47212</v>
      </c>
      <c r="C2990">
        <v>47700</v>
      </c>
      <c r="E2990" s="4" t="s">
        <v>31</v>
      </c>
      <c r="F2990" s="4" t="s">
        <v>31</v>
      </c>
      <c r="H2990" s="80" t="s">
        <v>33</v>
      </c>
      <c r="I2990" s="11" t="s">
        <v>33</v>
      </c>
      <c r="J2990" s="11" t="s">
        <v>33</v>
      </c>
    </row>
    <row r="2991" spans="1:10" x14ac:dyDescent="0.3">
      <c r="A2991" s="4" t="s">
        <v>7309</v>
      </c>
      <c r="B2991" s="10">
        <v>47213</v>
      </c>
      <c r="C2991">
        <v>47360</v>
      </c>
      <c r="E2991" s="4" t="s">
        <v>31</v>
      </c>
      <c r="F2991" s="4" t="s">
        <v>31</v>
      </c>
      <c r="H2991" s="80" t="s">
        <v>33</v>
      </c>
      <c r="I2991" s="11" t="s">
        <v>33</v>
      </c>
      <c r="J2991" s="11" t="s">
        <v>33</v>
      </c>
    </row>
    <row r="2992" spans="1:10" x14ac:dyDescent="0.3">
      <c r="A2992" s="4" t="s">
        <v>7310</v>
      </c>
      <c r="B2992" s="10">
        <v>47214</v>
      </c>
      <c r="C2992">
        <v>47160</v>
      </c>
      <c r="E2992" s="4" t="s">
        <v>34</v>
      </c>
      <c r="F2992" s="4" t="s">
        <v>31</v>
      </c>
      <c r="H2992" s="80" t="s">
        <v>33</v>
      </c>
      <c r="I2992" s="11" t="s">
        <v>33</v>
      </c>
      <c r="J2992" s="11" t="s">
        <v>33</v>
      </c>
    </row>
    <row r="2993" spans="1:10" x14ac:dyDescent="0.3">
      <c r="A2993" s="4" t="s">
        <v>7311</v>
      </c>
      <c r="B2993" s="10">
        <v>47215</v>
      </c>
      <c r="C2993">
        <v>47300</v>
      </c>
      <c r="E2993" s="4" t="s">
        <v>34</v>
      </c>
      <c r="F2993" s="4" t="s">
        <v>31</v>
      </c>
      <c r="H2993" s="80" t="s">
        <v>32</v>
      </c>
      <c r="I2993" s="11" t="s">
        <v>32</v>
      </c>
      <c r="J2993" s="11" t="s">
        <v>32</v>
      </c>
    </row>
    <row r="2994" spans="1:10" x14ac:dyDescent="0.3">
      <c r="A2994" s="4" t="s">
        <v>7312</v>
      </c>
      <c r="B2994" s="10">
        <v>47216</v>
      </c>
      <c r="C2994">
        <v>47350</v>
      </c>
      <c r="E2994" s="4" t="s">
        <v>31</v>
      </c>
      <c r="F2994" s="4" t="s">
        <v>31</v>
      </c>
      <c r="H2994" s="80" t="s">
        <v>33</v>
      </c>
      <c r="I2994" s="11" t="s">
        <v>32</v>
      </c>
      <c r="J2994" s="11" t="s">
        <v>35</v>
      </c>
    </row>
    <row r="2995" spans="1:10" x14ac:dyDescent="0.3">
      <c r="A2995" s="4" t="s">
        <v>7313</v>
      </c>
      <c r="B2995" s="10">
        <v>47217</v>
      </c>
      <c r="C2995">
        <v>47270</v>
      </c>
      <c r="E2995" s="4" t="s">
        <v>31</v>
      </c>
      <c r="F2995" s="4" t="s">
        <v>31</v>
      </c>
      <c r="H2995" s="80" t="s">
        <v>33</v>
      </c>
      <c r="I2995" s="11" t="s">
        <v>32</v>
      </c>
      <c r="J2995" s="11" t="s">
        <v>35</v>
      </c>
    </row>
    <row r="2996" spans="1:10" x14ac:dyDescent="0.3">
      <c r="A2996" s="4" t="s">
        <v>7314</v>
      </c>
      <c r="B2996" s="10">
        <v>47218</v>
      </c>
      <c r="C2996">
        <v>47800</v>
      </c>
      <c r="E2996" s="4" t="s">
        <v>31</v>
      </c>
      <c r="F2996" s="4" t="s">
        <v>31</v>
      </c>
      <c r="H2996" s="80" t="s">
        <v>32</v>
      </c>
      <c r="I2996" s="11" t="s">
        <v>33</v>
      </c>
      <c r="J2996" s="11" t="s">
        <v>33</v>
      </c>
    </row>
    <row r="2997" spans="1:10" x14ac:dyDescent="0.3">
      <c r="A2997" s="4" t="s">
        <v>7315</v>
      </c>
      <c r="B2997" s="10">
        <v>47219</v>
      </c>
      <c r="C2997">
        <v>47210</v>
      </c>
      <c r="E2997" s="4" t="s">
        <v>31</v>
      </c>
      <c r="F2997" s="4" t="s">
        <v>31</v>
      </c>
      <c r="H2997" s="80" t="s">
        <v>33</v>
      </c>
      <c r="I2997" s="11" t="s">
        <v>33</v>
      </c>
      <c r="J2997" s="11" t="s">
        <v>33</v>
      </c>
    </row>
    <row r="2998" spans="1:10" x14ac:dyDescent="0.3">
      <c r="A2998" s="4" t="s">
        <v>7316</v>
      </c>
      <c r="B2998" s="10">
        <v>47220</v>
      </c>
      <c r="C2998">
        <v>47160</v>
      </c>
      <c r="E2998" s="4" t="s">
        <v>34</v>
      </c>
      <c r="F2998" s="4" t="s">
        <v>31</v>
      </c>
      <c r="H2998" s="80" t="s">
        <v>33</v>
      </c>
      <c r="I2998" s="11" t="s">
        <v>33</v>
      </c>
      <c r="J2998" s="11" t="s">
        <v>33</v>
      </c>
    </row>
    <row r="2999" spans="1:10" x14ac:dyDescent="0.3">
      <c r="A2999" s="4" t="s">
        <v>7317</v>
      </c>
      <c r="B2999" s="10">
        <v>47221</v>
      </c>
      <c r="C2999">
        <v>47170</v>
      </c>
      <c r="E2999" s="4" t="s">
        <v>31</v>
      </c>
      <c r="F2999" s="4" t="s">
        <v>31</v>
      </c>
      <c r="H2999" s="80" t="s">
        <v>33</v>
      </c>
      <c r="I2999" s="11" t="s">
        <v>33</v>
      </c>
      <c r="J2999" s="11" t="s">
        <v>33</v>
      </c>
    </row>
    <row r="3000" spans="1:10" x14ac:dyDescent="0.3">
      <c r="A3000" s="4" t="s">
        <v>7318</v>
      </c>
      <c r="B3000" s="10">
        <v>47222</v>
      </c>
      <c r="C3000">
        <v>47700</v>
      </c>
      <c r="E3000" s="4" t="s">
        <v>34</v>
      </c>
      <c r="F3000" s="4" t="s">
        <v>31</v>
      </c>
      <c r="H3000" s="80" t="s">
        <v>33</v>
      </c>
      <c r="I3000" s="11" t="s">
        <v>33</v>
      </c>
      <c r="J3000" s="11" t="s">
        <v>33</v>
      </c>
    </row>
    <row r="3001" spans="1:10" x14ac:dyDescent="0.3">
      <c r="A3001" s="4" t="s">
        <v>7319</v>
      </c>
      <c r="B3001" s="10">
        <v>47223</v>
      </c>
      <c r="C3001">
        <v>47210</v>
      </c>
      <c r="E3001" s="4" t="s">
        <v>31</v>
      </c>
      <c r="F3001" s="4" t="s">
        <v>31</v>
      </c>
      <c r="H3001" s="80" t="s">
        <v>33</v>
      </c>
      <c r="I3001" s="11" t="s">
        <v>33</v>
      </c>
      <c r="J3001" s="11" t="s">
        <v>33</v>
      </c>
    </row>
    <row r="3002" spans="1:10" x14ac:dyDescent="0.3">
      <c r="A3002" s="4" t="s">
        <v>7320</v>
      </c>
      <c r="B3002" s="10">
        <v>47224</v>
      </c>
      <c r="C3002">
        <v>47250</v>
      </c>
      <c r="E3002" s="4" t="s">
        <v>31</v>
      </c>
      <c r="F3002" s="4" t="s">
        <v>31</v>
      </c>
      <c r="H3002" s="80" t="s">
        <v>33</v>
      </c>
      <c r="I3002" s="11" t="s">
        <v>33</v>
      </c>
      <c r="J3002" s="11" t="s">
        <v>33</v>
      </c>
    </row>
    <row r="3003" spans="1:10" x14ac:dyDescent="0.3">
      <c r="A3003" s="4" t="s">
        <v>7321</v>
      </c>
      <c r="B3003" s="10">
        <v>47225</v>
      </c>
      <c r="C3003">
        <v>47310</v>
      </c>
      <c r="E3003" s="4" t="s">
        <v>31</v>
      </c>
      <c r="F3003" s="4" t="s">
        <v>34</v>
      </c>
      <c r="H3003" s="80" t="s">
        <v>32</v>
      </c>
      <c r="I3003" s="11" t="s">
        <v>32</v>
      </c>
      <c r="J3003" s="11" t="s">
        <v>32</v>
      </c>
    </row>
    <row r="3004" spans="1:10" x14ac:dyDescent="0.3">
      <c r="A3004" s="4" t="s">
        <v>7322</v>
      </c>
      <c r="B3004" s="10">
        <v>47226</v>
      </c>
      <c r="C3004">
        <v>47800</v>
      </c>
      <c r="E3004" s="4" t="s">
        <v>31</v>
      </c>
      <c r="F3004" s="4" t="s">
        <v>31</v>
      </c>
      <c r="H3004" s="80" t="s">
        <v>32</v>
      </c>
      <c r="I3004" s="11" t="s">
        <v>33</v>
      </c>
      <c r="J3004" s="11" t="s">
        <v>33</v>
      </c>
    </row>
    <row r="3005" spans="1:10" x14ac:dyDescent="0.3">
      <c r="A3005" s="4" t="s">
        <v>7323</v>
      </c>
      <c r="B3005" s="10">
        <v>47227</v>
      </c>
      <c r="C3005">
        <v>47700</v>
      </c>
      <c r="E3005" s="4" t="s">
        <v>31</v>
      </c>
      <c r="F3005" s="4" t="s">
        <v>31</v>
      </c>
      <c r="H3005" s="80" t="s">
        <v>33</v>
      </c>
      <c r="I3005" s="11" t="s">
        <v>33</v>
      </c>
      <c r="J3005" s="11" t="s">
        <v>33</v>
      </c>
    </row>
    <row r="3006" spans="1:10" x14ac:dyDescent="0.3">
      <c r="A3006" s="4" t="s">
        <v>7324</v>
      </c>
      <c r="B3006" s="10">
        <v>47228</v>
      </c>
      <c r="C3006">
        <v>47340</v>
      </c>
      <c r="E3006" s="4" t="s">
        <v>34</v>
      </c>
      <c r="F3006" s="4" t="s">
        <v>34</v>
      </c>
      <c r="H3006" s="80" t="s">
        <v>32</v>
      </c>
      <c r="I3006" s="11" t="s">
        <v>32</v>
      </c>
      <c r="J3006" s="11" t="s">
        <v>32</v>
      </c>
    </row>
    <row r="3007" spans="1:10" x14ac:dyDescent="0.3">
      <c r="A3007" s="4" t="s">
        <v>7325</v>
      </c>
      <c r="B3007" s="10">
        <v>47229</v>
      </c>
      <c r="C3007">
        <v>47120</v>
      </c>
      <c r="E3007" s="4" t="s">
        <v>31</v>
      </c>
      <c r="F3007" s="4" t="s">
        <v>31</v>
      </c>
      <c r="H3007" s="80" t="s">
        <v>33</v>
      </c>
      <c r="I3007" s="11" t="s">
        <v>33</v>
      </c>
      <c r="J3007" s="11" t="s">
        <v>33</v>
      </c>
    </row>
    <row r="3008" spans="1:10" x14ac:dyDescent="0.3">
      <c r="A3008" s="4" t="s">
        <v>7326</v>
      </c>
      <c r="B3008" s="10">
        <v>47230</v>
      </c>
      <c r="C3008">
        <v>47150</v>
      </c>
      <c r="E3008" s="4" t="s">
        <v>34</v>
      </c>
      <c r="F3008" s="4" t="s">
        <v>31</v>
      </c>
      <c r="H3008" s="80" t="s">
        <v>33</v>
      </c>
      <c r="I3008" s="11" t="s">
        <v>33</v>
      </c>
      <c r="J3008" s="11" t="s">
        <v>33</v>
      </c>
    </row>
    <row r="3009" spans="1:10" x14ac:dyDescent="0.3">
      <c r="A3009" s="4" t="s">
        <v>7327</v>
      </c>
      <c r="B3009" s="10">
        <v>47231</v>
      </c>
      <c r="C3009">
        <v>47350</v>
      </c>
      <c r="E3009" s="4" t="s">
        <v>31</v>
      </c>
      <c r="F3009" s="4" t="s">
        <v>31</v>
      </c>
      <c r="H3009" s="80" t="s">
        <v>33</v>
      </c>
      <c r="I3009" s="11" t="s">
        <v>32</v>
      </c>
      <c r="J3009" s="11" t="s">
        <v>35</v>
      </c>
    </row>
    <row r="3010" spans="1:10" x14ac:dyDescent="0.3">
      <c r="A3010" s="4" t="s">
        <v>7328</v>
      </c>
      <c r="B3010" s="10">
        <v>47232</v>
      </c>
      <c r="C3010">
        <v>47350</v>
      </c>
      <c r="E3010" s="4" t="s">
        <v>31</v>
      </c>
      <c r="F3010" s="4" t="s">
        <v>31</v>
      </c>
      <c r="H3010" s="80" t="s">
        <v>33</v>
      </c>
      <c r="I3010" s="11" t="s">
        <v>32</v>
      </c>
      <c r="J3010" s="11" t="s">
        <v>35</v>
      </c>
    </row>
    <row r="3011" spans="1:10" x14ac:dyDescent="0.3">
      <c r="A3011" s="4" t="s">
        <v>7329</v>
      </c>
      <c r="B3011" s="10">
        <v>47233</v>
      </c>
      <c r="C3011">
        <v>47180</v>
      </c>
      <c r="E3011" s="4" t="s">
        <v>34</v>
      </c>
      <c r="F3011" s="4" t="s">
        <v>34</v>
      </c>
      <c r="H3011" s="80" t="s">
        <v>32</v>
      </c>
      <c r="I3011" s="11" t="s">
        <v>32</v>
      </c>
      <c r="J3011" s="11" t="s">
        <v>32</v>
      </c>
    </row>
    <row r="3012" spans="1:10" x14ac:dyDescent="0.3">
      <c r="A3012" s="4" t="s">
        <v>7330</v>
      </c>
      <c r="B3012" s="10">
        <v>47234</v>
      </c>
      <c r="C3012">
        <v>47270</v>
      </c>
      <c r="E3012" s="4" t="s">
        <v>31</v>
      </c>
      <c r="F3012" s="4" t="s">
        <v>31</v>
      </c>
      <c r="H3012" s="80" t="s">
        <v>32</v>
      </c>
      <c r="I3012" s="11" t="s">
        <v>32</v>
      </c>
      <c r="J3012" s="11" t="s">
        <v>32</v>
      </c>
    </row>
    <row r="3013" spans="1:10" x14ac:dyDescent="0.3">
      <c r="A3013" s="4" t="s">
        <v>7331</v>
      </c>
      <c r="B3013" s="10">
        <v>47235</v>
      </c>
      <c r="C3013">
        <v>47410</v>
      </c>
      <c r="E3013" s="4" t="s">
        <v>31</v>
      </c>
      <c r="F3013" s="4" t="s">
        <v>31</v>
      </c>
      <c r="H3013" s="80" t="s">
        <v>32</v>
      </c>
      <c r="I3013" s="11" t="s">
        <v>33</v>
      </c>
      <c r="J3013" s="11" t="s">
        <v>33</v>
      </c>
    </row>
    <row r="3014" spans="1:10" x14ac:dyDescent="0.3">
      <c r="A3014" s="4" t="s">
        <v>7332</v>
      </c>
      <c r="B3014" s="10">
        <v>47236</v>
      </c>
      <c r="C3014">
        <v>47120</v>
      </c>
      <c r="E3014" s="4" t="s">
        <v>31</v>
      </c>
      <c r="F3014" s="4" t="s">
        <v>31</v>
      </c>
      <c r="H3014" s="80" t="s">
        <v>33</v>
      </c>
      <c r="I3014" s="11" t="s">
        <v>33</v>
      </c>
      <c r="J3014" s="11" t="s">
        <v>33</v>
      </c>
    </row>
    <row r="3015" spans="1:10" x14ac:dyDescent="0.3">
      <c r="A3015" s="4" t="s">
        <v>7333</v>
      </c>
      <c r="B3015" s="10">
        <v>47237</v>
      </c>
      <c r="C3015">
        <v>47300</v>
      </c>
      <c r="E3015" s="4" t="s">
        <v>34</v>
      </c>
      <c r="F3015" s="4" t="s">
        <v>34</v>
      </c>
      <c r="H3015" s="80" t="s">
        <v>32</v>
      </c>
      <c r="I3015" s="11" t="s">
        <v>32</v>
      </c>
      <c r="J3015" s="11" t="s">
        <v>32</v>
      </c>
    </row>
    <row r="3016" spans="1:10" x14ac:dyDescent="0.3">
      <c r="A3016" s="4" t="s">
        <v>7334</v>
      </c>
      <c r="B3016" s="10">
        <v>47238</v>
      </c>
      <c r="C3016">
        <v>47310</v>
      </c>
      <c r="E3016" s="4" t="s">
        <v>34</v>
      </c>
      <c r="F3016" s="4" t="s">
        <v>34</v>
      </c>
      <c r="H3016" s="80" t="s">
        <v>32</v>
      </c>
      <c r="I3016" s="11" t="s">
        <v>32</v>
      </c>
      <c r="J3016" s="11" t="s">
        <v>32</v>
      </c>
    </row>
    <row r="3017" spans="1:10" x14ac:dyDescent="0.3">
      <c r="A3017" s="4" t="s">
        <v>7335</v>
      </c>
      <c r="B3017" s="10">
        <v>47239</v>
      </c>
      <c r="C3017">
        <v>47380</v>
      </c>
      <c r="E3017" s="4" t="s">
        <v>31</v>
      </c>
      <c r="F3017" s="4" t="s">
        <v>31</v>
      </c>
      <c r="H3017" s="80" t="s">
        <v>33</v>
      </c>
      <c r="I3017" s="11" t="s">
        <v>32</v>
      </c>
      <c r="J3017" s="11" t="s">
        <v>35</v>
      </c>
    </row>
    <row r="3018" spans="1:10" x14ac:dyDescent="0.3">
      <c r="A3018" s="4" t="s">
        <v>7336</v>
      </c>
      <c r="B3018" s="10">
        <v>47240</v>
      </c>
      <c r="C3018">
        <v>47210</v>
      </c>
      <c r="E3018" s="4" t="s">
        <v>31</v>
      </c>
      <c r="F3018" s="4" t="s">
        <v>31</v>
      </c>
      <c r="H3018" s="80" t="s">
        <v>33</v>
      </c>
      <c r="I3018" s="11" t="s">
        <v>33</v>
      </c>
      <c r="J3018" s="11" t="s">
        <v>33</v>
      </c>
    </row>
    <row r="3019" spans="1:10" x14ac:dyDescent="0.3">
      <c r="A3019" s="4" t="s">
        <v>7337</v>
      </c>
      <c r="B3019" s="10">
        <v>47241</v>
      </c>
      <c r="C3019">
        <v>47210</v>
      </c>
      <c r="E3019" s="4" t="s">
        <v>31</v>
      </c>
      <c r="F3019" s="4" t="s">
        <v>31</v>
      </c>
      <c r="H3019" s="80" t="s">
        <v>33</v>
      </c>
      <c r="I3019" s="11" t="s">
        <v>33</v>
      </c>
      <c r="J3019" s="11" t="s">
        <v>33</v>
      </c>
    </row>
    <row r="3020" spans="1:10" x14ac:dyDescent="0.3">
      <c r="A3020" s="4" t="s">
        <v>7338</v>
      </c>
      <c r="B3020" s="10">
        <v>47242</v>
      </c>
      <c r="C3020">
        <v>47500</v>
      </c>
      <c r="E3020" s="4" t="s">
        <v>34</v>
      </c>
      <c r="F3020" s="4" t="s">
        <v>34</v>
      </c>
      <c r="H3020" s="80" t="s">
        <v>32</v>
      </c>
      <c r="I3020" s="11" t="s">
        <v>33</v>
      </c>
      <c r="J3020" s="11" t="s">
        <v>33</v>
      </c>
    </row>
    <row r="3021" spans="1:10" x14ac:dyDescent="0.3">
      <c r="A3021" s="4" t="s">
        <v>7339</v>
      </c>
      <c r="B3021" s="10">
        <v>47244</v>
      </c>
      <c r="C3021">
        <v>47250</v>
      </c>
      <c r="E3021" s="4" t="s">
        <v>31</v>
      </c>
      <c r="F3021" s="4" t="s">
        <v>31</v>
      </c>
      <c r="H3021" s="80" t="s">
        <v>33</v>
      </c>
      <c r="I3021" s="11" t="s">
        <v>33</v>
      </c>
      <c r="J3021" s="11" t="s">
        <v>33</v>
      </c>
    </row>
    <row r="3022" spans="1:10" x14ac:dyDescent="0.3">
      <c r="A3022" s="4" t="s">
        <v>7340</v>
      </c>
      <c r="B3022" s="10">
        <v>47245</v>
      </c>
      <c r="C3022">
        <v>47120</v>
      </c>
      <c r="E3022" s="4" t="s">
        <v>31</v>
      </c>
      <c r="F3022" s="4" t="s">
        <v>31</v>
      </c>
      <c r="H3022" s="80" t="s">
        <v>33</v>
      </c>
      <c r="I3022" s="11" t="s">
        <v>33</v>
      </c>
      <c r="J3022" s="11" t="s">
        <v>33</v>
      </c>
    </row>
    <row r="3023" spans="1:10" x14ac:dyDescent="0.3">
      <c r="A3023" s="4" t="s">
        <v>7341</v>
      </c>
      <c r="B3023" s="10">
        <v>47246</v>
      </c>
      <c r="C3023">
        <v>47450</v>
      </c>
      <c r="E3023" s="4" t="s">
        <v>31</v>
      </c>
      <c r="F3023" s="4" t="s">
        <v>31</v>
      </c>
      <c r="H3023" s="80" t="s">
        <v>32</v>
      </c>
      <c r="I3023" s="11" t="s">
        <v>32</v>
      </c>
      <c r="J3023" s="11" t="s">
        <v>32</v>
      </c>
    </row>
    <row r="3024" spans="1:10" x14ac:dyDescent="0.3">
      <c r="A3024" s="4" t="s">
        <v>7342</v>
      </c>
      <c r="B3024" s="10">
        <v>47247</v>
      </c>
      <c r="C3024">
        <v>47120</v>
      </c>
      <c r="E3024" s="4" t="s">
        <v>31</v>
      </c>
      <c r="F3024" s="4" t="s">
        <v>31</v>
      </c>
      <c r="H3024" s="80" t="s">
        <v>33</v>
      </c>
      <c r="I3024" s="11" t="s">
        <v>33</v>
      </c>
      <c r="J3024" s="11" t="s">
        <v>33</v>
      </c>
    </row>
    <row r="3025" spans="1:10" x14ac:dyDescent="0.3">
      <c r="A3025" s="4" t="s">
        <v>7343</v>
      </c>
      <c r="B3025" s="10">
        <v>47248</v>
      </c>
      <c r="C3025">
        <v>47270</v>
      </c>
      <c r="E3025" s="4" t="s">
        <v>31</v>
      </c>
      <c r="F3025" s="4" t="s">
        <v>31</v>
      </c>
      <c r="H3025" s="80" t="s">
        <v>33</v>
      </c>
      <c r="I3025" s="11" t="s">
        <v>32</v>
      </c>
      <c r="J3025" s="11" t="s">
        <v>35</v>
      </c>
    </row>
    <row r="3026" spans="1:10" x14ac:dyDescent="0.3">
      <c r="A3026" s="4" t="s">
        <v>7344</v>
      </c>
      <c r="B3026" s="10">
        <v>47249</v>
      </c>
      <c r="C3026">
        <v>47130</v>
      </c>
      <c r="E3026" s="4" t="s">
        <v>34</v>
      </c>
      <c r="F3026" s="4" t="s">
        <v>31</v>
      </c>
      <c r="H3026" s="80" t="s">
        <v>33</v>
      </c>
      <c r="I3026" s="11" t="s">
        <v>33</v>
      </c>
      <c r="J3026" s="11" t="s">
        <v>33</v>
      </c>
    </row>
    <row r="3027" spans="1:10" x14ac:dyDescent="0.3">
      <c r="A3027" s="4" t="s">
        <v>7345</v>
      </c>
      <c r="B3027" s="10">
        <v>47250</v>
      </c>
      <c r="C3027">
        <v>47160</v>
      </c>
      <c r="E3027" s="4" t="s">
        <v>34</v>
      </c>
      <c r="F3027" s="4" t="s">
        <v>34</v>
      </c>
      <c r="H3027" s="80" t="s">
        <v>33</v>
      </c>
      <c r="I3027" s="11" t="s">
        <v>33</v>
      </c>
      <c r="J3027" s="11" t="s">
        <v>33</v>
      </c>
    </row>
    <row r="3028" spans="1:10" x14ac:dyDescent="0.3">
      <c r="A3028" s="4" t="s">
        <v>7346</v>
      </c>
      <c r="B3028" s="10">
        <v>47251</v>
      </c>
      <c r="C3028">
        <v>47160</v>
      </c>
      <c r="E3028" s="4" t="s">
        <v>34</v>
      </c>
      <c r="F3028" s="4" t="s">
        <v>31</v>
      </c>
      <c r="H3028" s="80" t="s">
        <v>33</v>
      </c>
      <c r="I3028" s="11" t="s">
        <v>33</v>
      </c>
      <c r="J3028" s="11" t="s">
        <v>33</v>
      </c>
    </row>
    <row r="3029" spans="1:10" x14ac:dyDescent="0.3">
      <c r="A3029" s="4" t="s">
        <v>7347</v>
      </c>
      <c r="B3029" s="10">
        <v>47252</v>
      </c>
      <c r="C3029">
        <v>47110</v>
      </c>
      <c r="E3029" s="4" t="s">
        <v>34</v>
      </c>
      <c r="F3029" s="4" t="s">
        <v>34</v>
      </c>
      <c r="H3029" s="80" t="s">
        <v>32</v>
      </c>
      <c r="I3029" s="11" t="s">
        <v>32</v>
      </c>
      <c r="J3029" s="11" t="s">
        <v>32</v>
      </c>
    </row>
    <row r="3030" spans="1:10" x14ac:dyDescent="0.3">
      <c r="A3030" s="4" t="s">
        <v>7348</v>
      </c>
      <c r="B3030" s="10">
        <v>47253</v>
      </c>
      <c r="C3030">
        <v>47430</v>
      </c>
      <c r="E3030" s="4" t="s">
        <v>31</v>
      </c>
      <c r="F3030" s="4" t="s">
        <v>31</v>
      </c>
      <c r="H3030" s="80" t="s">
        <v>33</v>
      </c>
      <c r="I3030" s="11" t="s">
        <v>33</v>
      </c>
      <c r="J3030" s="11" t="s">
        <v>33</v>
      </c>
    </row>
    <row r="3031" spans="1:10" x14ac:dyDescent="0.3">
      <c r="A3031" s="4" t="s">
        <v>7349</v>
      </c>
      <c r="B3031" s="10">
        <v>47254</v>
      </c>
      <c r="C3031">
        <v>47700</v>
      </c>
      <c r="E3031" s="4" t="s">
        <v>31</v>
      </c>
      <c r="F3031" s="4" t="s">
        <v>31</v>
      </c>
      <c r="H3031" s="80" t="s">
        <v>33</v>
      </c>
      <c r="I3031" s="11" t="s">
        <v>33</v>
      </c>
      <c r="J3031" s="11" t="s">
        <v>33</v>
      </c>
    </row>
    <row r="3032" spans="1:10" x14ac:dyDescent="0.3">
      <c r="A3032" s="4" t="s">
        <v>7350</v>
      </c>
      <c r="B3032" s="10">
        <v>47255</v>
      </c>
      <c r="C3032">
        <v>47270</v>
      </c>
      <c r="E3032" s="4" t="s">
        <v>31</v>
      </c>
      <c r="F3032" s="4" t="s">
        <v>31</v>
      </c>
      <c r="H3032" s="80" t="s">
        <v>33</v>
      </c>
      <c r="I3032" s="11" t="s">
        <v>32</v>
      </c>
      <c r="J3032" s="11" t="s">
        <v>35</v>
      </c>
    </row>
    <row r="3033" spans="1:10" x14ac:dyDescent="0.3">
      <c r="A3033" s="4" t="s">
        <v>7351</v>
      </c>
      <c r="B3033" s="10">
        <v>47256</v>
      </c>
      <c r="C3033">
        <v>47210</v>
      </c>
      <c r="E3033" s="4" t="s">
        <v>31</v>
      </c>
      <c r="F3033" s="4" t="s">
        <v>31</v>
      </c>
      <c r="H3033" s="80" t="s">
        <v>33</v>
      </c>
      <c r="I3033" s="11" t="s">
        <v>33</v>
      </c>
      <c r="J3033" s="11" t="s">
        <v>33</v>
      </c>
    </row>
    <row r="3034" spans="1:10" x14ac:dyDescent="0.3">
      <c r="A3034" s="4" t="s">
        <v>7352</v>
      </c>
      <c r="B3034" s="10">
        <v>47257</v>
      </c>
      <c r="C3034">
        <v>47180</v>
      </c>
      <c r="E3034" s="4" t="s">
        <v>34</v>
      </c>
      <c r="F3034" s="4" t="s">
        <v>31</v>
      </c>
      <c r="H3034" s="80" t="s">
        <v>32</v>
      </c>
      <c r="I3034" s="11" t="s">
        <v>32</v>
      </c>
      <c r="J3034" s="11" t="s">
        <v>32</v>
      </c>
    </row>
    <row r="3035" spans="1:10" x14ac:dyDescent="0.3">
      <c r="A3035" s="4" t="s">
        <v>7353</v>
      </c>
      <c r="B3035" s="10">
        <v>47258</v>
      </c>
      <c r="C3035">
        <v>47170</v>
      </c>
      <c r="E3035" s="4" t="s">
        <v>31</v>
      </c>
      <c r="F3035" s="4" t="s">
        <v>31</v>
      </c>
      <c r="H3035" s="80" t="s">
        <v>33</v>
      </c>
      <c r="I3035" s="11" t="s">
        <v>33</v>
      </c>
      <c r="J3035" s="11" t="s">
        <v>33</v>
      </c>
    </row>
    <row r="3036" spans="1:10" x14ac:dyDescent="0.3">
      <c r="A3036" s="4" t="s">
        <v>7354</v>
      </c>
      <c r="B3036" s="10">
        <v>47259</v>
      </c>
      <c r="C3036">
        <v>47290</v>
      </c>
      <c r="E3036" s="4" t="s">
        <v>31</v>
      </c>
      <c r="F3036" s="4" t="s">
        <v>31</v>
      </c>
      <c r="H3036" s="80" t="s">
        <v>33</v>
      </c>
      <c r="I3036" s="11" t="s">
        <v>33</v>
      </c>
      <c r="J3036" s="11" t="s">
        <v>33</v>
      </c>
    </row>
    <row r="3037" spans="1:10" x14ac:dyDescent="0.3">
      <c r="A3037" s="4" t="s">
        <v>7355</v>
      </c>
      <c r="B3037" s="10">
        <v>47260</v>
      </c>
      <c r="C3037">
        <v>47270</v>
      </c>
      <c r="E3037" s="4" t="s">
        <v>31</v>
      </c>
      <c r="F3037" s="4" t="s">
        <v>31</v>
      </c>
      <c r="H3037" s="80" t="s">
        <v>33</v>
      </c>
      <c r="I3037" s="11" t="s">
        <v>32</v>
      </c>
      <c r="J3037" s="11" t="s">
        <v>35</v>
      </c>
    </row>
    <row r="3038" spans="1:10" x14ac:dyDescent="0.3">
      <c r="A3038" s="4" t="s">
        <v>7356</v>
      </c>
      <c r="B3038" s="10">
        <v>47262</v>
      </c>
      <c r="C3038">
        <v>47220</v>
      </c>
      <c r="E3038" s="4" t="s">
        <v>31</v>
      </c>
      <c r="F3038" s="4" t="s">
        <v>31</v>
      </c>
      <c r="H3038" s="80" t="s">
        <v>32</v>
      </c>
      <c r="I3038" s="11" t="s">
        <v>32</v>
      </c>
      <c r="J3038" s="11" t="s">
        <v>32</v>
      </c>
    </row>
    <row r="3039" spans="1:10" x14ac:dyDescent="0.3">
      <c r="A3039" s="4" t="s">
        <v>7357</v>
      </c>
      <c r="B3039" s="10">
        <v>47263</v>
      </c>
      <c r="C3039">
        <v>47200</v>
      </c>
      <c r="E3039" s="4" t="s">
        <v>34</v>
      </c>
      <c r="F3039" s="4" t="s">
        <v>34</v>
      </c>
      <c r="H3039" s="80" t="s">
        <v>32</v>
      </c>
      <c r="I3039" s="11" t="s">
        <v>32</v>
      </c>
      <c r="J3039" s="11" t="s">
        <v>32</v>
      </c>
    </row>
    <row r="3040" spans="1:10" x14ac:dyDescent="0.3">
      <c r="A3040" s="4" t="s">
        <v>7358</v>
      </c>
      <c r="B3040" s="10">
        <v>47264</v>
      </c>
      <c r="C3040">
        <v>47800</v>
      </c>
      <c r="E3040" s="4" t="s">
        <v>31</v>
      </c>
      <c r="F3040" s="4" t="s">
        <v>31</v>
      </c>
      <c r="H3040" s="80" t="s">
        <v>32</v>
      </c>
      <c r="I3040" s="11" t="s">
        <v>33</v>
      </c>
      <c r="J3040" s="11" t="s">
        <v>33</v>
      </c>
    </row>
    <row r="3041" spans="1:10" x14ac:dyDescent="0.3">
      <c r="A3041" s="4" t="s">
        <v>7359</v>
      </c>
      <c r="B3041" s="10">
        <v>47265</v>
      </c>
      <c r="C3041">
        <v>47290</v>
      </c>
      <c r="E3041" s="4" t="s">
        <v>31</v>
      </c>
      <c r="F3041" s="4" t="s">
        <v>31</v>
      </c>
      <c r="H3041" s="80" t="s">
        <v>33</v>
      </c>
      <c r="I3041" s="11" t="s">
        <v>33</v>
      </c>
      <c r="J3041" s="11" t="s">
        <v>33</v>
      </c>
    </row>
    <row r="3042" spans="1:10" x14ac:dyDescent="0.3">
      <c r="A3042" s="4" t="s">
        <v>7360</v>
      </c>
      <c r="B3042" s="10">
        <v>47266</v>
      </c>
      <c r="C3042">
        <v>47170</v>
      </c>
      <c r="E3042" s="4" t="s">
        <v>31</v>
      </c>
      <c r="F3042" s="4" t="s">
        <v>31</v>
      </c>
      <c r="H3042" s="80" t="s">
        <v>33</v>
      </c>
      <c r="I3042" s="11" t="s">
        <v>33</v>
      </c>
      <c r="J3042" s="11" t="s">
        <v>33</v>
      </c>
    </row>
    <row r="3043" spans="1:10" x14ac:dyDescent="0.3">
      <c r="A3043" s="4" t="s">
        <v>7361</v>
      </c>
      <c r="B3043" s="10">
        <v>47267</v>
      </c>
      <c r="C3043">
        <v>47160</v>
      </c>
      <c r="E3043" s="4" t="s">
        <v>34</v>
      </c>
      <c r="F3043" s="4" t="s">
        <v>31</v>
      </c>
      <c r="H3043" s="80" t="s">
        <v>33</v>
      </c>
      <c r="I3043" s="11" t="s">
        <v>33</v>
      </c>
      <c r="J3043" s="11" t="s">
        <v>33</v>
      </c>
    </row>
    <row r="3044" spans="1:10" x14ac:dyDescent="0.3">
      <c r="A3044" s="4" t="s">
        <v>7362</v>
      </c>
      <c r="B3044" s="10">
        <v>47269</v>
      </c>
      <c r="C3044">
        <v>47270</v>
      </c>
      <c r="E3044" s="4" t="s">
        <v>31</v>
      </c>
      <c r="F3044" s="4" t="s">
        <v>31</v>
      </c>
      <c r="H3044" s="80" t="s">
        <v>32</v>
      </c>
      <c r="I3044" s="11" t="s">
        <v>32</v>
      </c>
      <c r="J3044" s="11" t="s">
        <v>32</v>
      </c>
    </row>
    <row r="3045" spans="1:10" x14ac:dyDescent="0.3">
      <c r="A3045" s="4" t="s">
        <v>7363</v>
      </c>
      <c r="B3045" s="10">
        <v>47271</v>
      </c>
      <c r="C3045">
        <v>47120</v>
      </c>
      <c r="E3045" s="4" t="s">
        <v>31</v>
      </c>
      <c r="F3045" s="4" t="s">
        <v>31</v>
      </c>
      <c r="H3045" s="80" t="s">
        <v>33</v>
      </c>
      <c r="I3045" s="11" t="s">
        <v>33</v>
      </c>
      <c r="J3045" s="11" t="s">
        <v>33</v>
      </c>
    </row>
    <row r="3046" spans="1:10" x14ac:dyDescent="0.3">
      <c r="A3046" s="4" t="s">
        <v>7364</v>
      </c>
      <c r="B3046" s="10">
        <v>47272</v>
      </c>
      <c r="C3046">
        <v>47330</v>
      </c>
      <c r="E3046" s="4" t="s">
        <v>31</v>
      </c>
      <c r="F3046" s="4" t="s">
        <v>31</v>
      </c>
      <c r="H3046" s="80" t="s">
        <v>33</v>
      </c>
      <c r="I3046" s="11" t="s">
        <v>33</v>
      </c>
      <c r="J3046" s="11" t="s">
        <v>33</v>
      </c>
    </row>
    <row r="3047" spans="1:10" x14ac:dyDescent="0.3">
      <c r="A3047" s="4" t="s">
        <v>7365</v>
      </c>
      <c r="B3047" s="10">
        <v>47273</v>
      </c>
      <c r="C3047">
        <v>47340</v>
      </c>
      <c r="E3047" s="4" t="s">
        <v>31</v>
      </c>
      <c r="F3047" s="4" t="s">
        <v>31</v>
      </c>
      <c r="H3047" s="80" t="s">
        <v>32</v>
      </c>
      <c r="I3047" s="11" t="s">
        <v>32</v>
      </c>
      <c r="J3047" s="11" t="s">
        <v>32</v>
      </c>
    </row>
    <row r="3048" spans="1:10" x14ac:dyDescent="0.3">
      <c r="A3048" s="4" t="s">
        <v>7366</v>
      </c>
      <c r="B3048" s="10">
        <v>47274</v>
      </c>
      <c r="C3048">
        <v>47270</v>
      </c>
      <c r="E3048" s="4" t="s">
        <v>31</v>
      </c>
      <c r="F3048" s="4" t="s">
        <v>31</v>
      </c>
      <c r="H3048" s="80" t="s">
        <v>33</v>
      </c>
      <c r="I3048" s="11" t="s">
        <v>32</v>
      </c>
      <c r="J3048" s="11" t="s">
        <v>35</v>
      </c>
    </row>
    <row r="3049" spans="1:10" x14ac:dyDescent="0.3">
      <c r="A3049" s="4" t="s">
        <v>7367</v>
      </c>
      <c r="B3049" s="10">
        <v>47275</v>
      </c>
      <c r="C3049">
        <v>47360</v>
      </c>
      <c r="E3049" s="4" t="s">
        <v>31</v>
      </c>
      <c r="F3049" s="4" t="s">
        <v>31</v>
      </c>
      <c r="H3049" s="80" t="s">
        <v>32</v>
      </c>
      <c r="I3049" s="11" t="s">
        <v>33</v>
      </c>
      <c r="J3049" s="11" t="s">
        <v>33</v>
      </c>
    </row>
    <row r="3050" spans="1:10" x14ac:dyDescent="0.3">
      <c r="A3050" s="4" t="s">
        <v>7368</v>
      </c>
      <c r="B3050" s="10">
        <v>47276</v>
      </c>
      <c r="C3050">
        <v>47360</v>
      </c>
      <c r="E3050" s="4" t="s">
        <v>31</v>
      </c>
      <c r="F3050" s="4" t="s">
        <v>31</v>
      </c>
      <c r="H3050" s="80" t="s">
        <v>33</v>
      </c>
      <c r="I3050" s="11" t="s">
        <v>33</v>
      </c>
      <c r="J3050" s="11" t="s">
        <v>33</v>
      </c>
    </row>
    <row r="3051" spans="1:10" x14ac:dyDescent="0.3">
      <c r="A3051" s="4" t="s">
        <v>7369</v>
      </c>
      <c r="B3051" s="10">
        <v>47277</v>
      </c>
      <c r="C3051">
        <v>47180</v>
      </c>
      <c r="E3051" s="4" t="s">
        <v>31</v>
      </c>
      <c r="F3051" s="4" t="s">
        <v>31</v>
      </c>
      <c r="H3051" s="80" t="s">
        <v>32</v>
      </c>
      <c r="I3051" s="11" t="s">
        <v>32</v>
      </c>
      <c r="J3051" s="11" t="s">
        <v>32</v>
      </c>
    </row>
    <row r="3052" spans="1:10" x14ac:dyDescent="0.3">
      <c r="A3052" s="4" t="s">
        <v>7370</v>
      </c>
      <c r="B3052" s="10">
        <v>47278</v>
      </c>
      <c r="C3052">
        <v>47120</v>
      </c>
      <c r="E3052" s="4" t="s">
        <v>31</v>
      </c>
      <c r="F3052" s="4" t="s">
        <v>31</v>
      </c>
      <c r="H3052" s="80" t="s">
        <v>33</v>
      </c>
      <c r="I3052" s="11" t="s">
        <v>33</v>
      </c>
      <c r="J3052" s="11" t="s">
        <v>33</v>
      </c>
    </row>
    <row r="3053" spans="1:10" x14ac:dyDescent="0.3">
      <c r="A3053" s="4" t="s">
        <v>7371</v>
      </c>
      <c r="B3053" s="10">
        <v>47279</v>
      </c>
      <c r="C3053">
        <v>47220</v>
      </c>
      <c r="E3053" s="4" t="s">
        <v>31</v>
      </c>
      <c r="F3053" s="4" t="s">
        <v>31</v>
      </c>
      <c r="H3053" s="80" t="s">
        <v>32</v>
      </c>
      <c r="I3053" s="11" t="s">
        <v>32</v>
      </c>
      <c r="J3053" s="11" t="s">
        <v>32</v>
      </c>
    </row>
    <row r="3054" spans="1:10" x14ac:dyDescent="0.3">
      <c r="A3054" s="4" t="s">
        <v>7372</v>
      </c>
      <c r="B3054" s="10">
        <v>47280</v>
      </c>
      <c r="C3054">
        <v>47140</v>
      </c>
      <c r="E3054" s="4" t="s">
        <v>31</v>
      </c>
      <c r="F3054" s="4" t="s">
        <v>34</v>
      </c>
      <c r="H3054" s="80" t="s">
        <v>32</v>
      </c>
      <c r="I3054" s="11" t="s">
        <v>33</v>
      </c>
      <c r="J3054" s="11" t="s">
        <v>33</v>
      </c>
    </row>
    <row r="3055" spans="1:10" x14ac:dyDescent="0.3">
      <c r="A3055" s="4" t="s">
        <v>7373</v>
      </c>
      <c r="B3055" s="10">
        <v>47281</v>
      </c>
      <c r="C3055">
        <v>47270</v>
      </c>
      <c r="E3055" s="4" t="s">
        <v>31</v>
      </c>
      <c r="F3055" s="4" t="s">
        <v>31</v>
      </c>
      <c r="H3055" s="80" t="s">
        <v>33</v>
      </c>
      <c r="I3055" s="11" t="s">
        <v>32</v>
      </c>
      <c r="J3055" s="11" t="s">
        <v>35</v>
      </c>
    </row>
    <row r="3056" spans="1:10" x14ac:dyDescent="0.3">
      <c r="A3056" s="4" t="s">
        <v>7374</v>
      </c>
      <c r="B3056" s="10">
        <v>47282</v>
      </c>
      <c r="C3056">
        <v>47310</v>
      </c>
      <c r="E3056" s="4" t="s">
        <v>31</v>
      </c>
      <c r="F3056" s="4" t="s">
        <v>31</v>
      </c>
      <c r="H3056" s="80" t="s">
        <v>33</v>
      </c>
      <c r="I3056" s="11" t="s">
        <v>33</v>
      </c>
      <c r="J3056" s="11" t="s">
        <v>33</v>
      </c>
    </row>
    <row r="3057" spans="1:10" x14ac:dyDescent="0.3">
      <c r="A3057" s="4" t="s">
        <v>7375</v>
      </c>
      <c r="B3057" s="10">
        <v>47283</v>
      </c>
      <c r="C3057">
        <v>47500</v>
      </c>
      <c r="E3057" s="4" t="s">
        <v>31</v>
      </c>
      <c r="F3057" s="4" t="s">
        <v>34</v>
      </c>
      <c r="H3057" s="80" t="s">
        <v>32</v>
      </c>
      <c r="I3057" s="11" t="s">
        <v>33</v>
      </c>
      <c r="J3057" s="11" t="s">
        <v>33</v>
      </c>
    </row>
    <row r="3058" spans="1:10" x14ac:dyDescent="0.3">
      <c r="A3058" s="4" t="s">
        <v>7376</v>
      </c>
      <c r="B3058" s="10">
        <v>47284</v>
      </c>
      <c r="C3058">
        <v>47150</v>
      </c>
      <c r="E3058" s="4" t="s">
        <v>34</v>
      </c>
      <c r="F3058" s="4" t="s">
        <v>31</v>
      </c>
      <c r="H3058" s="80" t="s">
        <v>33</v>
      </c>
      <c r="I3058" s="11" t="s">
        <v>33</v>
      </c>
      <c r="J3058" s="11" t="s">
        <v>33</v>
      </c>
    </row>
    <row r="3059" spans="1:10" x14ac:dyDescent="0.3">
      <c r="A3059" s="4" t="s">
        <v>7377</v>
      </c>
      <c r="B3059" s="10">
        <v>47285</v>
      </c>
      <c r="C3059">
        <v>47250</v>
      </c>
      <c r="E3059" s="4" t="s">
        <v>34</v>
      </c>
      <c r="F3059" s="4" t="s">
        <v>34</v>
      </c>
      <c r="H3059" s="80" t="s">
        <v>32</v>
      </c>
      <c r="I3059" s="11" t="s">
        <v>32</v>
      </c>
      <c r="J3059" s="11" t="s">
        <v>32</v>
      </c>
    </row>
    <row r="3060" spans="1:10" x14ac:dyDescent="0.3">
      <c r="A3060" s="4" t="s">
        <v>7378</v>
      </c>
      <c r="B3060" s="10">
        <v>47286</v>
      </c>
      <c r="C3060">
        <v>47420</v>
      </c>
      <c r="E3060" s="4" t="s">
        <v>31</v>
      </c>
      <c r="F3060" s="4" t="s">
        <v>31</v>
      </c>
      <c r="H3060" s="80" t="s">
        <v>33</v>
      </c>
      <c r="I3060" s="11" t="s">
        <v>33</v>
      </c>
      <c r="J3060" s="11" t="s">
        <v>33</v>
      </c>
    </row>
    <row r="3061" spans="1:10" x14ac:dyDescent="0.3">
      <c r="A3061" s="4" t="s">
        <v>7379</v>
      </c>
      <c r="B3061" s="10">
        <v>47287</v>
      </c>
      <c r="C3061">
        <v>47600</v>
      </c>
      <c r="E3061" s="4" t="s">
        <v>34</v>
      </c>
      <c r="F3061" s="4" t="s">
        <v>31</v>
      </c>
      <c r="H3061" s="80" t="s">
        <v>33</v>
      </c>
      <c r="I3061" s="11" t="s">
        <v>33</v>
      </c>
      <c r="J3061" s="11" t="s">
        <v>33</v>
      </c>
    </row>
    <row r="3062" spans="1:10" x14ac:dyDescent="0.3">
      <c r="A3062" s="4" t="s">
        <v>7380</v>
      </c>
      <c r="B3062" s="10">
        <v>47288</v>
      </c>
      <c r="C3062">
        <v>47340</v>
      </c>
      <c r="E3062" s="4" t="s">
        <v>31</v>
      </c>
      <c r="F3062" s="4" t="s">
        <v>31</v>
      </c>
      <c r="H3062" s="80" t="s">
        <v>32</v>
      </c>
      <c r="I3062" s="11" t="s">
        <v>32</v>
      </c>
      <c r="J3062" s="11" t="s">
        <v>32</v>
      </c>
    </row>
    <row r="3063" spans="1:10" x14ac:dyDescent="0.3">
      <c r="A3063" s="4" t="s">
        <v>7381</v>
      </c>
      <c r="B3063" s="10">
        <v>47289</v>
      </c>
      <c r="C3063">
        <v>47270</v>
      </c>
      <c r="E3063" s="4" t="s">
        <v>31</v>
      </c>
      <c r="F3063" s="4" t="s">
        <v>31</v>
      </c>
      <c r="H3063" s="80" t="s">
        <v>33</v>
      </c>
      <c r="I3063" s="11" t="s">
        <v>32</v>
      </c>
      <c r="J3063" s="11" t="s">
        <v>35</v>
      </c>
    </row>
    <row r="3064" spans="1:10" x14ac:dyDescent="0.3">
      <c r="A3064" s="4" t="s">
        <v>7382</v>
      </c>
      <c r="B3064" s="10">
        <v>47290</v>
      </c>
      <c r="C3064">
        <v>47800</v>
      </c>
      <c r="E3064" s="4" t="s">
        <v>31</v>
      </c>
      <c r="F3064" s="4" t="s">
        <v>31</v>
      </c>
      <c r="H3064" s="80" t="s">
        <v>33</v>
      </c>
      <c r="I3064" s="11" t="s">
        <v>33</v>
      </c>
      <c r="J3064" s="11" t="s">
        <v>33</v>
      </c>
    </row>
    <row r="3065" spans="1:10" x14ac:dyDescent="0.3">
      <c r="A3065" s="4" t="s">
        <v>7383</v>
      </c>
      <c r="B3065" s="10">
        <v>47291</v>
      </c>
      <c r="C3065">
        <v>47150</v>
      </c>
      <c r="E3065" s="4" t="s">
        <v>34</v>
      </c>
      <c r="F3065" s="4" t="s">
        <v>31</v>
      </c>
      <c r="H3065" s="80" t="s">
        <v>33</v>
      </c>
      <c r="I3065" s="11" t="s">
        <v>33</v>
      </c>
      <c r="J3065" s="11" t="s">
        <v>33</v>
      </c>
    </row>
    <row r="3066" spans="1:10" x14ac:dyDescent="0.3">
      <c r="A3066" s="4" t="s">
        <v>7384</v>
      </c>
      <c r="B3066" s="10">
        <v>47292</v>
      </c>
      <c r="C3066">
        <v>47500</v>
      </c>
      <c r="E3066" s="4" t="s">
        <v>31</v>
      </c>
      <c r="F3066" s="4" t="s">
        <v>34</v>
      </c>
      <c r="H3066" s="80" t="s">
        <v>32</v>
      </c>
      <c r="I3066" s="11" t="s">
        <v>33</v>
      </c>
      <c r="J3066" s="11" t="s">
        <v>33</v>
      </c>
    </row>
    <row r="3067" spans="1:10" x14ac:dyDescent="0.3">
      <c r="A3067" s="4" t="s">
        <v>7385</v>
      </c>
      <c r="B3067" s="10">
        <v>47293</v>
      </c>
      <c r="C3067">
        <v>47220</v>
      </c>
      <c r="E3067" s="4" t="s">
        <v>31</v>
      </c>
      <c r="F3067" s="4" t="s">
        <v>31</v>
      </c>
      <c r="H3067" s="80" t="s">
        <v>32</v>
      </c>
      <c r="I3067" s="11" t="s">
        <v>32</v>
      </c>
      <c r="J3067" s="11" t="s">
        <v>32</v>
      </c>
    </row>
    <row r="3068" spans="1:10" x14ac:dyDescent="0.3">
      <c r="A3068" s="4" t="s">
        <v>7386</v>
      </c>
      <c r="B3068" s="10">
        <v>47294</v>
      </c>
      <c r="C3068">
        <v>47120</v>
      </c>
      <c r="E3068" s="4" t="s">
        <v>31</v>
      </c>
      <c r="F3068" s="4" t="s">
        <v>31</v>
      </c>
      <c r="H3068" s="80" t="s">
        <v>33</v>
      </c>
      <c r="I3068" s="11" t="s">
        <v>33</v>
      </c>
      <c r="J3068" s="11" t="s">
        <v>33</v>
      </c>
    </row>
    <row r="3069" spans="1:10" x14ac:dyDescent="0.3">
      <c r="A3069" s="4" t="s">
        <v>7387</v>
      </c>
      <c r="B3069" s="10">
        <v>47295</v>
      </c>
      <c r="C3069">
        <v>47150</v>
      </c>
      <c r="E3069" s="4" t="s">
        <v>34</v>
      </c>
      <c r="F3069" s="4" t="s">
        <v>31</v>
      </c>
      <c r="H3069" s="80" t="s">
        <v>33</v>
      </c>
      <c r="I3069" s="11" t="s">
        <v>33</v>
      </c>
      <c r="J3069" s="11" t="s">
        <v>33</v>
      </c>
    </row>
    <row r="3070" spans="1:10" x14ac:dyDescent="0.3">
      <c r="A3070" s="4" t="s">
        <v>7388</v>
      </c>
      <c r="B3070" s="10">
        <v>47296</v>
      </c>
      <c r="C3070">
        <v>47410</v>
      </c>
      <c r="E3070" s="4" t="s">
        <v>31</v>
      </c>
      <c r="F3070" s="4" t="s">
        <v>31</v>
      </c>
      <c r="H3070" s="80" t="s">
        <v>32</v>
      </c>
      <c r="I3070" s="11" t="s">
        <v>33</v>
      </c>
      <c r="J3070" s="11" t="s">
        <v>33</v>
      </c>
    </row>
    <row r="3071" spans="1:10" x14ac:dyDescent="0.3">
      <c r="A3071" s="4" t="s">
        <v>7389</v>
      </c>
      <c r="B3071" s="10">
        <v>47297</v>
      </c>
      <c r="C3071">
        <v>47360</v>
      </c>
      <c r="E3071" s="4" t="s">
        <v>34</v>
      </c>
      <c r="F3071" s="4" t="s">
        <v>31</v>
      </c>
      <c r="H3071" s="80" t="s">
        <v>33</v>
      </c>
      <c r="I3071" s="11" t="s">
        <v>33</v>
      </c>
      <c r="J3071" s="11" t="s">
        <v>33</v>
      </c>
    </row>
    <row r="3072" spans="1:10" x14ac:dyDescent="0.3">
      <c r="A3072" s="4" t="s">
        <v>7390</v>
      </c>
      <c r="B3072" s="10">
        <v>47298</v>
      </c>
      <c r="C3072">
        <v>47430</v>
      </c>
      <c r="E3072" s="4" t="s">
        <v>31</v>
      </c>
      <c r="F3072" s="4" t="s">
        <v>34</v>
      </c>
      <c r="H3072" s="80" t="s">
        <v>32</v>
      </c>
      <c r="I3072" s="11" t="s">
        <v>32</v>
      </c>
      <c r="J3072" s="11" t="s">
        <v>32</v>
      </c>
    </row>
    <row r="3073" spans="1:10" x14ac:dyDescent="0.3">
      <c r="A3073" s="4" t="s">
        <v>7391</v>
      </c>
      <c r="B3073" s="10">
        <v>47299</v>
      </c>
      <c r="C3073">
        <v>47410</v>
      </c>
      <c r="E3073" s="4" t="s">
        <v>31</v>
      </c>
      <c r="F3073" s="4" t="s">
        <v>31</v>
      </c>
      <c r="H3073" s="80" t="s">
        <v>33</v>
      </c>
      <c r="I3073" s="11" t="s">
        <v>33</v>
      </c>
      <c r="J3073" s="11" t="s">
        <v>33</v>
      </c>
    </row>
    <row r="3074" spans="1:10" x14ac:dyDescent="0.3">
      <c r="A3074" s="4" t="s">
        <v>7392</v>
      </c>
      <c r="B3074" s="10">
        <v>47300</v>
      </c>
      <c r="C3074">
        <v>47310</v>
      </c>
      <c r="E3074" s="4" t="s">
        <v>34</v>
      </c>
      <c r="F3074" s="4" t="s">
        <v>31</v>
      </c>
      <c r="H3074" s="80" t="s">
        <v>32</v>
      </c>
      <c r="I3074" s="11" t="s">
        <v>32</v>
      </c>
      <c r="J3074" s="11" t="s">
        <v>32</v>
      </c>
    </row>
    <row r="3075" spans="1:10" x14ac:dyDescent="0.3">
      <c r="A3075" s="4" t="s">
        <v>7393</v>
      </c>
      <c r="B3075" s="10">
        <v>47301</v>
      </c>
      <c r="C3075">
        <v>47350</v>
      </c>
      <c r="E3075" s="4" t="s">
        <v>31</v>
      </c>
      <c r="F3075" s="4" t="s">
        <v>34</v>
      </c>
      <c r="H3075" s="80" t="s">
        <v>33</v>
      </c>
      <c r="I3075" s="11" t="s">
        <v>32</v>
      </c>
      <c r="J3075" s="11" t="s">
        <v>35</v>
      </c>
    </row>
    <row r="3076" spans="1:10" x14ac:dyDescent="0.3">
      <c r="A3076" s="4" t="s">
        <v>7394</v>
      </c>
      <c r="B3076" s="10">
        <v>47302</v>
      </c>
      <c r="C3076">
        <v>47170</v>
      </c>
      <c r="E3076" s="4" t="s">
        <v>31</v>
      </c>
      <c r="F3076" s="4" t="s">
        <v>31</v>
      </c>
      <c r="H3076" s="80" t="s">
        <v>33</v>
      </c>
      <c r="I3076" s="11" t="s">
        <v>33</v>
      </c>
      <c r="J3076" s="11" t="s">
        <v>33</v>
      </c>
    </row>
    <row r="3077" spans="1:10" x14ac:dyDescent="0.3">
      <c r="A3077" s="4" t="s">
        <v>7395</v>
      </c>
      <c r="B3077" s="10">
        <v>47303</v>
      </c>
      <c r="C3077">
        <v>47120</v>
      </c>
      <c r="E3077" s="4" t="s">
        <v>31</v>
      </c>
      <c r="F3077" s="4" t="s">
        <v>31</v>
      </c>
      <c r="H3077" s="80" t="s">
        <v>33</v>
      </c>
      <c r="I3077" s="11" t="s">
        <v>33</v>
      </c>
      <c r="J3077" s="11" t="s">
        <v>33</v>
      </c>
    </row>
    <row r="3078" spans="1:10" x14ac:dyDescent="0.3">
      <c r="A3078" s="4" t="s">
        <v>7396</v>
      </c>
      <c r="B3078" s="10">
        <v>47304</v>
      </c>
      <c r="C3078">
        <v>47200</v>
      </c>
      <c r="E3078" s="4" t="s">
        <v>34</v>
      </c>
      <c r="F3078" s="4" t="s">
        <v>34</v>
      </c>
      <c r="H3078" s="80" t="s">
        <v>32</v>
      </c>
      <c r="I3078" s="11" t="s">
        <v>32</v>
      </c>
      <c r="J3078" s="11" t="s">
        <v>32</v>
      </c>
    </row>
    <row r="3079" spans="1:10" x14ac:dyDescent="0.3">
      <c r="A3079" s="4" t="s">
        <v>7397</v>
      </c>
      <c r="B3079" s="10">
        <v>47305</v>
      </c>
      <c r="C3079">
        <v>47270</v>
      </c>
      <c r="E3079" s="4" t="s">
        <v>31</v>
      </c>
      <c r="F3079" s="4" t="s">
        <v>31</v>
      </c>
      <c r="H3079" s="80" t="s">
        <v>33</v>
      </c>
      <c r="I3079" s="11" t="s">
        <v>32</v>
      </c>
      <c r="J3079" s="11" t="s">
        <v>35</v>
      </c>
    </row>
    <row r="3080" spans="1:10" x14ac:dyDescent="0.3">
      <c r="A3080" s="4" t="s">
        <v>7398</v>
      </c>
      <c r="B3080" s="10">
        <v>47306</v>
      </c>
      <c r="C3080">
        <v>47110</v>
      </c>
      <c r="E3080" s="4" t="s">
        <v>34</v>
      </c>
      <c r="F3080" s="4" t="s">
        <v>31</v>
      </c>
      <c r="H3080" s="80" t="s">
        <v>33</v>
      </c>
      <c r="I3080" s="11" t="s">
        <v>33</v>
      </c>
      <c r="J3080" s="11" t="s">
        <v>33</v>
      </c>
    </row>
    <row r="3081" spans="1:10" x14ac:dyDescent="0.3">
      <c r="A3081" s="4" t="s">
        <v>7399</v>
      </c>
      <c r="B3081" s="10">
        <v>47307</v>
      </c>
      <c r="C3081">
        <v>47370</v>
      </c>
      <c r="E3081" s="4" t="s">
        <v>31</v>
      </c>
      <c r="F3081" s="4" t="s">
        <v>34</v>
      </c>
      <c r="H3081" s="80" t="s">
        <v>33</v>
      </c>
      <c r="I3081" s="11" t="s">
        <v>33</v>
      </c>
      <c r="J3081" s="11" t="s">
        <v>33</v>
      </c>
    </row>
    <row r="3082" spans="1:10" x14ac:dyDescent="0.3">
      <c r="A3082" s="4" t="s">
        <v>7400</v>
      </c>
      <c r="B3082" s="10">
        <v>47308</v>
      </c>
      <c r="C3082">
        <v>47230</v>
      </c>
      <c r="E3082" s="4" t="s">
        <v>34</v>
      </c>
      <c r="F3082" s="4" t="s">
        <v>31</v>
      </c>
      <c r="H3082" s="80" t="s">
        <v>33</v>
      </c>
      <c r="I3082" s="11" t="s">
        <v>33</v>
      </c>
      <c r="J3082" s="11" t="s">
        <v>33</v>
      </c>
    </row>
    <row r="3083" spans="1:10" x14ac:dyDescent="0.3">
      <c r="A3083" s="4" t="s">
        <v>7401</v>
      </c>
      <c r="B3083" s="10">
        <v>47309</v>
      </c>
      <c r="C3083">
        <v>47380</v>
      </c>
      <c r="E3083" s="4" t="s">
        <v>31</v>
      </c>
      <c r="F3083" s="4" t="s">
        <v>31</v>
      </c>
      <c r="H3083" s="80" t="s">
        <v>33</v>
      </c>
      <c r="I3083" s="11" t="s">
        <v>33</v>
      </c>
      <c r="J3083" s="11" t="s">
        <v>33</v>
      </c>
    </row>
    <row r="3084" spans="1:10" x14ac:dyDescent="0.3">
      <c r="A3084" s="4" t="s">
        <v>7402</v>
      </c>
      <c r="B3084" s="10">
        <v>47310</v>
      </c>
      <c r="C3084">
        <v>47400</v>
      </c>
      <c r="E3084" s="4" t="s">
        <v>34</v>
      </c>
      <c r="F3084" s="4" t="s">
        <v>34</v>
      </c>
      <c r="H3084" s="80" t="s">
        <v>32</v>
      </c>
      <c r="I3084" s="11" t="s">
        <v>32</v>
      </c>
      <c r="J3084" s="11" t="s">
        <v>32</v>
      </c>
    </row>
    <row r="3085" spans="1:10" x14ac:dyDescent="0.3">
      <c r="A3085" s="4" t="s">
        <v>7403</v>
      </c>
      <c r="B3085" s="10">
        <v>47311</v>
      </c>
      <c r="C3085">
        <v>47210</v>
      </c>
      <c r="E3085" s="4" t="s">
        <v>31</v>
      </c>
      <c r="F3085" s="4" t="s">
        <v>31</v>
      </c>
      <c r="H3085" s="80" t="s">
        <v>33</v>
      </c>
      <c r="I3085" s="11" t="s">
        <v>33</v>
      </c>
      <c r="J3085" s="11" t="s">
        <v>33</v>
      </c>
    </row>
    <row r="3086" spans="1:10" x14ac:dyDescent="0.3">
      <c r="A3086" s="4" t="s">
        <v>7404</v>
      </c>
      <c r="B3086" s="10">
        <v>47312</v>
      </c>
      <c r="C3086">
        <v>47370</v>
      </c>
      <c r="E3086" s="4" t="s">
        <v>31</v>
      </c>
      <c r="F3086" s="4" t="s">
        <v>31</v>
      </c>
      <c r="H3086" s="80" t="s">
        <v>33</v>
      </c>
      <c r="I3086" s="11" t="s">
        <v>33</v>
      </c>
      <c r="J3086" s="11" t="s">
        <v>33</v>
      </c>
    </row>
    <row r="3087" spans="1:10" x14ac:dyDescent="0.3">
      <c r="A3087" s="4" t="s">
        <v>7405</v>
      </c>
      <c r="B3087" s="10">
        <v>47313</v>
      </c>
      <c r="C3087">
        <v>47380</v>
      </c>
      <c r="E3087" s="4" t="s">
        <v>31</v>
      </c>
      <c r="F3087" s="4" t="s">
        <v>31</v>
      </c>
      <c r="H3087" s="80" t="s">
        <v>33</v>
      </c>
      <c r="I3087" s="11" t="s">
        <v>33</v>
      </c>
      <c r="J3087" s="11" t="s">
        <v>33</v>
      </c>
    </row>
    <row r="3088" spans="1:10" x14ac:dyDescent="0.3">
      <c r="A3088" s="4" t="s">
        <v>7406</v>
      </c>
      <c r="B3088" s="10">
        <v>47314</v>
      </c>
      <c r="C3088">
        <v>47140</v>
      </c>
      <c r="E3088" s="4" t="s">
        <v>31</v>
      </c>
      <c r="F3088" s="4" t="s">
        <v>31</v>
      </c>
      <c r="H3088" s="80" t="s">
        <v>32</v>
      </c>
      <c r="I3088" s="11" t="s">
        <v>33</v>
      </c>
      <c r="J3088" s="11" t="s">
        <v>33</v>
      </c>
    </row>
    <row r="3089" spans="1:10" x14ac:dyDescent="0.3">
      <c r="A3089" s="4" t="s">
        <v>7407</v>
      </c>
      <c r="B3089" s="10">
        <v>47315</v>
      </c>
      <c r="C3089">
        <v>47140</v>
      </c>
      <c r="E3089" s="4" t="s">
        <v>31</v>
      </c>
      <c r="F3089" s="4" t="s">
        <v>34</v>
      </c>
      <c r="H3089" s="80" t="s">
        <v>32</v>
      </c>
      <c r="I3089" s="11" t="s">
        <v>33</v>
      </c>
      <c r="J3089" s="11" t="s">
        <v>33</v>
      </c>
    </row>
    <row r="3090" spans="1:10" x14ac:dyDescent="0.3">
      <c r="A3090" s="4" t="s">
        <v>7408</v>
      </c>
      <c r="B3090" s="10">
        <v>47316</v>
      </c>
      <c r="C3090">
        <v>47400</v>
      </c>
      <c r="E3090" s="4" t="s">
        <v>34</v>
      </c>
      <c r="F3090" s="4" t="s">
        <v>31</v>
      </c>
      <c r="H3090" s="80" t="s">
        <v>32</v>
      </c>
      <c r="I3090" s="11" t="s">
        <v>32</v>
      </c>
      <c r="J3090" s="11" t="s">
        <v>32</v>
      </c>
    </row>
    <row r="3091" spans="1:10" x14ac:dyDescent="0.3">
      <c r="A3091" s="4" t="s">
        <v>7409</v>
      </c>
      <c r="B3091" s="10">
        <v>47317</v>
      </c>
      <c r="C3091">
        <v>47260</v>
      </c>
      <c r="E3091" s="4" t="s">
        <v>34</v>
      </c>
      <c r="F3091" s="4" t="s">
        <v>31</v>
      </c>
      <c r="H3091" s="80" t="s">
        <v>33</v>
      </c>
      <c r="I3091" s="11" t="s">
        <v>33</v>
      </c>
      <c r="J3091" s="11" t="s">
        <v>33</v>
      </c>
    </row>
    <row r="3092" spans="1:10" x14ac:dyDescent="0.3">
      <c r="A3092" s="4" t="s">
        <v>7410</v>
      </c>
      <c r="B3092" s="10">
        <v>47318</v>
      </c>
      <c r="C3092">
        <v>47230</v>
      </c>
      <c r="E3092" s="4" t="s">
        <v>34</v>
      </c>
      <c r="F3092" s="4" t="s">
        <v>31</v>
      </c>
      <c r="H3092" s="80" t="s">
        <v>33</v>
      </c>
      <c r="I3092" s="11" t="s">
        <v>33</v>
      </c>
      <c r="J3092" s="11" t="s">
        <v>33</v>
      </c>
    </row>
    <row r="3093" spans="1:10" x14ac:dyDescent="0.3">
      <c r="A3093" s="4" t="s">
        <v>7411</v>
      </c>
      <c r="B3093" s="10">
        <v>47319</v>
      </c>
      <c r="C3093">
        <v>47380</v>
      </c>
      <c r="E3093" s="4" t="s">
        <v>31</v>
      </c>
      <c r="F3093" s="4" t="s">
        <v>31</v>
      </c>
      <c r="H3093" s="80" t="s">
        <v>33</v>
      </c>
      <c r="I3093" s="11" t="s">
        <v>33</v>
      </c>
      <c r="J3093" s="11" t="s">
        <v>33</v>
      </c>
    </row>
    <row r="3094" spans="1:10" x14ac:dyDescent="0.3">
      <c r="A3094" s="4" t="s">
        <v>7412</v>
      </c>
      <c r="B3094" s="10">
        <v>47320</v>
      </c>
      <c r="C3094">
        <v>47160</v>
      </c>
      <c r="E3094" s="4" t="s">
        <v>34</v>
      </c>
      <c r="F3094" s="4" t="s">
        <v>31</v>
      </c>
      <c r="H3094" s="80" t="s">
        <v>33</v>
      </c>
      <c r="I3094" s="11" t="s">
        <v>33</v>
      </c>
      <c r="J3094" s="11" t="s">
        <v>33</v>
      </c>
    </row>
    <row r="3095" spans="1:10" x14ac:dyDescent="0.3">
      <c r="A3095" s="4" t="s">
        <v>7413</v>
      </c>
      <c r="B3095" s="10">
        <v>47321</v>
      </c>
      <c r="C3095">
        <v>47120</v>
      </c>
      <c r="E3095" s="4" t="s">
        <v>31</v>
      </c>
      <c r="F3095" s="4" t="s">
        <v>31</v>
      </c>
      <c r="H3095" s="80" t="s">
        <v>33</v>
      </c>
      <c r="I3095" s="11" t="s">
        <v>33</v>
      </c>
      <c r="J3095" s="11" t="s">
        <v>33</v>
      </c>
    </row>
    <row r="3096" spans="1:10" x14ac:dyDescent="0.3">
      <c r="A3096" s="4" t="s">
        <v>7414</v>
      </c>
      <c r="B3096" s="10">
        <v>47323</v>
      </c>
      <c r="C3096">
        <v>47300</v>
      </c>
      <c r="E3096" s="4" t="s">
        <v>31</v>
      </c>
      <c r="F3096" s="4" t="s">
        <v>34</v>
      </c>
      <c r="H3096" s="80" t="s">
        <v>32</v>
      </c>
      <c r="I3096" s="11" t="s">
        <v>32</v>
      </c>
      <c r="J3096" s="11" t="s">
        <v>32</v>
      </c>
    </row>
    <row r="3097" spans="1:10" x14ac:dyDescent="0.3">
      <c r="A3097" s="4" t="s">
        <v>7415</v>
      </c>
      <c r="B3097" s="10">
        <v>47324</v>
      </c>
      <c r="C3097">
        <v>47210</v>
      </c>
      <c r="E3097" s="4" t="s">
        <v>31</v>
      </c>
      <c r="F3097" s="4" t="s">
        <v>31</v>
      </c>
      <c r="H3097" s="80" t="s">
        <v>33</v>
      </c>
      <c r="I3097" s="11" t="s">
        <v>33</v>
      </c>
      <c r="J3097" s="11" t="s">
        <v>33</v>
      </c>
    </row>
    <row r="3098" spans="1:10" x14ac:dyDescent="0.3">
      <c r="A3098" s="4" t="s">
        <v>7416</v>
      </c>
      <c r="B3098" s="10">
        <v>47325</v>
      </c>
      <c r="C3098">
        <v>47400</v>
      </c>
      <c r="E3098" s="4" t="s">
        <v>31</v>
      </c>
      <c r="F3098" s="4" t="s">
        <v>31</v>
      </c>
      <c r="H3098" s="80" t="s">
        <v>32</v>
      </c>
      <c r="I3098" s="11" t="s">
        <v>32</v>
      </c>
      <c r="J3098" s="11" t="s">
        <v>32</v>
      </c>
    </row>
    <row r="3099" spans="1:10" x14ac:dyDescent="0.3">
      <c r="A3099" s="4" t="s">
        <v>7417</v>
      </c>
      <c r="B3099" s="10">
        <v>47326</v>
      </c>
      <c r="C3099">
        <v>47200</v>
      </c>
      <c r="E3099" s="4" t="s">
        <v>34</v>
      </c>
      <c r="F3099" s="4" t="s">
        <v>34</v>
      </c>
      <c r="H3099" s="80" t="s">
        <v>32</v>
      </c>
      <c r="I3099" s="11" t="s">
        <v>32</v>
      </c>
      <c r="J3099" s="11" t="s">
        <v>32</v>
      </c>
    </row>
    <row r="3100" spans="1:10" x14ac:dyDescent="0.3">
      <c r="A3100" s="4" t="s">
        <v>7418</v>
      </c>
      <c r="B3100" s="10">
        <v>47327</v>
      </c>
      <c r="C3100">
        <v>47230</v>
      </c>
      <c r="E3100" s="4" t="s">
        <v>31</v>
      </c>
      <c r="F3100" s="4" t="s">
        <v>31</v>
      </c>
      <c r="H3100" s="80" t="s">
        <v>33</v>
      </c>
      <c r="I3100" s="11" t="s">
        <v>33</v>
      </c>
      <c r="J3100" s="11" t="s">
        <v>33</v>
      </c>
    </row>
    <row r="3101" spans="1:10" x14ac:dyDescent="0.3">
      <c r="A3101" s="4" t="s">
        <v>7419</v>
      </c>
      <c r="B3101" s="10">
        <v>47328</v>
      </c>
      <c r="C3101">
        <v>47370</v>
      </c>
      <c r="E3101" s="4" t="s">
        <v>31</v>
      </c>
      <c r="F3101" s="4" t="s">
        <v>31</v>
      </c>
      <c r="H3101" s="80" t="s">
        <v>32</v>
      </c>
      <c r="I3101" s="11" t="s">
        <v>33</v>
      </c>
      <c r="J3101" s="11" t="s">
        <v>33</v>
      </c>
    </row>
    <row r="3102" spans="1:10" x14ac:dyDescent="0.3">
      <c r="A3102" s="4" t="s">
        <v>7420</v>
      </c>
      <c r="B3102" s="10">
        <v>64001</v>
      </c>
      <c r="C3102">
        <v>64460</v>
      </c>
      <c r="E3102" s="4" t="s">
        <v>31</v>
      </c>
      <c r="F3102" s="4" t="s">
        <v>31</v>
      </c>
      <c r="H3102" s="80" t="s">
        <v>33</v>
      </c>
      <c r="I3102" s="11" t="s">
        <v>32</v>
      </c>
      <c r="J3102" s="11" t="s">
        <v>35</v>
      </c>
    </row>
    <row r="3103" spans="1:10" x14ac:dyDescent="0.3">
      <c r="A3103" s="4" t="s">
        <v>7421</v>
      </c>
      <c r="B3103" s="10">
        <v>64002</v>
      </c>
      <c r="C3103">
        <v>64160</v>
      </c>
      <c r="E3103" s="4" t="s">
        <v>31</v>
      </c>
      <c r="F3103" s="4" t="s">
        <v>31</v>
      </c>
      <c r="H3103" s="80" t="s">
        <v>32</v>
      </c>
      <c r="I3103" s="11" t="s">
        <v>32</v>
      </c>
      <c r="J3103" s="11" t="s">
        <v>32</v>
      </c>
    </row>
    <row r="3104" spans="1:10" x14ac:dyDescent="0.3">
      <c r="A3104" s="4" t="s">
        <v>7422</v>
      </c>
      <c r="B3104" s="10">
        <v>64003</v>
      </c>
      <c r="C3104">
        <v>64150</v>
      </c>
      <c r="E3104" s="4" t="s">
        <v>34</v>
      </c>
      <c r="F3104" s="4" t="s">
        <v>34</v>
      </c>
      <c r="H3104" s="80" t="s">
        <v>32</v>
      </c>
      <c r="I3104" s="11" t="s">
        <v>32</v>
      </c>
      <c r="J3104" s="11" t="s">
        <v>32</v>
      </c>
    </row>
    <row r="3105" spans="1:10" x14ac:dyDescent="0.3">
      <c r="A3105" s="4" t="s">
        <v>7423</v>
      </c>
      <c r="B3105" s="10">
        <v>64004</v>
      </c>
      <c r="C3105">
        <v>64390</v>
      </c>
      <c r="E3105" s="4" t="s">
        <v>31</v>
      </c>
      <c r="F3105" s="4" t="s">
        <v>31</v>
      </c>
      <c r="H3105" s="80" t="s">
        <v>33</v>
      </c>
      <c r="I3105" s="11" t="s">
        <v>33</v>
      </c>
      <c r="J3105" s="11" t="s">
        <v>33</v>
      </c>
    </row>
    <row r="3106" spans="1:10" x14ac:dyDescent="0.3">
      <c r="A3106" s="4" t="s">
        <v>7424</v>
      </c>
      <c r="B3106" s="10">
        <v>64005</v>
      </c>
      <c r="C3106">
        <v>64360</v>
      </c>
      <c r="E3106" s="4" t="s">
        <v>34</v>
      </c>
      <c r="F3106" s="4" t="s">
        <v>34</v>
      </c>
      <c r="H3106" s="80" t="s">
        <v>33</v>
      </c>
      <c r="I3106" s="11" t="s">
        <v>32</v>
      </c>
      <c r="J3106" s="11" t="s">
        <v>35</v>
      </c>
    </row>
    <row r="3107" spans="1:10" x14ac:dyDescent="0.3">
      <c r="A3107" s="4" t="s">
        <v>7425</v>
      </c>
      <c r="B3107" s="10">
        <v>64006</v>
      </c>
      <c r="C3107">
        <v>64490</v>
      </c>
      <c r="E3107" s="4" t="s">
        <v>34</v>
      </c>
      <c r="F3107" s="4" t="s">
        <v>34</v>
      </c>
      <c r="H3107" s="80" t="s">
        <v>33</v>
      </c>
      <c r="I3107" s="11" t="s">
        <v>5176</v>
      </c>
      <c r="J3107" s="11" t="s">
        <v>5177</v>
      </c>
    </row>
    <row r="3108" spans="1:10" x14ac:dyDescent="0.3">
      <c r="A3108" s="4" t="s">
        <v>7426</v>
      </c>
      <c r="B3108" s="10">
        <v>64007</v>
      </c>
      <c r="C3108">
        <v>64400</v>
      </c>
      <c r="E3108" s="4" t="s">
        <v>31</v>
      </c>
      <c r="F3108" s="4" t="s">
        <v>31</v>
      </c>
      <c r="H3108" s="80" t="s">
        <v>33</v>
      </c>
      <c r="I3108" s="11" t="s">
        <v>32</v>
      </c>
      <c r="J3108" s="11" t="s">
        <v>35</v>
      </c>
    </row>
    <row r="3109" spans="1:10" x14ac:dyDescent="0.3">
      <c r="A3109" s="4" t="s">
        <v>7427</v>
      </c>
      <c r="B3109" s="10">
        <v>64008</v>
      </c>
      <c r="C3109">
        <v>64220</v>
      </c>
      <c r="E3109" s="4" t="s">
        <v>31</v>
      </c>
      <c r="F3109" s="4" t="s">
        <v>31</v>
      </c>
      <c r="H3109" s="80" t="s">
        <v>33</v>
      </c>
      <c r="I3109" s="11" t="s">
        <v>5176</v>
      </c>
      <c r="J3109" s="11" t="s">
        <v>5177</v>
      </c>
    </row>
    <row r="3110" spans="1:10" x14ac:dyDescent="0.3">
      <c r="A3110" s="4" t="s">
        <v>7428</v>
      </c>
      <c r="B3110" s="10">
        <v>64009</v>
      </c>
      <c r="C3110">
        <v>64210</v>
      </c>
      <c r="E3110" s="4" t="s">
        <v>31</v>
      </c>
      <c r="F3110" s="4" t="s">
        <v>31</v>
      </c>
      <c r="H3110" s="80" t="s">
        <v>32</v>
      </c>
      <c r="I3110" s="11" t="s">
        <v>32</v>
      </c>
      <c r="J3110" s="11" t="s">
        <v>32</v>
      </c>
    </row>
    <row r="3111" spans="1:10" x14ac:dyDescent="0.3">
      <c r="A3111" s="4" t="s">
        <v>7429</v>
      </c>
      <c r="B3111" s="10">
        <v>64010</v>
      </c>
      <c r="C3111">
        <v>64120</v>
      </c>
      <c r="E3111" s="4" t="s">
        <v>34</v>
      </c>
      <c r="F3111" s="4" t="s">
        <v>34</v>
      </c>
      <c r="H3111" s="80" t="s">
        <v>33</v>
      </c>
      <c r="I3111" s="11" t="s">
        <v>32</v>
      </c>
      <c r="J3111" s="11" t="s">
        <v>35</v>
      </c>
    </row>
    <row r="3112" spans="1:10" x14ac:dyDescent="0.3">
      <c r="A3112" s="4" t="s">
        <v>7430</v>
      </c>
      <c r="B3112" s="10">
        <v>64011</v>
      </c>
      <c r="C3112">
        <v>64220</v>
      </c>
      <c r="E3112" s="4" t="s">
        <v>31</v>
      </c>
      <c r="F3112" s="4" t="s">
        <v>31</v>
      </c>
      <c r="H3112" s="80" t="s">
        <v>33</v>
      </c>
      <c r="I3112" s="11" t="s">
        <v>5176</v>
      </c>
      <c r="J3112" s="11" t="s">
        <v>5177</v>
      </c>
    </row>
    <row r="3113" spans="1:10" x14ac:dyDescent="0.3">
      <c r="A3113" s="4" t="s">
        <v>7431</v>
      </c>
      <c r="B3113" s="10">
        <v>64012</v>
      </c>
      <c r="C3113">
        <v>64130</v>
      </c>
      <c r="E3113" s="4" t="s">
        <v>31</v>
      </c>
      <c r="F3113" s="4" t="s">
        <v>31</v>
      </c>
      <c r="H3113" s="80" t="s">
        <v>33</v>
      </c>
      <c r="I3113" s="11" t="s">
        <v>5176</v>
      </c>
      <c r="J3113" s="11" t="s">
        <v>5177</v>
      </c>
    </row>
    <row r="3114" spans="1:10" x14ac:dyDescent="0.3">
      <c r="A3114" s="4" t="s">
        <v>7432</v>
      </c>
      <c r="B3114" s="10">
        <v>64013</v>
      </c>
      <c r="C3114">
        <v>64220</v>
      </c>
      <c r="E3114" s="4" t="s">
        <v>31</v>
      </c>
      <c r="F3114" s="4" t="s">
        <v>31</v>
      </c>
      <c r="H3114" s="80" t="s">
        <v>33</v>
      </c>
      <c r="I3114" s="11" t="s">
        <v>5176</v>
      </c>
      <c r="J3114" s="11" t="s">
        <v>5177</v>
      </c>
    </row>
    <row r="3115" spans="1:10" x14ac:dyDescent="0.3">
      <c r="A3115" s="4" t="s">
        <v>7433</v>
      </c>
      <c r="B3115" s="10">
        <v>64014</v>
      </c>
      <c r="C3115">
        <v>64250</v>
      </c>
      <c r="E3115" s="4" t="s">
        <v>31</v>
      </c>
      <c r="F3115" s="4" t="s">
        <v>31</v>
      </c>
      <c r="H3115" s="80" t="s">
        <v>32</v>
      </c>
      <c r="I3115" s="11" t="s">
        <v>32</v>
      </c>
      <c r="J3115" s="11" t="s">
        <v>32</v>
      </c>
    </row>
    <row r="3116" spans="1:10" x14ac:dyDescent="0.3">
      <c r="A3116" s="4" t="s">
        <v>7434</v>
      </c>
      <c r="B3116" s="10">
        <v>64015</v>
      </c>
      <c r="C3116">
        <v>64470</v>
      </c>
      <c r="E3116" s="4" t="s">
        <v>31</v>
      </c>
      <c r="F3116" s="4" t="s">
        <v>31</v>
      </c>
      <c r="H3116" s="80" t="s">
        <v>33</v>
      </c>
      <c r="I3116" s="11" t="s">
        <v>5176</v>
      </c>
      <c r="J3116" s="11" t="s">
        <v>5177</v>
      </c>
    </row>
    <row r="3117" spans="1:10" x14ac:dyDescent="0.3">
      <c r="A3117" s="4" t="s">
        <v>7435</v>
      </c>
      <c r="B3117" s="10">
        <v>64016</v>
      </c>
      <c r="C3117">
        <v>64430</v>
      </c>
      <c r="E3117" s="4" t="s">
        <v>31</v>
      </c>
      <c r="F3117" s="4" t="s">
        <v>31</v>
      </c>
      <c r="H3117" s="80" t="s">
        <v>33</v>
      </c>
      <c r="I3117" s="11" t="s">
        <v>5176</v>
      </c>
      <c r="J3117" s="11" t="s">
        <v>5177</v>
      </c>
    </row>
    <row r="3118" spans="1:10" x14ac:dyDescent="0.3">
      <c r="A3118" s="4" t="s">
        <v>7436</v>
      </c>
      <c r="B3118" s="10">
        <v>64017</v>
      </c>
      <c r="C3118">
        <v>64470</v>
      </c>
      <c r="E3118" s="4" t="s">
        <v>31</v>
      </c>
      <c r="F3118" s="4" t="s">
        <v>31</v>
      </c>
      <c r="H3118" s="80" t="s">
        <v>33</v>
      </c>
      <c r="I3118" s="11" t="s">
        <v>5176</v>
      </c>
      <c r="J3118" s="11" t="s">
        <v>5177</v>
      </c>
    </row>
    <row r="3119" spans="1:10" x14ac:dyDescent="0.3">
      <c r="A3119" s="4" t="s">
        <v>7437</v>
      </c>
      <c r="B3119" s="10">
        <v>64018</v>
      </c>
      <c r="C3119">
        <v>64120</v>
      </c>
      <c r="E3119" s="4" t="s">
        <v>31</v>
      </c>
      <c r="F3119" s="4" t="s">
        <v>31</v>
      </c>
      <c r="H3119" s="80" t="s">
        <v>33</v>
      </c>
      <c r="I3119" s="11" t="s">
        <v>32</v>
      </c>
      <c r="J3119" s="11" t="s">
        <v>35</v>
      </c>
    </row>
    <row r="3120" spans="1:10" x14ac:dyDescent="0.3">
      <c r="A3120" s="4" t="s">
        <v>7438</v>
      </c>
      <c r="B3120" s="10">
        <v>64019</v>
      </c>
      <c r="C3120">
        <v>64120</v>
      </c>
      <c r="E3120" s="4" t="s">
        <v>31</v>
      </c>
      <c r="F3120" s="4" t="s">
        <v>31</v>
      </c>
      <c r="H3120" s="80" t="s">
        <v>33</v>
      </c>
      <c r="I3120" s="11" t="s">
        <v>5176</v>
      </c>
      <c r="J3120" s="11" t="s">
        <v>5177</v>
      </c>
    </row>
    <row r="3121" spans="1:10" x14ac:dyDescent="0.3">
      <c r="A3121" s="4" t="s">
        <v>7439</v>
      </c>
      <c r="B3121" s="10">
        <v>64021</v>
      </c>
      <c r="C3121">
        <v>64420</v>
      </c>
      <c r="E3121" s="4" t="s">
        <v>31</v>
      </c>
      <c r="F3121" s="4" t="s">
        <v>31</v>
      </c>
      <c r="H3121" s="80" t="s">
        <v>32</v>
      </c>
      <c r="I3121" s="11" t="s">
        <v>32</v>
      </c>
      <c r="J3121" s="11" t="s">
        <v>32</v>
      </c>
    </row>
    <row r="3122" spans="1:10" x14ac:dyDescent="0.3">
      <c r="A3122" s="4" t="s">
        <v>7440</v>
      </c>
      <c r="B3122" s="10">
        <v>64022</v>
      </c>
      <c r="C3122">
        <v>64390</v>
      </c>
      <c r="E3122" s="4" t="s">
        <v>31</v>
      </c>
      <c r="F3122" s="4" t="s">
        <v>31</v>
      </c>
      <c r="H3122" s="80" t="s">
        <v>33</v>
      </c>
      <c r="I3122" s="11" t="s">
        <v>33</v>
      </c>
      <c r="J3122" s="11" t="s">
        <v>33</v>
      </c>
    </row>
    <row r="3123" spans="1:10" x14ac:dyDescent="0.3">
      <c r="A3123" s="4" t="s">
        <v>7441</v>
      </c>
      <c r="B3123" s="10">
        <v>64023</v>
      </c>
      <c r="C3123">
        <v>64510</v>
      </c>
      <c r="E3123" s="4" t="s">
        <v>31</v>
      </c>
      <c r="F3123" s="4" t="s">
        <v>31</v>
      </c>
      <c r="H3123" s="80" t="s">
        <v>32</v>
      </c>
      <c r="I3123" s="11" t="s">
        <v>32</v>
      </c>
      <c r="J3123" s="11" t="s">
        <v>32</v>
      </c>
    </row>
    <row r="3124" spans="1:10" x14ac:dyDescent="0.3">
      <c r="A3124" s="4" t="s">
        <v>7442</v>
      </c>
      <c r="B3124" s="10">
        <v>64024</v>
      </c>
      <c r="C3124">
        <v>64600</v>
      </c>
      <c r="E3124" s="4" t="s">
        <v>31</v>
      </c>
      <c r="F3124" s="4" t="s">
        <v>31</v>
      </c>
      <c r="H3124" s="80" t="s">
        <v>32</v>
      </c>
      <c r="I3124" s="11" t="s">
        <v>32</v>
      </c>
      <c r="J3124" s="11" t="s">
        <v>32</v>
      </c>
    </row>
    <row r="3125" spans="1:10" x14ac:dyDescent="0.3">
      <c r="A3125" s="4" t="s">
        <v>7443</v>
      </c>
      <c r="B3125" s="10">
        <v>64025</v>
      </c>
      <c r="C3125">
        <v>64190</v>
      </c>
      <c r="E3125" s="4" t="s">
        <v>31</v>
      </c>
      <c r="F3125" s="4" t="s">
        <v>31</v>
      </c>
      <c r="H3125" s="80" t="s">
        <v>33</v>
      </c>
      <c r="I3125" s="11" t="s">
        <v>33</v>
      </c>
      <c r="J3125" s="11" t="s">
        <v>33</v>
      </c>
    </row>
    <row r="3126" spans="1:10" x14ac:dyDescent="0.3">
      <c r="A3126" s="4" t="s">
        <v>7444</v>
      </c>
      <c r="B3126" s="10">
        <v>64026</v>
      </c>
      <c r="C3126">
        <v>64220</v>
      </c>
      <c r="E3126" s="4" t="s">
        <v>31</v>
      </c>
      <c r="F3126" s="4" t="s">
        <v>31</v>
      </c>
      <c r="H3126" s="80" t="s">
        <v>33</v>
      </c>
      <c r="I3126" s="11" t="s">
        <v>5176</v>
      </c>
      <c r="J3126" s="11" t="s">
        <v>5177</v>
      </c>
    </row>
    <row r="3127" spans="1:10" x14ac:dyDescent="0.3">
      <c r="A3127" s="4" t="s">
        <v>7445</v>
      </c>
      <c r="B3127" s="10">
        <v>64027</v>
      </c>
      <c r="C3127">
        <v>64160</v>
      </c>
      <c r="E3127" s="4" t="s">
        <v>31</v>
      </c>
      <c r="F3127" s="4" t="s">
        <v>31</v>
      </c>
      <c r="H3127" s="80" t="s">
        <v>32</v>
      </c>
      <c r="I3127" s="11" t="s">
        <v>32</v>
      </c>
      <c r="J3127" s="11" t="s">
        <v>32</v>
      </c>
    </row>
    <row r="3128" spans="1:10" x14ac:dyDescent="0.3">
      <c r="A3128" s="4" t="s">
        <v>7446</v>
      </c>
      <c r="B3128" s="10">
        <v>64028</v>
      </c>
      <c r="C3128">
        <v>64350</v>
      </c>
      <c r="E3128" s="4" t="s">
        <v>31</v>
      </c>
      <c r="F3128" s="4" t="s">
        <v>31</v>
      </c>
      <c r="H3128" s="80" t="s">
        <v>33</v>
      </c>
      <c r="I3128" s="11" t="s">
        <v>32</v>
      </c>
      <c r="J3128" s="11" t="s">
        <v>35</v>
      </c>
    </row>
    <row r="3129" spans="1:10" x14ac:dyDescent="0.3">
      <c r="A3129" s="4" t="s">
        <v>7447</v>
      </c>
      <c r="B3129" s="10">
        <v>64029</v>
      </c>
      <c r="C3129">
        <v>64570</v>
      </c>
      <c r="E3129" s="4" t="s">
        <v>31</v>
      </c>
      <c r="F3129" s="4" t="s">
        <v>31</v>
      </c>
      <c r="H3129" s="80" t="s">
        <v>33</v>
      </c>
      <c r="I3129" s="11" t="s">
        <v>5176</v>
      </c>
      <c r="J3129" s="11" t="s">
        <v>5177</v>
      </c>
    </row>
    <row r="3130" spans="1:10" x14ac:dyDescent="0.3">
      <c r="A3130" s="4" t="s">
        <v>7448</v>
      </c>
      <c r="B3130" s="10">
        <v>64031</v>
      </c>
      <c r="C3130">
        <v>64270</v>
      </c>
      <c r="E3130" s="4" t="s">
        <v>31</v>
      </c>
      <c r="F3130" s="4" t="s">
        <v>31</v>
      </c>
      <c r="H3130" s="80" t="s">
        <v>33</v>
      </c>
      <c r="I3130" s="11" t="s">
        <v>32</v>
      </c>
      <c r="J3130" s="11" t="s">
        <v>35</v>
      </c>
    </row>
    <row r="3131" spans="1:10" x14ac:dyDescent="0.3">
      <c r="A3131" s="4" t="s">
        <v>7449</v>
      </c>
      <c r="B3131" s="10">
        <v>64032</v>
      </c>
      <c r="C3131">
        <v>64190</v>
      </c>
      <c r="E3131" s="4" t="s">
        <v>31</v>
      </c>
      <c r="F3131" s="4" t="s">
        <v>31</v>
      </c>
      <c r="H3131" s="80" t="s">
        <v>33</v>
      </c>
      <c r="I3131" s="11" t="s">
        <v>33</v>
      </c>
      <c r="J3131" s="11" t="s">
        <v>33</v>
      </c>
    </row>
    <row r="3132" spans="1:10" x14ac:dyDescent="0.3">
      <c r="A3132" s="4" t="s">
        <v>7450</v>
      </c>
      <c r="B3132" s="10">
        <v>64033</v>
      </c>
      <c r="C3132">
        <v>64190</v>
      </c>
      <c r="E3132" s="4" t="s">
        <v>31</v>
      </c>
      <c r="F3132" s="4" t="s">
        <v>31</v>
      </c>
      <c r="H3132" s="80" t="s">
        <v>33</v>
      </c>
      <c r="I3132" s="11" t="s">
        <v>33</v>
      </c>
      <c r="J3132" s="11" t="s">
        <v>33</v>
      </c>
    </row>
    <row r="3133" spans="1:10" x14ac:dyDescent="0.3">
      <c r="A3133" s="4" t="s">
        <v>7451</v>
      </c>
      <c r="B3133" s="10">
        <v>64034</v>
      </c>
      <c r="C3133">
        <v>64120</v>
      </c>
      <c r="E3133" s="4" t="s">
        <v>34</v>
      </c>
      <c r="F3133" s="4" t="s">
        <v>34</v>
      </c>
      <c r="H3133" s="80" t="s">
        <v>33</v>
      </c>
      <c r="I3133" s="11" t="s">
        <v>32</v>
      </c>
      <c r="J3133" s="11" t="s">
        <v>35</v>
      </c>
    </row>
    <row r="3134" spans="1:10" x14ac:dyDescent="0.3">
      <c r="A3134" s="4" t="s">
        <v>7452</v>
      </c>
      <c r="B3134" s="10">
        <v>64035</v>
      </c>
      <c r="C3134">
        <v>64210</v>
      </c>
      <c r="E3134" s="4" t="s">
        <v>34</v>
      </c>
      <c r="F3134" s="4" t="s">
        <v>34</v>
      </c>
      <c r="H3134" s="80" t="s">
        <v>32</v>
      </c>
      <c r="I3134" s="11" t="s">
        <v>32</v>
      </c>
      <c r="J3134" s="11" t="s">
        <v>32</v>
      </c>
    </row>
    <row r="3135" spans="1:10" x14ac:dyDescent="0.3">
      <c r="A3135" s="4" t="s">
        <v>7453</v>
      </c>
      <c r="B3135" s="10">
        <v>64036</v>
      </c>
      <c r="C3135">
        <v>64120</v>
      </c>
      <c r="E3135" s="4" t="s">
        <v>34</v>
      </c>
      <c r="F3135" s="4" t="s">
        <v>34</v>
      </c>
      <c r="H3135" s="80" t="s">
        <v>33</v>
      </c>
      <c r="I3135" s="11" t="s">
        <v>32</v>
      </c>
      <c r="J3135" s="11" t="s">
        <v>35</v>
      </c>
    </row>
    <row r="3136" spans="1:10" x14ac:dyDescent="0.3">
      <c r="A3136" s="4" t="s">
        <v>7454</v>
      </c>
      <c r="B3136" s="10">
        <v>64037</v>
      </c>
      <c r="C3136">
        <v>64230</v>
      </c>
      <c r="E3136" s="4" t="s">
        <v>31</v>
      </c>
      <c r="F3136" s="4" t="s">
        <v>31</v>
      </c>
      <c r="H3136" s="80" t="s">
        <v>32</v>
      </c>
      <c r="I3136" s="11" t="s">
        <v>32</v>
      </c>
      <c r="J3136" s="11" t="s">
        <v>32</v>
      </c>
    </row>
    <row r="3137" spans="1:10" x14ac:dyDescent="0.3">
      <c r="A3137" s="4" t="s">
        <v>7455</v>
      </c>
      <c r="B3137" s="10">
        <v>64038</v>
      </c>
      <c r="C3137">
        <v>64200</v>
      </c>
      <c r="E3137" s="4" t="s">
        <v>34</v>
      </c>
      <c r="F3137" s="4" t="s">
        <v>34</v>
      </c>
      <c r="H3137" s="80" t="s">
        <v>32</v>
      </c>
      <c r="I3137" s="11" t="s">
        <v>32</v>
      </c>
      <c r="J3137" s="11" t="s">
        <v>32</v>
      </c>
    </row>
    <row r="3138" spans="1:10" x14ac:dyDescent="0.3">
      <c r="A3138" s="4" t="s">
        <v>7456</v>
      </c>
      <c r="B3138" s="10">
        <v>64039</v>
      </c>
      <c r="C3138">
        <v>64400</v>
      </c>
      <c r="E3138" s="4" t="s">
        <v>31</v>
      </c>
      <c r="F3138" s="4" t="s">
        <v>31</v>
      </c>
      <c r="H3138" s="80" t="s">
        <v>33</v>
      </c>
      <c r="I3138" s="11" t="s">
        <v>32</v>
      </c>
      <c r="J3138" s="11" t="s">
        <v>35</v>
      </c>
    </row>
    <row r="3139" spans="1:10" x14ac:dyDescent="0.3">
      <c r="A3139" s="4" t="s">
        <v>7457</v>
      </c>
      <c r="B3139" s="10">
        <v>64040</v>
      </c>
      <c r="C3139">
        <v>64570</v>
      </c>
      <c r="E3139" s="4" t="s">
        <v>31</v>
      </c>
      <c r="F3139" s="4" t="s">
        <v>31</v>
      </c>
      <c r="H3139" s="80" t="s">
        <v>33</v>
      </c>
      <c r="I3139" s="11" t="s">
        <v>5176</v>
      </c>
      <c r="J3139" s="11" t="s">
        <v>5177</v>
      </c>
    </row>
    <row r="3140" spans="1:10" x14ac:dyDescent="0.3">
      <c r="A3140" s="4" t="s">
        <v>7458</v>
      </c>
      <c r="B3140" s="10">
        <v>64041</v>
      </c>
      <c r="C3140">
        <v>64320</v>
      </c>
      <c r="E3140" s="4" t="s">
        <v>31</v>
      </c>
      <c r="F3140" s="4" t="s">
        <v>31</v>
      </c>
      <c r="H3140" s="80" t="s">
        <v>32</v>
      </c>
      <c r="I3140" s="11" t="s">
        <v>32</v>
      </c>
      <c r="J3140" s="11" t="s">
        <v>32</v>
      </c>
    </row>
    <row r="3141" spans="1:10" x14ac:dyDescent="0.3">
      <c r="A3141" s="4" t="s">
        <v>7459</v>
      </c>
      <c r="B3141" s="10">
        <v>64042</v>
      </c>
      <c r="C3141">
        <v>64300</v>
      </c>
      <c r="E3141" s="4" t="s">
        <v>31</v>
      </c>
      <c r="F3141" s="4" t="s">
        <v>31</v>
      </c>
      <c r="H3141" s="80" t="s">
        <v>32</v>
      </c>
      <c r="I3141" s="11" t="s">
        <v>32</v>
      </c>
      <c r="J3141" s="11" t="s">
        <v>32</v>
      </c>
    </row>
    <row r="3142" spans="1:10" x14ac:dyDescent="0.3">
      <c r="A3142" s="4" t="s">
        <v>7460</v>
      </c>
      <c r="B3142" s="10">
        <v>64043</v>
      </c>
      <c r="C3142">
        <v>64450</v>
      </c>
      <c r="E3142" s="4" t="s">
        <v>34</v>
      </c>
      <c r="F3142" s="4" t="s">
        <v>31</v>
      </c>
      <c r="H3142" s="80" t="s">
        <v>32</v>
      </c>
      <c r="I3142" s="11" t="s">
        <v>32</v>
      </c>
      <c r="J3142" s="11" t="s">
        <v>32</v>
      </c>
    </row>
    <row r="3143" spans="1:10" x14ac:dyDescent="0.3">
      <c r="A3143" s="4" t="s">
        <v>7461</v>
      </c>
      <c r="B3143" s="10">
        <v>64044</v>
      </c>
      <c r="C3143">
        <v>64410</v>
      </c>
      <c r="E3143" s="4" t="s">
        <v>31</v>
      </c>
      <c r="F3143" s="4" t="s">
        <v>31</v>
      </c>
      <c r="H3143" s="80" t="s">
        <v>33</v>
      </c>
      <c r="I3143" s="11" t="s">
        <v>32</v>
      </c>
      <c r="J3143" s="11" t="s">
        <v>35</v>
      </c>
    </row>
    <row r="3144" spans="1:10" x14ac:dyDescent="0.3">
      <c r="A3144" s="4" t="s">
        <v>7462</v>
      </c>
      <c r="B3144" s="10">
        <v>64045</v>
      </c>
      <c r="C3144">
        <v>64120</v>
      </c>
      <c r="E3144" s="4" t="s">
        <v>31</v>
      </c>
      <c r="F3144" s="4" t="s">
        <v>31</v>
      </c>
      <c r="H3144" s="80" t="s">
        <v>33</v>
      </c>
      <c r="I3144" s="11" t="s">
        <v>5176</v>
      </c>
      <c r="J3144" s="11" t="s">
        <v>5177</v>
      </c>
    </row>
    <row r="3145" spans="1:10" x14ac:dyDescent="0.3">
      <c r="A3145" s="4" t="s">
        <v>7463</v>
      </c>
      <c r="B3145" s="10">
        <v>64046</v>
      </c>
      <c r="C3145">
        <v>64640</v>
      </c>
      <c r="E3145" s="4" t="s">
        <v>31</v>
      </c>
      <c r="F3145" s="4" t="s">
        <v>31</v>
      </c>
      <c r="H3145" s="80" t="s">
        <v>33</v>
      </c>
      <c r="I3145" s="11" t="s">
        <v>5176</v>
      </c>
      <c r="J3145" s="11" t="s">
        <v>5177</v>
      </c>
    </row>
    <row r="3146" spans="1:10" x14ac:dyDescent="0.3">
      <c r="A3146" s="4" t="s">
        <v>7464</v>
      </c>
      <c r="B3146" s="10">
        <v>64047</v>
      </c>
      <c r="C3146">
        <v>64220</v>
      </c>
      <c r="E3146" s="4" t="s">
        <v>31</v>
      </c>
      <c r="F3146" s="4" t="s">
        <v>31</v>
      </c>
      <c r="H3146" s="80" t="s">
        <v>33</v>
      </c>
      <c r="I3146" s="11" t="s">
        <v>5176</v>
      </c>
      <c r="J3146" s="11" t="s">
        <v>5177</v>
      </c>
    </row>
    <row r="3147" spans="1:10" x14ac:dyDescent="0.3">
      <c r="A3147" s="4" t="s">
        <v>7465</v>
      </c>
      <c r="B3147" s="10">
        <v>64048</v>
      </c>
      <c r="C3147">
        <v>64370</v>
      </c>
      <c r="E3147" s="4" t="s">
        <v>31</v>
      </c>
      <c r="F3147" s="4" t="s">
        <v>31</v>
      </c>
      <c r="H3147" s="80" t="s">
        <v>32</v>
      </c>
      <c r="I3147" s="11" t="s">
        <v>32</v>
      </c>
      <c r="J3147" s="11" t="s">
        <v>32</v>
      </c>
    </row>
    <row r="3148" spans="1:10" x14ac:dyDescent="0.3">
      <c r="A3148" s="4" t="s">
        <v>7466</v>
      </c>
      <c r="B3148" s="10">
        <v>64049</v>
      </c>
      <c r="C3148">
        <v>64120</v>
      </c>
      <c r="E3148" s="4" t="s">
        <v>34</v>
      </c>
      <c r="F3148" s="4" t="s">
        <v>34</v>
      </c>
      <c r="H3148" s="80" t="s">
        <v>33</v>
      </c>
      <c r="I3148" s="11" t="s">
        <v>5176</v>
      </c>
      <c r="J3148" s="11" t="s">
        <v>5177</v>
      </c>
    </row>
    <row r="3149" spans="1:10" x14ac:dyDescent="0.3">
      <c r="A3149" s="4" t="s">
        <v>7467</v>
      </c>
      <c r="B3149" s="10">
        <v>64050</v>
      </c>
      <c r="C3149">
        <v>64130</v>
      </c>
      <c r="E3149" s="4" t="s">
        <v>31</v>
      </c>
      <c r="F3149" s="4" t="s">
        <v>31</v>
      </c>
      <c r="H3149" s="80" t="s">
        <v>33</v>
      </c>
      <c r="I3149" s="11" t="s">
        <v>5176</v>
      </c>
      <c r="J3149" s="11" t="s">
        <v>5177</v>
      </c>
    </row>
    <row r="3150" spans="1:10" x14ac:dyDescent="0.3">
      <c r="A3150" s="4" t="s">
        <v>7468</v>
      </c>
      <c r="B3150" s="10">
        <v>64051</v>
      </c>
      <c r="C3150">
        <v>64120</v>
      </c>
      <c r="E3150" s="4" t="s">
        <v>34</v>
      </c>
      <c r="F3150" s="4" t="s">
        <v>34</v>
      </c>
      <c r="H3150" s="80" t="s">
        <v>33</v>
      </c>
      <c r="I3150" s="11" t="s">
        <v>5176</v>
      </c>
      <c r="J3150" s="11" t="s">
        <v>5177</v>
      </c>
    </row>
    <row r="3151" spans="1:10" x14ac:dyDescent="0.3">
      <c r="A3151" s="4" t="s">
        <v>7469</v>
      </c>
      <c r="B3151" s="10">
        <v>64052</v>
      </c>
      <c r="C3151">
        <v>64350</v>
      </c>
      <c r="E3151" s="4" t="s">
        <v>31</v>
      </c>
      <c r="F3151" s="4" t="s">
        <v>31</v>
      </c>
      <c r="H3151" s="80" t="s">
        <v>33</v>
      </c>
      <c r="I3151" s="11" t="s">
        <v>32</v>
      </c>
      <c r="J3151" s="11" t="s">
        <v>35</v>
      </c>
    </row>
    <row r="3152" spans="1:10" x14ac:dyDescent="0.3">
      <c r="A3152" s="4" t="s">
        <v>7470</v>
      </c>
      <c r="B3152" s="10">
        <v>64053</v>
      </c>
      <c r="C3152">
        <v>64420</v>
      </c>
      <c r="E3152" s="4" t="s">
        <v>31</v>
      </c>
      <c r="F3152" s="4" t="s">
        <v>31</v>
      </c>
      <c r="H3152" s="80" t="s">
        <v>32</v>
      </c>
      <c r="I3152" s="11" t="s">
        <v>32</v>
      </c>
      <c r="J3152" s="11" t="s">
        <v>32</v>
      </c>
    </row>
    <row r="3153" spans="1:10" x14ac:dyDescent="0.3">
      <c r="A3153" s="4" t="s">
        <v>7471</v>
      </c>
      <c r="B3153" s="10">
        <v>64054</v>
      </c>
      <c r="C3153">
        <v>64800</v>
      </c>
      <c r="E3153" s="4" t="s">
        <v>31</v>
      </c>
      <c r="F3153" s="4" t="s">
        <v>31</v>
      </c>
      <c r="H3153" s="80" t="s">
        <v>32</v>
      </c>
      <c r="I3153" s="11" t="s">
        <v>32</v>
      </c>
      <c r="J3153" s="11" t="s">
        <v>32</v>
      </c>
    </row>
    <row r="3154" spans="1:10" x14ac:dyDescent="0.3">
      <c r="A3154" s="4" t="s">
        <v>7472</v>
      </c>
      <c r="B3154" s="10">
        <v>64056</v>
      </c>
      <c r="C3154">
        <v>64350</v>
      </c>
      <c r="E3154" s="4" t="s">
        <v>31</v>
      </c>
      <c r="F3154" s="4" t="s">
        <v>31</v>
      </c>
      <c r="H3154" s="80" t="s">
        <v>33</v>
      </c>
      <c r="I3154" s="11" t="s">
        <v>32</v>
      </c>
      <c r="J3154" s="11" t="s">
        <v>35</v>
      </c>
    </row>
    <row r="3155" spans="1:10" x14ac:dyDescent="0.3">
      <c r="A3155" s="4" t="s">
        <v>7473</v>
      </c>
      <c r="B3155" s="10">
        <v>64057</v>
      </c>
      <c r="C3155">
        <v>64370</v>
      </c>
      <c r="E3155" s="4" t="s">
        <v>31</v>
      </c>
      <c r="F3155" s="4" t="s">
        <v>31</v>
      </c>
      <c r="H3155" s="80" t="s">
        <v>32</v>
      </c>
      <c r="I3155" s="11" t="s">
        <v>32</v>
      </c>
      <c r="J3155" s="11" t="s">
        <v>32</v>
      </c>
    </row>
    <row r="3156" spans="1:10" x14ac:dyDescent="0.3">
      <c r="A3156" s="4" t="s">
        <v>7474</v>
      </c>
      <c r="B3156" s="10">
        <v>64058</v>
      </c>
      <c r="C3156">
        <v>64800</v>
      </c>
      <c r="E3156" s="4" t="s">
        <v>31</v>
      </c>
      <c r="F3156" s="4" t="s">
        <v>31</v>
      </c>
      <c r="H3156" s="80" t="s">
        <v>32</v>
      </c>
      <c r="I3156" s="11" t="s">
        <v>32</v>
      </c>
      <c r="J3156" s="11" t="s">
        <v>32</v>
      </c>
    </row>
    <row r="3157" spans="1:10" x14ac:dyDescent="0.3">
      <c r="A3157" s="4" t="s">
        <v>7475</v>
      </c>
      <c r="B3157" s="10">
        <v>64059</v>
      </c>
      <c r="C3157">
        <v>64420</v>
      </c>
      <c r="E3157" s="4" t="s">
        <v>31</v>
      </c>
      <c r="F3157" s="4" t="s">
        <v>31</v>
      </c>
      <c r="H3157" s="80" t="s">
        <v>32</v>
      </c>
      <c r="I3157" s="11" t="s">
        <v>32</v>
      </c>
      <c r="J3157" s="11" t="s">
        <v>32</v>
      </c>
    </row>
    <row r="3158" spans="1:10" x14ac:dyDescent="0.3">
      <c r="A3158" s="4" t="s">
        <v>7476</v>
      </c>
      <c r="B3158" s="10">
        <v>64060</v>
      </c>
      <c r="C3158">
        <v>64230</v>
      </c>
      <c r="E3158" s="4" t="s">
        <v>31</v>
      </c>
      <c r="F3158" s="4" t="s">
        <v>31</v>
      </c>
      <c r="H3158" s="80" t="s">
        <v>32</v>
      </c>
      <c r="I3158" s="11" t="s">
        <v>32</v>
      </c>
      <c r="J3158" s="11" t="s">
        <v>32</v>
      </c>
    </row>
    <row r="3159" spans="1:10" x14ac:dyDescent="0.3">
      <c r="A3159" s="4" t="s">
        <v>7477</v>
      </c>
      <c r="B3159" s="10">
        <v>64061</v>
      </c>
      <c r="C3159">
        <v>64170</v>
      </c>
      <c r="E3159" s="4" t="s">
        <v>34</v>
      </c>
      <c r="F3159" s="4" t="s">
        <v>34</v>
      </c>
      <c r="H3159" s="80" t="s">
        <v>32</v>
      </c>
      <c r="I3159" s="11" t="s">
        <v>32</v>
      </c>
      <c r="J3159" s="11" t="s">
        <v>32</v>
      </c>
    </row>
    <row r="3160" spans="1:10" x14ac:dyDescent="0.3">
      <c r="A3160" s="4" t="s">
        <v>7478</v>
      </c>
      <c r="B3160" s="10">
        <v>64062</v>
      </c>
      <c r="C3160">
        <v>64260</v>
      </c>
      <c r="E3160" s="4" t="s">
        <v>34</v>
      </c>
      <c r="F3160" s="4" t="s">
        <v>34</v>
      </c>
      <c r="H3160" s="80" t="s">
        <v>33</v>
      </c>
      <c r="I3160" s="11" t="s">
        <v>33</v>
      </c>
      <c r="J3160" s="11" t="s">
        <v>33</v>
      </c>
    </row>
    <row r="3161" spans="1:10" x14ac:dyDescent="0.3">
      <c r="A3161" s="4" t="s">
        <v>7479</v>
      </c>
      <c r="B3161" s="10">
        <v>64063</v>
      </c>
      <c r="C3161">
        <v>64410</v>
      </c>
      <c r="E3161" s="4" t="s">
        <v>34</v>
      </c>
      <c r="F3161" s="4" t="s">
        <v>31</v>
      </c>
      <c r="H3161" s="80" t="s">
        <v>33</v>
      </c>
      <c r="I3161" s="11" t="s">
        <v>32</v>
      </c>
      <c r="J3161" s="11" t="s">
        <v>35</v>
      </c>
    </row>
    <row r="3162" spans="1:10" x14ac:dyDescent="0.3">
      <c r="A3162" s="4" t="s">
        <v>7480</v>
      </c>
      <c r="B3162" s="10">
        <v>64064</v>
      </c>
      <c r="C3162">
        <v>64660</v>
      </c>
      <c r="E3162" s="4" t="s">
        <v>31</v>
      </c>
      <c r="F3162" s="4" t="s">
        <v>31</v>
      </c>
      <c r="H3162" s="80" t="s">
        <v>33</v>
      </c>
      <c r="I3162" s="11" t="s">
        <v>5176</v>
      </c>
      <c r="J3162" s="11" t="s">
        <v>5177</v>
      </c>
    </row>
    <row r="3163" spans="1:10" x14ac:dyDescent="0.3">
      <c r="A3163" s="4" t="s">
        <v>7481</v>
      </c>
      <c r="B3163" s="10">
        <v>64065</v>
      </c>
      <c r="C3163">
        <v>64310</v>
      </c>
      <c r="E3163" s="4" t="s">
        <v>34</v>
      </c>
      <c r="F3163" s="4" t="s">
        <v>34</v>
      </c>
      <c r="H3163" s="80" t="s">
        <v>32</v>
      </c>
      <c r="I3163" s="11" t="s">
        <v>32</v>
      </c>
      <c r="J3163" s="11" t="s">
        <v>32</v>
      </c>
    </row>
    <row r="3164" spans="1:10" x14ac:dyDescent="0.3">
      <c r="A3164" s="4" t="s">
        <v>7482</v>
      </c>
      <c r="B3164" s="10">
        <v>64066</v>
      </c>
      <c r="C3164">
        <v>64220</v>
      </c>
      <c r="E3164" s="4" t="s">
        <v>31</v>
      </c>
      <c r="F3164" s="4" t="s">
        <v>31</v>
      </c>
      <c r="H3164" s="80" t="s">
        <v>33</v>
      </c>
      <c r="I3164" s="11" t="s">
        <v>5176</v>
      </c>
      <c r="J3164" s="11" t="s">
        <v>5177</v>
      </c>
    </row>
    <row r="3165" spans="1:10" x14ac:dyDescent="0.3">
      <c r="A3165" s="4" t="s">
        <v>7483</v>
      </c>
      <c r="B3165" s="10">
        <v>64067</v>
      </c>
      <c r="C3165">
        <v>64510</v>
      </c>
      <c r="E3165" s="4" t="s">
        <v>34</v>
      </c>
      <c r="F3165" s="4" t="s">
        <v>34</v>
      </c>
      <c r="H3165" s="80" t="s">
        <v>32</v>
      </c>
      <c r="I3165" s="11" t="s">
        <v>32</v>
      </c>
      <c r="J3165" s="11" t="s">
        <v>32</v>
      </c>
    </row>
    <row r="3166" spans="1:10" x14ac:dyDescent="0.3">
      <c r="A3166" s="4" t="s">
        <v>7484</v>
      </c>
      <c r="B3166" s="10">
        <v>64068</v>
      </c>
      <c r="C3166">
        <v>64800</v>
      </c>
      <c r="E3166" s="4" t="s">
        <v>31</v>
      </c>
      <c r="F3166" s="4" t="s">
        <v>31</v>
      </c>
      <c r="H3166" s="80" t="s">
        <v>32</v>
      </c>
      <c r="I3166" s="11" t="s">
        <v>32</v>
      </c>
      <c r="J3166" s="11" t="s">
        <v>32</v>
      </c>
    </row>
    <row r="3167" spans="1:10" x14ac:dyDescent="0.3">
      <c r="A3167" s="4" t="s">
        <v>7485</v>
      </c>
      <c r="B3167" s="10">
        <v>64069</v>
      </c>
      <c r="C3167">
        <v>64260</v>
      </c>
      <c r="E3167" s="4" t="s">
        <v>31</v>
      </c>
      <c r="F3167" s="4" t="s">
        <v>31</v>
      </c>
      <c r="H3167" s="80" t="s">
        <v>33</v>
      </c>
      <c r="I3167" s="11" t="s">
        <v>33</v>
      </c>
      <c r="J3167" s="11" t="s">
        <v>33</v>
      </c>
    </row>
    <row r="3168" spans="1:10" x14ac:dyDescent="0.3">
      <c r="A3168" s="4" t="s">
        <v>7486</v>
      </c>
      <c r="B3168" s="10">
        <v>64070</v>
      </c>
      <c r="C3168">
        <v>64450</v>
      </c>
      <c r="E3168" s="4" t="s">
        <v>31</v>
      </c>
      <c r="F3168" s="4" t="s">
        <v>31</v>
      </c>
      <c r="H3168" s="80" t="s">
        <v>32</v>
      </c>
      <c r="I3168" s="11" t="s">
        <v>32</v>
      </c>
      <c r="J3168" s="11" t="s">
        <v>32</v>
      </c>
    </row>
    <row r="3169" spans="1:10" x14ac:dyDescent="0.3">
      <c r="A3169" s="4" t="s">
        <v>7487</v>
      </c>
      <c r="B3169" s="10">
        <v>64071</v>
      </c>
      <c r="C3169">
        <v>64390</v>
      </c>
      <c r="E3169" s="4" t="s">
        <v>31</v>
      </c>
      <c r="F3169" s="4" t="s">
        <v>31</v>
      </c>
      <c r="H3169" s="80" t="s">
        <v>33</v>
      </c>
      <c r="I3169" s="11" t="s">
        <v>33</v>
      </c>
      <c r="J3169" s="11" t="s">
        <v>33</v>
      </c>
    </row>
    <row r="3170" spans="1:10" x14ac:dyDescent="0.3">
      <c r="A3170" s="4" t="s">
        <v>7488</v>
      </c>
      <c r="B3170" s="10">
        <v>64072</v>
      </c>
      <c r="C3170">
        <v>64290</v>
      </c>
      <c r="E3170" s="4" t="s">
        <v>31</v>
      </c>
      <c r="F3170" s="4" t="s">
        <v>31</v>
      </c>
      <c r="H3170" s="80" t="s">
        <v>33</v>
      </c>
      <c r="I3170" s="11" t="s">
        <v>5176</v>
      </c>
      <c r="J3170" s="11" t="s">
        <v>5177</v>
      </c>
    </row>
    <row r="3171" spans="1:10" x14ac:dyDescent="0.3">
      <c r="A3171" s="4" t="s">
        <v>7489</v>
      </c>
      <c r="B3171" s="10">
        <v>64073</v>
      </c>
      <c r="C3171">
        <v>64230</v>
      </c>
      <c r="E3171" s="4" t="s">
        <v>31</v>
      </c>
      <c r="F3171" s="4" t="s">
        <v>31</v>
      </c>
      <c r="H3171" s="80" t="s">
        <v>32</v>
      </c>
      <c r="I3171" s="11" t="s">
        <v>32</v>
      </c>
      <c r="J3171" s="11" t="s">
        <v>32</v>
      </c>
    </row>
    <row r="3172" spans="1:10" x14ac:dyDescent="0.3">
      <c r="A3172" s="4" t="s">
        <v>7490</v>
      </c>
      <c r="B3172" s="10">
        <v>64074</v>
      </c>
      <c r="C3172">
        <v>64330</v>
      </c>
      <c r="E3172" s="4" t="s">
        <v>31</v>
      </c>
      <c r="F3172" s="4" t="s">
        <v>31</v>
      </c>
      <c r="H3172" s="80" t="s">
        <v>33</v>
      </c>
      <c r="I3172" s="11" t="s">
        <v>32</v>
      </c>
      <c r="J3172" s="11" t="s">
        <v>35</v>
      </c>
    </row>
    <row r="3173" spans="1:10" x14ac:dyDescent="0.3">
      <c r="A3173" s="4" t="s">
        <v>7491</v>
      </c>
      <c r="B3173" s="10">
        <v>64075</v>
      </c>
      <c r="C3173">
        <v>64190</v>
      </c>
      <c r="E3173" s="4" t="s">
        <v>31</v>
      </c>
      <c r="F3173" s="4" t="s">
        <v>31</v>
      </c>
      <c r="H3173" s="80" t="s">
        <v>33</v>
      </c>
      <c r="I3173" s="11" t="s">
        <v>33</v>
      </c>
      <c r="J3173" s="11" t="s">
        <v>33</v>
      </c>
    </row>
    <row r="3174" spans="1:10" x14ac:dyDescent="0.3">
      <c r="A3174" s="4" t="s">
        <v>7492</v>
      </c>
      <c r="B3174" s="10">
        <v>64077</v>
      </c>
      <c r="C3174">
        <v>64450</v>
      </c>
      <c r="E3174" s="4" t="s">
        <v>31</v>
      </c>
      <c r="F3174" s="4" t="s">
        <v>31</v>
      </c>
      <c r="H3174" s="80" t="s">
        <v>32</v>
      </c>
      <c r="I3174" s="11" t="s">
        <v>32</v>
      </c>
      <c r="J3174" s="11" t="s">
        <v>32</v>
      </c>
    </row>
    <row r="3175" spans="1:10" x14ac:dyDescent="0.3">
      <c r="A3175" s="4" t="s">
        <v>7493</v>
      </c>
      <c r="B3175" s="10">
        <v>64078</v>
      </c>
      <c r="C3175">
        <v>64450</v>
      </c>
      <c r="E3175" s="4" t="s">
        <v>31</v>
      </c>
      <c r="F3175" s="4" t="s">
        <v>31</v>
      </c>
      <c r="H3175" s="80" t="s">
        <v>32</v>
      </c>
      <c r="I3175" s="11" t="s">
        <v>32</v>
      </c>
      <c r="J3175" s="11" t="s">
        <v>32</v>
      </c>
    </row>
    <row r="3176" spans="1:10" x14ac:dyDescent="0.3">
      <c r="A3176" s="4" t="s">
        <v>7494</v>
      </c>
      <c r="B3176" s="10">
        <v>64079</v>
      </c>
      <c r="C3176">
        <v>64350</v>
      </c>
      <c r="E3176" s="4" t="s">
        <v>31</v>
      </c>
      <c r="F3176" s="4" t="s">
        <v>31</v>
      </c>
      <c r="H3176" s="80" t="s">
        <v>33</v>
      </c>
      <c r="I3176" s="11" t="s">
        <v>32</v>
      </c>
      <c r="J3176" s="11" t="s">
        <v>35</v>
      </c>
    </row>
    <row r="3177" spans="1:10" x14ac:dyDescent="0.3">
      <c r="A3177" s="4" t="s">
        <v>7495</v>
      </c>
      <c r="B3177" s="10">
        <v>64080</v>
      </c>
      <c r="C3177">
        <v>64230</v>
      </c>
      <c r="E3177" s="4" t="s">
        <v>31</v>
      </c>
      <c r="F3177" s="4" t="s">
        <v>31</v>
      </c>
      <c r="H3177" s="80" t="s">
        <v>32</v>
      </c>
      <c r="I3177" s="11" t="s">
        <v>32</v>
      </c>
      <c r="J3177" s="11" t="s">
        <v>32</v>
      </c>
    </row>
    <row r="3178" spans="1:10" x14ac:dyDescent="0.3">
      <c r="A3178" s="4" t="s">
        <v>7496</v>
      </c>
      <c r="B3178" s="10">
        <v>64081</v>
      </c>
      <c r="C3178">
        <v>64130</v>
      </c>
      <c r="E3178" s="4" t="s">
        <v>31</v>
      </c>
      <c r="F3178" s="4" t="s">
        <v>31</v>
      </c>
      <c r="H3178" s="80" t="s">
        <v>33</v>
      </c>
      <c r="I3178" s="11" t="s">
        <v>5176</v>
      </c>
      <c r="J3178" s="11" t="s">
        <v>5177</v>
      </c>
    </row>
    <row r="3179" spans="1:10" x14ac:dyDescent="0.3">
      <c r="A3179" s="4" t="s">
        <v>7497</v>
      </c>
      <c r="B3179" s="10">
        <v>64082</v>
      </c>
      <c r="C3179">
        <v>64270</v>
      </c>
      <c r="E3179" s="4" t="s">
        <v>31</v>
      </c>
      <c r="F3179" s="4" t="s">
        <v>31</v>
      </c>
      <c r="H3179" s="80" t="s">
        <v>32</v>
      </c>
      <c r="I3179" s="11" t="s">
        <v>33</v>
      </c>
      <c r="J3179" s="11" t="s">
        <v>33</v>
      </c>
    </row>
    <row r="3180" spans="1:10" x14ac:dyDescent="0.3">
      <c r="A3180" s="4" t="s">
        <v>7498</v>
      </c>
      <c r="B3180" s="10">
        <v>64083</v>
      </c>
      <c r="C3180">
        <v>64390</v>
      </c>
      <c r="E3180" s="4" t="s">
        <v>34</v>
      </c>
      <c r="F3180" s="4" t="s">
        <v>34</v>
      </c>
      <c r="H3180" s="80" t="s">
        <v>33</v>
      </c>
      <c r="I3180" s="11" t="s">
        <v>33</v>
      </c>
      <c r="J3180" s="11" t="s">
        <v>33</v>
      </c>
    </row>
    <row r="3181" spans="1:10" x14ac:dyDescent="0.3">
      <c r="A3181" s="4" t="s">
        <v>7499</v>
      </c>
      <c r="B3181" s="10">
        <v>64084</v>
      </c>
      <c r="C3181">
        <v>64330</v>
      </c>
      <c r="E3181" s="4" t="s">
        <v>31</v>
      </c>
      <c r="F3181" s="4" t="s">
        <v>31</v>
      </c>
      <c r="H3181" s="80" t="s">
        <v>33</v>
      </c>
      <c r="I3181" s="11" t="s">
        <v>32</v>
      </c>
      <c r="J3181" s="11" t="s">
        <v>35</v>
      </c>
    </row>
    <row r="3182" spans="1:10" x14ac:dyDescent="0.3">
      <c r="A3182" s="4" t="s">
        <v>7500</v>
      </c>
      <c r="B3182" s="10">
        <v>64085</v>
      </c>
      <c r="C3182">
        <v>64490</v>
      </c>
      <c r="E3182" s="4" t="s">
        <v>31</v>
      </c>
      <c r="F3182" s="4" t="s">
        <v>31</v>
      </c>
      <c r="H3182" s="80" t="s">
        <v>33</v>
      </c>
      <c r="I3182" s="11" t="s">
        <v>5176</v>
      </c>
      <c r="J3182" s="11" t="s">
        <v>5177</v>
      </c>
    </row>
    <row r="3183" spans="1:10" x14ac:dyDescent="0.3">
      <c r="A3183" s="4" t="s">
        <v>7501</v>
      </c>
      <c r="B3183" s="10">
        <v>64086</v>
      </c>
      <c r="C3183">
        <v>64240</v>
      </c>
      <c r="E3183" s="4" t="s">
        <v>34</v>
      </c>
      <c r="F3183" s="4" t="s">
        <v>34</v>
      </c>
      <c r="H3183" s="80" t="s">
        <v>32</v>
      </c>
      <c r="I3183" s="11" t="s">
        <v>32</v>
      </c>
      <c r="J3183" s="11" t="s">
        <v>32</v>
      </c>
    </row>
    <row r="3184" spans="1:10" x14ac:dyDescent="0.3">
      <c r="A3184" s="4" t="s">
        <v>7502</v>
      </c>
      <c r="B3184" s="10">
        <v>64087</v>
      </c>
      <c r="C3184">
        <v>64300</v>
      </c>
      <c r="E3184" s="4" t="s">
        <v>31</v>
      </c>
      <c r="F3184" s="4" t="s">
        <v>31</v>
      </c>
      <c r="H3184" s="80" t="s">
        <v>32</v>
      </c>
      <c r="I3184" s="11" t="s">
        <v>32</v>
      </c>
      <c r="J3184" s="11" t="s">
        <v>32</v>
      </c>
    </row>
    <row r="3185" spans="1:10" x14ac:dyDescent="0.3">
      <c r="A3185" s="4" t="s">
        <v>7503</v>
      </c>
      <c r="B3185" s="10">
        <v>64088</v>
      </c>
      <c r="C3185">
        <v>64300</v>
      </c>
      <c r="E3185" s="4" t="s">
        <v>31</v>
      </c>
      <c r="F3185" s="4" t="s">
        <v>31</v>
      </c>
      <c r="H3185" s="80" t="s">
        <v>32</v>
      </c>
      <c r="I3185" s="11" t="s">
        <v>32</v>
      </c>
      <c r="J3185" s="11" t="s">
        <v>32</v>
      </c>
    </row>
    <row r="3186" spans="1:10" x14ac:dyDescent="0.3">
      <c r="A3186" s="4" t="s">
        <v>7504</v>
      </c>
      <c r="B3186" s="10">
        <v>64089</v>
      </c>
      <c r="C3186">
        <v>64460</v>
      </c>
      <c r="E3186" s="4" t="s">
        <v>31</v>
      </c>
      <c r="F3186" s="4" t="s">
        <v>31</v>
      </c>
      <c r="H3186" s="80" t="s">
        <v>33</v>
      </c>
      <c r="I3186" s="11" t="s">
        <v>32</v>
      </c>
      <c r="J3186" s="11" t="s">
        <v>35</v>
      </c>
    </row>
    <row r="3187" spans="1:10" x14ac:dyDescent="0.3">
      <c r="A3187" s="4" t="s">
        <v>7505</v>
      </c>
      <c r="B3187" s="10">
        <v>64090</v>
      </c>
      <c r="C3187">
        <v>64330</v>
      </c>
      <c r="E3187" s="4" t="s">
        <v>31</v>
      </c>
      <c r="F3187" s="4" t="s">
        <v>31</v>
      </c>
      <c r="H3187" s="80" t="s">
        <v>33</v>
      </c>
      <c r="I3187" s="11" t="s">
        <v>32</v>
      </c>
      <c r="J3187" s="11" t="s">
        <v>35</v>
      </c>
    </row>
    <row r="3188" spans="1:10" x14ac:dyDescent="0.3">
      <c r="A3188" s="4" t="s">
        <v>7506</v>
      </c>
      <c r="B3188" s="10">
        <v>64091</v>
      </c>
      <c r="C3188">
        <v>64510</v>
      </c>
      <c r="E3188" s="4" t="s">
        <v>34</v>
      </c>
      <c r="F3188" s="4" t="s">
        <v>31</v>
      </c>
      <c r="H3188" s="80" t="s">
        <v>32</v>
      </c>
      <c r="I3188" s="11" t="s">
        <v>32</v>
      </c>
      <c r="J3188" s="11" t="s">
        <v>32</v>
      </c>
    </row>
    <row r="3189" spans="1:10" x14ac:dyDescent="0.3">
      <c r="A3189" s="4" t="s">
        <v>7507</v>
      </c>
      <c r="B3189" s="10">
        <v>64092</v>
      </c>
      <c r="C3189">
        <v>64430</v>
      </c>
      <c r="E3189" s="4" t="s">
        <v>31</v>
      </c>
      <c r="F3189" s="4" t="s">
        <v>31</v>
      </c>
      <c r="H3189" s="80" t="s">
        <v>33</v>
      </c>
      <c r="I3189" s="11" t="s">
        <v>5176</v>
      </c>
      <c r="J3189" s="11" t="s">
        <v>5177</v>
      </c>
    </row>
    <row r="3190" spans="1:10" x14ac:dyDescent="0.3">
      <c r="A3190" s="4" t="s">
        <v>7508</v>
      </c>
      <c r="B3190" s="10">
        <v>64093</v>
      </c>
      <c r="C3190">
        <v>64130</v>
      </c>
      <c r="E3190" s="4" t="s">
        <v>31</v>
      </c>
      <c r="F3190" s="4" t="s">
        <v>31</v>
      </c>
      <c r="H3190" s="80" t="s">
        <v>33</v>
      </c>
      <c r="I3190" s="11" t="s">
        <v>5176</v>
      </c>
      <c r="J3190" s="11" t="s">
        <v>5177</v>
      </c>
    </row>
    <row r="3191" spans="1:10" x14ac:dyDescent="0.3">
      <c r="A3191" s="4" t="s">
        <v>7509</v>
      </c>
      <c r="B3191" s="10">
        <v>64094</v>
      </c>
      <c r="C3191">
        <v>64520</v>
      </c>
      <c r="E3191" s="4" t="s">
        <v>31</v>
      </c>
      <c r="F3191" s="4" t="s">
        <v>31</v>
      </c>
      <c r="H3191" s="80" t="s">
        <v>33</v>
      </c>
      <c r="I3191" s="11" t="s">
        <v>32</v>
      </c>
      <c r="J3191" s="11" t="s">
        <v>35</v>
      </c>
    </row>
    <row r="3192" spans="1:10" x14ac:dyDescent="0.3">
      <c r="A3192" s="4" t="s">
        <v>7510</v>
      </c>
      <c r="B3192" s="10">
        <v>64095</v>
      </c>
      <c r="C3192">
        <v>64160</v>
      </c>
      <c r="E3192" s="4" t="s">
        <v>31</v>
      </c>
      <c r="F3192" s="4" t="s">
        <v>31</v>
      </c>
      <c r="H3192" s="80" t="s">
        <v>32</v>
      </c>
      <c r="I3192" s="11" t="s">
        <v>32</v>
      </c>
      <c r="J3192" s="11" t="s">
        <v>32</v>
      </c>
    </row>
    <row r="3193" spans="1:10" x14ac:dyDescent="0.3">
      <c r="A3193" s="4" t="s">
        <v>7511</v>
      </c>
      <c r="B3193" s="10">
        <v>64096</v>
      </c>
      <c r="C3193">
        <v>64390</v>
      </c>
      <c r="E3193" s="4" t="s">
        <v>31</v>
      </c>
      <c r="F3193" s="4" t="s">
        <v>31</v>
      </c>
      <c r="H3193" s="80" t="s">
        <v>33</v>
      </c>
      <c r="I3193" s="11" t="s">
        <v>33</v>
      </c>
      <c r="J3193" s="11" t="s">
        <v>33</v>
      </c>
    </row>
    <row r="3194" spans="1:10" x14ac:dyDescent="0.3">
      <c r="A3194" s="4" t="s">
        <v>7512</v>
      </c>
      <c r="B3194" s="10">
        <v>64097</v>
      </c>
      <c r="C3194">
        <v>64530</v>
      </c>
      <c r="E3194" s="4" t="s">
        <v>31</v>
      </c>
      <c r="F3194" s="4" t="s">
        <v>31</v>
      </c>
      <c r="H3194" s="80" t="s">
        <v>32</v>
      </c>
      <c r="I3194" s="11" t="s">
        <v>32</v>
      </c>
      <c r="J3194" s="11" t="s">
        <v>32</v>
      </c>
    </row>
    <row r="3195" spans="1:10" x14ac:dyDescent="0.3">
      <c r="A3195" s="4" t="s">
        <v>7513</v>
      </c>
      <c r="B3195" s="10">
        <v>64098</v>
      </c>
      <c r="C3195">
        <v>64350</v>
      </c>
      <c r="E3195" s="4" t="s">
        <v>31</v>
      </c>
      <c r="F3195" s="4" t="s">
        <v>31</v>
      </c>
      <c r="H3195" s="80" t="s">
        <v>33</v>
      </c>
      <c r="I3195" s="11" t="s">
        <v>32</v>
      </c>
      <c r="J3195" s="11" t="s">
        <v>35</v>
      </c>
    </row>
    <row r="3196" spans="1:10" x14ac:dyDescent="0.3">
      <c r="A3196" s="4" t="s">
        <v>7514</v>
      </c>
      <c r="B3196" s="10">
        <v>64099</v>
      </c>
      <c r="C3196">
        <v>64190</v>
      </c>
      <c r="E3196" s="4" t="s">
        <v>31</v>
      </c>
      <c r="F3196" s="4" t="s">
        <v>31</v>
      </c>
      <c r="H3196" s="80" t="s">
        <v>33</v>
      </c>
      <c r="I3196" s="11" t="s">
        <v>33</v>
      </c>
      <c r="J3196" s="11" t="s">
        <v>33</v>
      </c>
    </row>
    <row r="3197" spans="1:10" x14ac:dyDescent="0.3">
      <c r="A3197" s="4" t="s">
        <v>7515</v>
      </c>
      <c r="B3197" s="10">
        <v>64100</v>
      </c>
      <c r="C3197">
        <v>64200</v>
      </c>
      <c r="E3197" s="4" t="s">
        <v>34</v>
      </c>
      <c r="F3197" s="4" t="s">
        <v>34</v>
      </c>
      <c r="H3197" s="80" t="s">
        <v>32</v>
      </c>
      <c r="I3197" s="11" t="s">
        <v>32</v>
      </c>
      <c r="J3197" s="11" t="s">
        <v>32</v>
      </c>
    </row>
    <row r="3198" spans="1:10" x14ac:dyDescent="0.3">
      <c r="A3198" s="4" t="s">
        <v>7516</v>
      </c>
      <c r="B3198" s="10">
        <v>64101</v>
      </c>
      <c r="C3198">
        <v>64800</v>
      </c>
      <c r="E3198" s="4" t="s">
        <v>31</v>
      </c>
      <c r="F3198" s="4" t="s">
        <v>31</v>
      </c>
      <c r="H3198" s="80" t="s">
        <v>32</v>
      </c>
      <c r="I3198" s="11" t="s">
        <v>32</v>
      </c>
      <c r="J3198" s="11" t="s">
        <v>32</v>
      </c>
    </row>
    <row r="3199" spans="1:10" x14ac:dyDescent="0.3">
      <c r="A3199" s="4" t="s">
        <v>7517</v>
      </c>
      <c r="B3199" s="10">
        <v>64102</v>
      </c>
      <c r="C3199">
        <v>64100</v>
      </c>
      <c r="E3199" s="4" t="s">
        <v>31</v>
      </c>
      <c r="F3199" s="4" t="s">
        <v>31</v>
      </c>
      <c r="H3199" s="80" t="s">
        <v>32</v>
      </c>
      <c r="I3199" s="11" t="s">
        <v>32</v>
      </c>
      <c r="J3199" s="11" t="s">
        <v>32</v>
      </c>
    </row>
    <row r="3200" spans="1:10" x14ac:dyDescent="0.3">
      <c r="A3200" s="4" t="s">
        <v>7518</v>
      </c>
      <c r="B3200" s="10">
        <v>64103</v>
      </c>
      <c r="C3200">
        <v>64460</v>
      </c>
      <c r="E3200" s="4" t="s">
        <v>31</v>
      </c>
      <c r="F3200" s="4" t="s">
        <v>31</v>
      </c>
      <c r="H3200" s="80" t="s">
        <v>33</v>
      </c>
      <c r="I3200" s="11" t="s">
        <v>32</v>
      </c>
      <c r="J3200" s="11" t="s">
        <v>35</v>
      </c>
    </row>
    <row r="3201" spans="1:10" x14ac:dyDescent="0.3">
      <c r="A3201" s="4" t="s">
        <v>7519</v>
      </c>
      <c r="B3201" s="10">
        <v>64104</v>
      </c>
      <c r="C3201">
        <v>64490</v>
      </c>
      <c r="E3201" s="4" t="s">
        <v>34</v>
      </c>
      <c r="F3201" s="4" t="s">
        <v>34</v>
      </c>
      <c r="H3201" s="80" t="s">
        <v>33</v>
      </c>
      <c r="I3201" s="11" t="s">
        <v>5176</v>
      </c>
      <c r="J3201" s="11" t="s">
        <v>5177</v>
      </c>
    </row>
    <row r="3202" spans="1:10" x14ac:dyDescent="0.3">
      <c r="A3202" s="4" t="s">
        <v>7520</v>
      </c>
      <c r="B3202" s="10">
        <v>64105</v>
      </c>
      <c r="C3202">
        <v>64120</v>
      </c>
      <c r="E3202" s="4" t="s">
        <v>31</v>
      </c>
      <c r="F3202" s="4" t="s">
        <v>31</v>
      </c>
      <c r="H3202" s="80" t="s">
        <v>33</v>
      </c>
      <c r="I3202" s="11" t="s">
        <v>5176</v>
      </c>
      <c r="J3202" s="11" t="s">
        <v>5177</v>
      </c>
    </row>
    <row r="3203" spans="1:10" x14ac:dyDescent="0.3">
      <c r="A3203" s="4" t="s">
        <v>7521</v>
      </c>
      <c r="B3203" s="10">
        <v>64106</v>
      </c>
      <c r="C3203">
        <v>64120</v>
      </c>
      <c r="E3203" s="4" t="s">
        <v>34</v>
      </c>
      <c r="F3203" s="4" t="s">
        <v>34</v>
      </c>
      <c r="H3203" s="80" t="s">
        <v>33</v>
      </c>
      <c r="I3203" s="11" t="s">
        <v>32</v>
      </c>
      <c r="J3203" s="11" t="s">
        <v>35</v>
      </c>
    </row>
    <row r="3204" spans="1:10" x14ac:dyDescent="0.3">
      <c r="A3204" s="4" t="s">
        <v>7522</v>
      </c>
      <c r="B3204" s="10">
        <v>64107</v>
      </c>
      <c r="C3204">
        <v>64220</v>
      </c>
      <c r="E3204" s="4" t="s">
        <v>31</v>
      </c>
      <c r="F3204" s="4" t="s">
        <v>31</v>
      </c>
      <c r="H3204" s="80" t="s">
        <v>33</v>
      </c>
      <c r="I3204" s="11" t="s">
        <v>5176</v>
      </c>
      <c r="J3204" s="11" t="s">
        <v>5177</v>
      </c>
    </row>
    <row r="3205" spans="1:10" x14ac:dyDescent="0.3">
      <c r="A3205" s="4" t="s">
        <v>7523</v>
      </c>
      <c r="B3205" s="10">
        <v>64108</v>
      </c>
      <c r="C3205">
        <v>64270</v>
      </c>
      <c r="E3205" s="4" t="s">
        <v>34</v>
      </c>
      <c r="F3205" s="4" t="s">
        <v>31</v>
      </c>
      <c r="H3205" s="80" t="s">
        <v>32</v>
      </c>
      <c r="I3205" s="11" t="s">
        <v>32</v>
      </c>
      <c r="J3205" s="11" t="s">
        <v>32</v>
      </c>
    </row>
    <row r="3206" spans="1:10" x14ac:dyDescent="0.3">
      <c r="A3206" s="4" t="s">
        <v>7524</v>
      </c>
      <c r="B3206" s="10">
        <v>64109</v>
      </c>
      <c r="C3206">
        <v>64800</v>
      </c>
      <c r="E3206" s="4" t="s">
        <v>31</v>
      </c>
      <c r="F3206" s="4" t="s">
        <v>31</v>
      </c>
      <c r="H3206" s="80" t="s">
        <v>32</v>
      </c>
      <c r="I3206" s="11" t="s">
        <v>32</v>
      </c>
      <c r="J3206" s="11" t="s">
        <v>32</v>
      </c>
    </row>
    <row r="3207" spans="1:10" x14ac:dyDescent="0.3">
      <c r="A3207" s="4" t="s">
        <v>7525</v>
      </c>
      <c r="B3207" s="10">
        <v>64110</v>
      </c>
      <c r="C3207">
        <v>64440</v>
      </c>
      <c r="E3207" s="4" t="s">
        <v>31</v>
      </c>
      <c r="F3207" s="4" t="s">
        <v>31</v>
      </c>
      <c r="H3207" s="80" t="s">
        <v>33</v>
      </c>
      <c r="I3207" s="11" t="s">
        <v>33</v>
      </c>
      <c r="J3207" s="11" t="s">
        <v>33</v>
      </c>
    </row>
    <row r="3208" spans="1:10" x14ac:dyDescent="0.3">
      <c r="A3208" s="4" t="s">
        <v>7526</v>
      </c>
      <c r="B3208" s="10">
        <v>64111</v>
      </c>
      <c r="C3208">
        <v>64460</v>
      </c>
      <c r="E3208" s="4" t="s">
        <v>31</v>
      </c>
      <c r="F3208" s="4" t="s">
        <v>31</v>
      </c>
      <c r="H3208" s="80" t="s">
        <v>33</v>
      </c>
      <c r="I3208" s="11" t="s">
        <v>33</v>
      </c>
      <c r="J3208" s="11" t="s">
        <v>33</v>
      </c>
    </row>
    <row r="3209" spans="1:10" x14ac:dyDescent="0.3">
      <c r="A3209" s="4" t="s">
        <v>7527</v>
      </c>
      <c r="B3209" s="10">
        <v>64112</v>
      </c>
      <c r="C3209">
        <v>64300</v>
      </c>
      <c r="E3209" s="4" t="s">
        <v>31</v>
      </c>
      <c r="F3209" s="4" t="s">
        <v>31</v>
      </c>
      <c r="H3209" s="80" t="s">
        <v>32</v>
      </c>
      <c r="I3209" s="11" t="s">
        <v>33</v>
      </c>
      <c r="J3209" s="11" t="s">
        <v>33</v>
      </c>
    </row>
    <row r="3210" spans="1:10" x14ac:dyDescent="0.3">
      <c r="A3210" s="4" t="s">
        <v>7528</v>
      </c>
      <c r="B3210" s="10">
        <v>64113</v>
      </c>
      <c r="C3210">
        <v>64270</v>
      </c>
      <c r="E3210" s="4" t="s">
        <v>31</v>
      </c>
      <c r="F3210" s="4" t="s">
        <v>31</v>
      </c>
      <c r="H3210" s="80" t="s">
        <v>33</v>
      </c>
      <c r="I3210" s="11" t="s">
        <v>32</v>
      </c>
      <c r="J3210" s="11" t="s">
        <v>35</v>
      </c>
    </row>
    <row r="3211" spans="1:10" x14ac:dyDescent="0.3">
      <c r="A3211" s="4" t="s">
        <v>7529</v>
      </c>
      <c r="B3211" s="10">
        <v>64114</v>
      </c>
      <c r="C3211">
        <v>64160</v>
      </c>
      <c r="E3211" s="4" t="s">
        <v>31</v>
      </c>
      <c r="F3211" s="4" t="s">
        <v>31</v>
      </c>
      <c r="H3211" s="80" t="s">
        <v>32</v>
      </c>
      <c r="I3211" s="11" t="s">
        <v>32</v>
      </c>
      <c r="J3211" s="11" t="s">
        <v>32</v>
      </c>
    </row>
    <row r="3212" spans="1:10" x14ac:dyDescent="0.3">
      <c r="A3212" s="4" t="s">
        <v>7530</v>
      </c>
      <c r="B3212" s="10">
        <v>64115</v>
      </c>
      <c r="C3212">
        <v>64130</v>
      </c>
      <c r="E3212" s="4" t="s">
        <v>31</v>
      </c>
      <c r="F3212" s="4" t="s">
        <v>31</v>
      </c>
      <c r="H3212" s="80" t="s">
        <v>33</v>
      </c>
      <c r="I3212" s="11" t="s">
        <v>5176</v>
      </c>
      <c r="J3212" s="11" t="s">
        <v>5177</v>
      </c>
    </row>
    <row r="3213" spans="1:10" x14ac:dyDescent="0.3">
      <c r="A3213" s="4" t="s">
        <v>7531</v>
      </c>
      <c r="B3213" s="10">
        <v>64116</v>
      </c>
      <c r="C3213">
        <v>64260</v>
      </c>
      <c r="E3213" s="4" t="s">
        <v>31</v>
      </c>
      <c r="F3213" s="4" t="s">
        <v>31</v>
      </c>
      <c r="H3213" s="80" t="s">
        <v>33</v>
      </c>
      <c r="I3213" s="11" t="s">
        <v>33</v>
      </c>
      <c r="J3213" s="11" t="s">
        <v>33</v>
      </c>
    </row>
    <row r="3214" spans="1:10" x14ac:dyDescent="0.3">
      <c r="A3214" s="4" t="s">
        <v>7532</v>
      </c>
      <c r="B3214" s="10">
        <v>64117</v>
      </c>
      <c r="C3214">
        <v>64150</v>
      </c>
      <c r="E3214" s="4" t="s">
        <v>34</v>
      </c>
      <c r="F3214" s="4" t="s">
        <v>34</v>
      </c>
      <c r="H3214" s="80" t="s">
        <v>32</v>
      </c>
      <c r="I3214" s="11" t="s">
        <v>32</v>
      </c>
      <c r="J3214" s="11" t="s">
        <v>32</v>
      </c>
    </row>
    <row r="3215" spans="1:10" x14ac:dyDescent="0.3">
      <c r="A3215" s="4" t="s">
        <v>7533</v>
      </c>
      <c r="B3215" s="10">
        <v>64118</v>
      </c>
      <c r="C3215">
        <v>64350</v>
      </c>
      <c r="E3215" s="4" t="s">
        <v>31</v>
      </c>
      <c r="F3215" s="4" t="s">
        <v>31</v>
      </c>
      <c r="H3215" s="80" t="s">
        <v>33</v>
      </c>
      <c r="I3215" s="11" t="s">
        <v>32</v>
      </c>
      <c r="J3215" s="11" t="s">
        <v>35</v>
      </c>
    </row>
    <row r="3216" spans="1:10" x14ac:dyDescent="0.3">
      <c r="A3216" s="4" t="s">
        <v>7534</v>
      </c>
      <c r="B3216" s="10">
        <v>64119</v>
      </c>
      <c r="C3216">
        <v>64800</v>
      </c>
      <c r="E3216" s="4" t="s">
        <v>31</v>
      </c>
      <c r="F3216" s="4" t="s">
        <v>31</v>
      </c>
      <c r="H3216" s="80" t="s">
        <v>32</v>
      </c>
      <c r="I3216" s="11" t="s">
        <v>32</v>
      </c>
      <c r="J3216" s="11" t="s">
        <v>32</v>
      </c>
    </row>
    <row r="3217" spans="1:10" x14ac:dyDescent="0.3">
      <c r="A3217" s="4" t="s">
        <v>7535</v>
      </c>
      <c r="B3217" s="10">
        <v>64120</v>
      </c>
      <c r="C3217">
        <v>64120</v>
      </c>
      <c r="E3217" s="4" t="s">
        <v>31</v>
      </c>
      <c r="F3217" s="4" t="s">
        <v>31</v>
      </c>
      <c r="H3217" s="80" t="s">
        <v>33</v>
      </c>
      <c r="I3217" s="11" t="s">
        <v>5176</v>
      </c>
      <c r="J3217" s="11" t="s">
        <v>5177</v>
      </c>
    </row>
    <row r="3218" spans="1:10" x14ac:dyDescent="0.3">
      <c r="A3218" s="4" t="s">
        <v>7536</v>
      </c>
      <c r="B3218" s="10">
        <v>64121</v>
      </c>
      <c r="C3218">
        <v>64230</v>
      </c>
      <c r="E3218" s="4" t="s">
        <v>31</v>
      </c>
      <c r="F3218" s="4" t="s">
        <v>31</v>
      </c>
      <c r="H3218" s="80" t="s">
        <v>32</v>
      </c>
      <c r="I3218" s="11" t="s">
        <v>32</v>
      </c>
      <c r="J3218" s="11" t="s">
        <v>32</v>
      </c>
    </row>
    <row r="3219" spans="1:10" x14ac:dyDescent="0.3">
      <c r="A3219" s="4" t="s">
        <v>7537</v>
      </c>
      <c r="B3219" s="10">
        <v>64122</v>
      </c>
      <c r="C3219">
        <v>64200</v>
      </c>
      <c r="E3219" s="4" t="s">
        <v>31</v>
      </c>
      <c r="F3219" s="4" t="s">
        <v>31</v>
      </c>
      <c r="H3219" s="80" t="s">
        <v>32</v>
      </c>
      <c r="I3219" s="11" t="s">
        <v>32</v>
      </c>
      <c r="J3219" s="11" t="s">
        <v>32</v>
      </c>
    </row>
    <row r="3220" spans="1:10" x14ac:dyDescent="0.3">
      <c r="A3220" s="4" t="s">
        <v>7538</v>
      </c>
      <c r="B3220" s="10">
        <v>64123</v>
      </c>
      <c r="C3220">
        <v>64520</v>
      </c>
      <c r="E3220" s="4" t="s">
        <v>31</v>
      </c>
      <c r="F3220" s="4" t="s">
        <v>31</v>
      </c>
      <c r="H3220" s="80" t="s">
        <v>33</v>
      </c>
      <c r="I3220" s="11" t="s">
        <v>32</v>
      </c>
      <c r="J3220" s="11" t="s">
        <v>35</v>
      </c>
    </row>
    <row r="3221" spans="1:10" x14ac:dyDescent="0.3">
      <c r="A3221" s="4" t="s">
        <v>7539</v>
      </c>
      <c r="B3221" s="10">
        <v>64124</v>
      </c>
      <c r="C3221">
        <v>64780</v>
      </c>
      <c r="E3221" s="4" t="s">
        <v>34</v>
      </c>
      <c r="F3221" s="4" t="s">
        <v>31</v>
      </c>
      <c r="H3221" s="80" t="s">
        <v>33</v>
      </c>
      <c r="I3221" s="11" t="s">
        <v>5176</v>
      </c>
      <c r="J3221" s="11" t="s">
        <v>5177</v>
      </c>
    </row>
    <row r="3222" spans="1:10" x14ac:dyDescent="0.3">
      <c r="A3222" s="4" t="s">
        <v>7540</v>
      </c>
      <c r="B3222" s="10">
        <v>64125</v>
      </c>
      <c r="C3222">
        <v>64210</v>
      </c>
      <c r="E3222" s="4" t="s">
        <v>34</v>
      </c>
      <c r="F3222" s="4" t="s">
        <v>34</v>
      </c>
      <c r="H3222" s="80" t="s">
        <v>32</v>
      </c>
      <c r="I3222" s="11" t="s">
        <v>32</v>
      </c>
      <c r="J3222" s="11" t="s">
        <v>32</v>
      </c>
    </row>
    <row r="3223" spans="1:10" x14ac:dyDescent="0.3">
      <c r="A3223" s="4" t="s">
        <v>7541</v>
      </c>
      <c r="B3223" s="10">
        <v>64126</v>
      </c>
      <c r="C3223">
        <v>64400</v>
      </c>
      <c r="E3223" s="4" t="s">
        <v>34</v>
      </c>
      <c r="F3223" s="4" t="s">
        <v>34</v>
      </c>
      <c r="H3223" s="80" t="s">
        <v>33</v>
      </c>
      <c r="I3223" s="11" t="s">
        <v>32</v>
      </c>
      <c r="J3223" s="11" t="s">
        <v>35</v>
      </c>
    </row>
    <row r="3224" spans="1:10" x14ac:dyDescent="0.3">
      <c r="A3224" s="4" t="s">
        <v>7542</v>
      </c>
      <c r="B3224" s="10">
        <v>64127</v>
      </c>
      <c r="C3224">
        <v>64260</v>
      </c>
      <c r="E3224" s="4" t="s">
        <v>31</v>
      </c>
      <c r="F3224" s="4" t="s">
        <v>31</v>
      </c>
      <c r="H3224" s="80" t="s">
        <v>33</v>
      </c>
      <c r="I3224" s="11" t="s">
        <v>33</v>
      </c>
      <c r="J3224" s="11" t="s">
        <v>33</v>
      </c>
    </row>
    <row r="3225" spans="1:10" x14ac:dyDescent="0.3">
      <c r="A3225" s="4" t="s">
        <v>7543</v>
      </c>
      <c r="B3225" s="10">
        <v>64128</v>
      </c>
      <c r="C3225">
        <v>64260</v>
      </c>
      <c r="E3225" s="4" t="s">
        <v>31</v>
      </c>
      <c r="F3225" s="4" t="s">
        <v>31</v>
      </c>
      <c r="H3225" s="80" t="s">
        <v>33</v>
      </c>
      <c r="I3225" s="11" t="s">
        <v>33</v>
      </c>
      <c r="J3225" s="11" t="s">
        <v>33</v>
      </c>
    </row>
    <row r="3226" spans="1:10" x14ac:dyDescent="0.3">
      <c r="A3226" s="4" t="s">
        <v>7544</v>
      </c>
      <c r="B3226" s="10">
        <v>64129</v>
      </c>
      <c r="C3226">
        <v>64140</v>
      </c>
      <c r="E3226" s="4" t="s">
        <v>31</v>
      </c>
      <c r="F3226" s="4" t="s">
        <v>31</v>
      </c>
      <c r="H3226" s="80" t="s">
        <v>32</v>
      </c>
      <c r="I3226" s="11" t="s">
        <v>32</v>
      </c>
      <c r="J3226" s="11" t="s">
        <v>32</v>
      </c>
    </row>
    <row r="3227" spans="1:10" x14ac:dyDescent="0.3">
      <c r="A3227" s="4" t="s">
        <v>7545</v>
      </c>
      <c r="B3227" s="10">
        <v>64130</v>
      </c>
      <c r="C3227">
        <v>64700</v>
      </c>
      <c r="E3227" s="4" t="s">
        <v>34</v>
      </c>
      <c r="F3227" s="4" t="s">
        <v>34</v>
      </c>
      <c r="H3227" s="80" t="s">
        <v>32</v>
      </c>
      <c r="I3227" s="11" t="s">
        <v>32</v>
      </c>
      <c r="J3227" s="11" t="s">
        <v>32</v>
      </c>
    </row>
    <row r="3228" spans="1:10" x14ac:dyDescent="0.3">
      <c r="A3228" s="4" t="s">
        <v>7546</v>
      </c>
      <c r="B3228" s="10">
        <v>64131</v>
      </c>
      <c r="C3228">
        <v>64300</v>
      </c>
      <c r="E3228" s="4" t="s">
        <v>34</v>
      </c>
      <c r="F3228" s="4" t="s">
        <v>34</v>
      </c>
      <c r="H3228" s="80" t="s">
        <v>32</v>
      </c>
      <c r="I3228" s="11" t="s">
        <v>32</v>
      </c>
      <c r="J3228" s="11" t="s">
        <v>32</v>
      </c>
    </row>
    <row r="3229" spans="1:10" x14ac:dyDescent="0.3">
      <c r="A3229" s="4" t="s">
        <v>7547</v>
      </c>
      <c r="B3229" s="10">
        <v>64132</v>
      </c>
      <c r="C3229">
        <v>64320</v>
      </c>
      <c r="E3229" s="4" t="s">
        <v>31</v>
      </c>
      <c r="F3229" s="4" t="s">
        <v>31</v>
      </c>
      <c r="H3229" s="80" t="s">
        <v>32</v>
      </c>
      <c r="I3229" s="11" t="s">
        <v>32</v>
      </c>
      <c r="J3229" s="11" t="s">
        <v>32</v>
      </c>
    </row>
    <row r="3230" spans="1:10" x14ac:dyDescent="0.3">
      <c r="A3230" s="4" t="s">
        <v>7548</v>
      </c>
      <c r="B3230" s="10">
        <v>64133</v>
      </c>
      <c r="C3230">
        <v>64510</v>
      </c>
      <c r="E3230" s="4" t="s">
        <v>31</v>
      </c>
      <c r="F3230" s="4" t="s">
        <v>31</v>
      </c>
      <c r="H3230" s="80" t="s">
        <v>32</v>
      </c>
      <c r="I3230" s="11" t="s">
        <v>32</v>
      </c>
      <c r="J3230" s="11" t="s">
        <v>32</v>
      </c>
    </row>
    <row r="3231" spans="1:10" x14ac:dyDescent="0.3">
      <c r="A3231" s="4" t="s">
        <v>7549</v>
      </c>
      <c r="B3231" s="10">
        <v>64134</v>
      </c>
      <c r="C3231">
        <v>64240</v>
      </c>
      <c r="E3231" s="4" t="s">
        <v>34</v>
      </c>
      <c r="F3231" s="4" t="s">
        <v>34</v>
      </c>
      <c r="H3231" s="80" t="s">
        <v>32</v>
      </c>
      <c r="I3231" s="11" t="s">
        <v>32</v>
      </c>
      <c r="J3231" s="11" t="s">
        <v>32</v>
      </c>
    </row>
    <row r="3232" spans="1:10" x14ac:dyDescent="0.3">
      <c r="A3232" s="4" t="s">
        <v>7550</v>
      </c>
      <c r="B3232" s="10">
        <v>64135</v>
      </c>
      <c r="C3232">
        <v>64300</v>
      </c>
      <c r="E3232" s="4" t="s">
        <v>31</v>
      </c>
      <c r="F3232" s="4" t="s">
        <v>31</v>
      </c>
      <c r="H3232" s="80" t="s">
        <v>32</v>
      </c>
      <c r="I3232" s="11" t="s">
        <v>32</v>
      </c>
      <c r="J3232" s="11" t="s">
        <v>32</v>
      </c>
    </row>
    <row r="3233" spans="1:10" x14ac:dyDescent="0.3">
      <c r="A3233" s="4" t="s">
        <v>7551</v>
      </c>
      <c r="B3233" s="10">
        <v>64136</v>
      </c>
      <c r="C3233">
        <v>64490</v>
      </c>
      <c r="E3233" s="4" t="s">
        <v>31</v>
      </c>
      <c r="F3233" s="4" t="s">
        <v>31</v>
      </c>
      <c r="H3233" s="80" t="s">
        <v>33</v>
      </c>
      <c r="I3233" s="11" t="s">
        <v>5176</v>
      </c>
      <c r="J3233" s="11" t="s">
        <v>5177</v>
      </c>
    </row>
    <row r="3234" spans="1:10" x14ac:dyDescent="0.3">
      <c r="A3234" s="4" t="s">
        <v>7552</v>
      </c>
      <c r="B3234" s="10">
        <v>64137</v>
      </c>
      <c r="C3234">
        <v>64800</v>
      </c>
      <c r="E3234" s="4" t="s">
        <v>31</v>
      </c>
      <c r="F3234" s="4" t="s">
        <v>31</v>
      </c>
      <c r="H3234" s="80" t="s">
        <v>32</v>
      </c>
      <c r="I3234" s="11" t="s">
        <v>32</v>
      </c>
      <c r="J3234" s="11" t="s">
        <v>32</v>
      </c>
    </row>
    <row r="3235" spans="1:10" x14ac:dyDescent="0.3">
      <c r="A3235" s="4" t="s">
        <v>7553</v>
      </c>
      <c r="B3235" s="10">
        <v>64138</v>
      </c>
      <c r="C3235">
        <v>64510</v>
      </c>
      <c r="E3235" s="4" t="s">
        <v>34</v>
      </c>
      <c r="F3235" s="4" t="s">
        <v>34</v>
      </c>
      <c r="H3235" s="80" t="s">
        <v>32</v>
      </c>
      <c r="I3235" s="11" t="s">
        <v>32</v>
      </c>
      <c r="J3235" s="11" t="s">
        <v>32</v>
      </c>
    </row>
    <row r="3236" spans="1:10" x14ac:dyDescent="0.3">
      <c r="A3236" s="4" t="s">
        <v>7554</v>
      </c>
      <c r="B3236" s="10">
        <v>64139</v>
      </c>
      <c r="C3236">
        <v>64290</v>
      </c>
      <c r="E3236" s="4" t="s">
        <v>34</v>
      </c>
      <c r="F3236" s="4" t="s">
        <v>34</v>
      </c>
      <c r="H3236" s="80" t="s">
        <v>32</v>
      </c>
      <c r="I3236" s="11" t="s">
        <v>32</v>
      </c>
      <c r="J3236" s="11" t="s">
        <v>32</v>
      </c>
    </row>
    <row r="3237" spans="1:10" x14ac:dyDescent="0.3">
      <c r="A3237" s="4" t="s">
        <v>7555</v>
      </c>
      <c r="B3237" s="10">
        <v>64140</v>
      </c>
      <c r="C3237">
        <v>64340</v>
      </c>
      <c r="E3237" s="4" t="s">
        <v>31</v>
      </c>
      <c r="F3237" s="4" t="s">
        <v>34</v>
      </c>
      <c r="H3237" s="80" t="s">
        <v>32</v>
      </c>
      <c r="I3237" s="11" t="s">
        <v>32</v>
      </c>
      <c r="J3237" s="11" t="s">
        <v>32</v>
      </c>
    </row>
    <row r="3238" spans="1:10" x14ac:dyDescent="0.3">
      <c r="A3238" s="4" t="s">
        <v>7556</v>
      </c>
      <c r="B3238" s="10">
        <v>64141</v>
      </c>
      <c r="C3238">
        <v>64330</v>
      </c>
      <c r="E3238" s="4" t="s">
        <v>31</v>
      </c>
      <c r="F3238" s="4" t="s">
        <v>31</v>
      </c>
      <c r="H3238" s="80" t="s">
        <v>33</v>
      </c>
      <c r="I3238" s="11" t="s">
        <v>32</v>
      </c>
      <c r="J3238" s="11" t="s">
        <v>35</v>
      </c>
    </row>
    <row r="3239" spans="1:10" x14ac:dyDescent="0.3">
      <c r="A3239" s="4" t="s">
        <v>7557</v>
      </c>
      <c r="B3239" s="10">
        <v>64142</v>
      </c>
      <c r="C3239">
        <v>64230</v>
      </c>
      <c r="E3239" s="4" t="s">
        <v>31</v>
      </c>
      <c r="F3239" s="4" t="s">
        <v>31</v>
      </c>
      <c r="H3239" s="80" t="s">
        <v>32</v>
      </c>
      <c r="I3239" s="11" t="s">
        <v>32</v>
      </c>
      <c r="J3239" s="11" t="s">
        <v>32</v>
      </c>
    </row>
    <row r="3240" spans="1:10" x14ac:dyDescent="0.3">
      <c r="A3240" s="4" t="s">
        <v>7558</v>
      </c>
      <c r="B3240" s="10">
        <v>64143</v>
      </c>
      <c r="C3240">
        <v>64410</v>
      </c>
      <c r="E3240" s="4" t="s">
        <v>31</v>
      </c>
      <c r="F3240" s="4" t="s">
        <v>31</v>
      </c>
      <c r="H3240" s="80" t="s">
        <v>33</v>
      </c>
      <c r="I3240" s="11" t="s">
        <v>32</v>
      </c>
      <c r="J3240" s="11" t="s">
        <v>35</v>
      </c>
    </row>
    <row r="3241" spans="1:10" x14ac:dyDescent="0.3">
      <c r="A3241" s="4" t="s">
        <v>7559</v>
      </c>
      <c r="B3241" s="10">
        <v>64144</v>
      </c>
      <c r="C3241">
        <v>64370</v>
      </c>
      <c r="E3241" s="4" t="s">
        <v>31</v>
      </c>
      <c r="F3241" s="4" t="s">
        <v>31</v>
      </c>
      <c r="H3241" s="80" t="s">
        <v>32</v>
      </c>
      <c r="I3241" s="11" t="s">
        <v>32</v>
      </c>
      <c r="J3241" s="11" t="s">
        <v>32</v>
      </c>
    </row>
    <row r="3242" spans="1:10" x14ac:dyDescent="0.3">
      <c r="A3242" s="4" t="s">
        <v>7560</v>
      </c>
      <c r="B3242" s="10">
        <v>64145</v>
      </c>
      <c r="C3242">
        <v>64800</v>
      </c>
      <c r="E3242" s="4" t="s">
        <v>31</v>
      </c>
      <c r="F3242" s="4" t="s">
        <v>31</v>
      </c>
      <c r="H3242" s="80" t="s">
        <v>32</v>
      </c>
      <c r="I3242" s="11" t="s">
        <v>32</v>
      </c>
      <c r="J3242" s="11" t="s">
        <v>32</v>
      </c>
    </row>
    <row r="3243" spans="1:10" x14ac:dyDescent="0.3">
      <c r="A3243" s="4" t="s">
        <v>7561</v>
      </c>
      <c r="B3243" s="10">
        <v>64146</v>
      </c>
      <c r="C3243">
        <v>64450</v>
      </c>
      <c r="E3243" s="4" t="s">
        <v>31</v>
      </c>
      <c r="F3243" s="4" t="s">
        <v>31</v>
      </c>
      <c r="H3243" s="80" t="s">
        <v>32</v>
      </c>
      <c r="I3243" s="11" t="s">
        <v>32</v>
      </c>
      <c r="J3243" s="11" t="s">
        <v>32</v>
      </c>
    </row>
    <row r="3244" spans="1:10" x14ac:dyDescent="0.3">
      <c r="A3244" s="4" t="s">
        <v>7562</v>
      </c>
      <c r="B3244" s="10">
        <v>64147</v>
      </c>
      <c r="C3244">
        <v>64240</v>
      </c>
      <c r="E3244" s="4" t="s">
        <v>34</v>
      </c>
      <c r="F3244" s="4" t="s">
        <v>34</v>
      </c>
      <c r="H3244" s="80" t="s">
        <v>32</v>
      </c>
      <c r="I3244" s="11" t="s">
        <v>32</v>
      </c>
      <c r="J3244" s="11" t="s">
        <v>32</v>
      </c>
    </row>
    <row r="3245" spans="1:10" x14ac:dyDescent="0.3">
      <c r="A3245" s="4" t="s">
        <v>7563</v>
      </c>
      <c r="B3245" s="10">
        <v>64148</v>
      </c>
      <c r="C3245">
        <v>64800</v>
      </c>
      <c r="E3245" s="4" t="s">
        <v>31</v>
      </c>
      <c r="F3245" s="4" t="s">
        <v>31</v>
      </c>
      <c r="H3245" s="80" t="s">
        <v>32</v>
      </c>
      <c r="I3245" s="11" t="s">
        <v>32</v>
      </c>
      <c r="J3245" s="11" t="s">
        <v>32</v>
      </c>
    </row>
    <row r="3246" spans="1:10" x14ac:dyDescent="0.3">
      <c r="A3246" s="4" t="s">
        <v>7564</v>
      </c>
      <c r="B3246" s="10">
        <v>64149</v>
      </c>
      <c r="C3246">
        <v>64190</v>
      </c>
      <c r="E3246" s="4" t="s">
        <v>31</v>
      </c>
      <c r="F3246" s="4" t="s">
        <v>31</v>
      </c>
      <c r="H3246" s="80" t="s">
        <v>33</v>
      </c>
      <c r="I3246" s="11" t="s">
        <v>33</v>
      </c>
      <c r="J3246" s="11" t="s">
        <v>33</v>
      </c>
    </row>
    <row r="3247" spans="1:10" x14ac:dyDescent="0.3">
      <c r="A3247" s="4" t="s">
        <v>7565</v>
      </c>
      <c r="B3247" s="10">
        <v>64150</v>
      </c>
      <c r="C3247">
        <v>64120</v>
      </c>
      <c r="E3247" s="4" t="s">
        <v>31</v>
      </c>
      <c r="F3247" s="4" t="s">
        <v>31</v>
      </c>
      <c r="H3247" s="80" t="s">
        <v>33</v>
      </c>
      <c r="I3247" s="11" t="s">
        <v>5176</v>
      </c>
      <c r="J3247" s="11" t="s">
        <v>5177</v>
      </c>
    </row>
    <row r="3248" spans="1:10" x14ac:dyDescent="0.3">
      <c r="A3248" s="4" t="s">
        <v>7566</v>
      </c>
      <c r="B3248" s="10">
        <v>64151</v>
      </c>
      <c r="C3248">
        <v>64390</v>
      </c>
      <c r="E3248" s="4" t="s">
        <v>31</v>
      </c>
      <c r="F3248" s="4" t="s">
        <v>31</v>
      </c>
      <c r="H3248" s="80" t="s">
        <v>33</v>
      </c>
      <c r="I3248" s="11" t="s">
        <v>33</v>
      </c>
      <c r="J3248" s="11" t="s">
        <v>33</v>
      </c>
    </row>
    <row r="3249" spans="1:10" x14ac:dyDescent="0.3">
      <c r="A3249" s="4" t="s">
        <v>7567</v>
      </c>
      <c r="B3249" s="10">
        <v>64152</v>
      </c>
      <c r="C3249">
        <v>64160</v>
      </c>
      <c r="E3249" s="4" t="s">
        <v>31</v>
      </c>
      <c r="F3249" s="4" t="s">
        <v>31</v>
      </c>
      <c r="H3249" s="80" t="s">
        <v>32</v>
      </c>
      <c r="I3249" s="11" t="s">
        <v>32</v>
      </c>
      <c r="J3249" s="11" t="s">
        <v>32</v>
      </c>
    </row>
    <row r="3250" spans="1:10" x14ac:dyDescent="0.3">
      <c r="A3250" s="4" t="s">
        <v>7568</v>
      </c>
      <c r="B3250" s="10">
        <v>64153</v>
      </c>
      <c r="C3250">
        <v>64330</v>
      </c>
      <c r="E3250" s="4" t="s">
        <v>31</v>
      </c>
      <c r="F3250" s="4" t="s">
        <v>31</v>
      </c>
      <c r="H3250" s="80" t="s">
        <v>33</v>
      </c>
      <c r="I3250" s="11" t="s">
        <v>32</v>
      </c>
      <c r="J3250" s="11" t="s">
        <v>35</v>
      </c>
    </row>
    <row r="3251" spans="1:10" x14ac:dyDescent="0.3">
      <c r="A3251" s="4" t="s">
        <v>7569</v>
      </c>
      <c r="B3251" s="10">
        <v>64154</v>
      </c>
      <c r="C3251">
        <v>64220</v>
      </c>
      <c r="E3251" s="4" t="s">
        <v>31</v>
      </c>
      <c r="F3251" s="4" t="s">
        <v>31</v>
      </c>
      <c r="H3251" s="80" t="s">
        <v>33</v>
      </c>
      <c r="I3251" s="11" t="s">
        <v>5176</v>
      </c>
      <c r="J3251" s="11" t="s">
        <v>5177</v>
      </c>
    </row>
    <row r="3252" spans="1:10" x14ac:dyDescent="0.3">
      <c r="A3252" s="4" t="s">
        <v>7570</v>
      </c>
      <c r="B3252" s="10">
        <v>64155</v>
      </c>
      <c r="C3252">
        <v>64220</v>
      </c>
      <c r="E3252" s="4" t="s">
        <v>34</v>
      </c>
      <c r="F3252" s="4" t="s">
        <v>31</v>
      </c>
      <c r="H3252" s="80" t="s">
        <v>33</v>
      </c>
      <c r="I3252" s="11" t="s">
        <v>5176</v>
      </c>
      <c r="J3252" s="11" t="s">
        <v>5177</v>
      </c>
    </row>
    <row r="3253" spans="1:10" x14ac:dyDescent="0.3">
      <c r="A3253" s="4" t="s">
        <v>7571</v>
      </c>
      <c r="B3253" s="10">
        <v>64156</v>
      </c>
      <c r="C3253">
        <v>64680</v>
      </c>
      <c r="E3253" s="4" t="s">
        <v>31</v>
      </c>
      <c r="F3253" s="4" t="s">
        <v>31</v>
      </c>
      <c r="H3253" s="80" t="s">
        <v>33</v>
      </c>
      <c r="I3253" s="11" t="s">
        <v>32</v>
      </c>
      <c r="J3253" s="11" t="s">
        <v>35</v>
      </c>
    </row>
    <row r="3254" spans="1:10" x14ac:dyDescent="0.3">
      <c r="A3254" s="4" t="s">
        <v>7572</v>
      </c>
      <c r="B3254" s="10">
        <v>64157</v>
      </c>
      <c r="C3254">
        <v>64260</v>
      </c>
      <c r="E3254" s="4" t="s">
        <v>31</v>
      </c>
      <c r="F3254" s="4" t="s">
        <v>31</v>
      </c>
      <c r="H3254" s="80" t="s">
        <v>33</v>
      </c>
      <c r="I3254" s="11" t="s">
        <v>33</v>
      </c>
      <c r="J3254" s="11" t="s">
        <v>33</v>
      </c>
    </row>
    <row r="3255" spans="1:10" x14ac:dyDescent="0.3">
      <c r="A3255" s="4" t="s">
        <v>7573</v>
      </c>
      <c r="B3255" s="10">
        <v>64158</v>
      </c>
      <c r="C3255">
        <v>64410</v>
      </c>
      <c r="E3255" s="4" t="s">
        <v>31</v>
      </c>
      <c r="F3255" s="4" t="s">
        <v>31</v>
      </c>
      <c r="H3255" s="80" t="s">
        <v>33</v>
      </c>
      <c r="I3255" s="11" t="s">
        <v>32</v>
      </c>
      <c r="J3255" s="11" t="s">
        <v>35</v>
      </c>
    </row>
    <row r="3256" spans="1:10" x14ac:dyDescent="0.3">
      <c r="A3256" s="4" t="s">
        <v>7574</v>
      </c>
      <c r="B3256" s="10">
        <v>64159</v>
      </c>
      <c r="C3256">
        <v>64330</v>
      </c>
      <c r="E3256" s="4" t="s">
        <v>31</v>
      </c>
      <c r="F3256" s="4" t="s">
        <v>31</v>
      </c>
      <c r="H3256" s="80" t="s">
        <v>33</v>
      </c>
      <c r="I3256" s="11" t="s">
        <v>32</v>
      </c>
      <c r="J3256" s="11" t="s">
        <v>35</v>
      </c>
    </row>
    <row r="3257" spans="1:10" x14ac:dyDescent="0.3">
      <c r="A3257" s="4" t="s">
        <v>7575</v>
      </c>
      <c r="B3257" s="10">
        <v>64160</v>
      </c>
      <c r="C3257">
        <v>64250</v>
      </c>
      <c r="E3257" s="4" t="s">
        <v>34</v>
      </c>
      <c r="F3257" s="4" t="s">
        <v>34</v>
      </c>
      <c r="H3257" s="80" t="s">
        <v>32</v>
      </c>
      <c r="I3257" s="11" t="s">
        <v>32</v>
      </c>
      <c r="J3257" s="11" t="s">
        <v>32</v>
      </c>
    </row>
    <row r="3258" spans="1:10" x14ac:dyDescent="0.3">
      <c r="A3258" s="4" t="s">
        <v>7576</v>
      </c>
      <c r="B3258" s="10">
        <v>64161</v>
      </c>
      <c r="C3258">
        <v>64520</v>
      </c>
      <c r="E3258" s="4" t="s">
        <v>34</v>
      </c>
      <c r="F3258" s="4" t="s">
        <v>34</v>
      </c>
      <c r="H3258" s="80" t="s">
        <v>33</v>
      </c>
      <c r="I3258" s="11" t="s">
        <v>32</v>
      </c>
      <c r="J3258" s="11" t="s">
        <v>35</v>
      </c>
    </row>
    <row r="3259" spans="1:10" x14ac:dyDescent="0.3">
      <c r="A3259" s="4" t="s">
        <v>7577</v>
      </c>
      <c r="B3259" s="10">
        <v>64162</v>
      </c>
      <c r="C3259">
        <v>64470</v>
      </c>
      <c r="E3259" s="4" t="s">
        <v>31</v>
      </c>
      <c r="F3259" s="4" t="s">
        <v>31</v>
      </c>
      <c r="H3259" s="80" t="s">
        <v>33</v>
      </c>
      <c r="I3259" s="11" t="s">
        <v>5176</v>
      </c>
      <c r="J3259" s="11" t="s">
        <v>5177</v>
      </c>
    </row>
    <row r="3260" spans="1:10" x14ac:dyDescent="0.3">
      <c r="A3260" s="4" t="s">
        <v>7578</v>
      </c>
      <c r="B3260" s="10">
        <v>64165</v>
      </c>
      <c r="C3260">
        <v>64360</v>
      </c>
      <c r="E3260" s="4" t="s">
        <v>31</v>
      </c>
      <c r="F3260" s="4" t="s">
        <v>31</v>
      </c>
      <c r="H3260" s="80" t="s">
        <v>33</v>
      </c>
      <c r="I3260" s="11" t="s">
        <v>32</v>
      </c>
      <c r="J3260" s="11" t="s">
        <v>35</v>
      </c>
    </row>
    <row r="3261" spans="1:10" x14ac:dyDescent="0.3">
      <c r="A3261" s="4" t="s">
        <v>7579</v>
      </c>
      <c r="B3261" s="10">
        <v>64166</v>
      </c>
      <c r="C3261">
        <v>64220</v>
      </c>
      <c r="E3261" s="4" t="s">
        <v>31</v>
      </c>
      <c r="F3261" s="4" t="s">
        <v>31</v>
      </c>
      <c r="H3261" s="80" t="s">
        <v>33</v>
      </c>
      <c r="I3261" s="11" t="s">
        <v>5176</v>
      </c>
      <c r="J3261" s="11" t="s">
        <v>5177</v>
      </c>
    </row>
    <row r="3262" spans="1:10" x14ac:dyDescent="0.3">
      <c r="A3262" s="4" t="s">
        <v>7580</v>
      </c>
      <c r="B3262" s="10">
        <v>64167</v>
      </c>
      <c r="C3262">
        <v>64160</v>
      </c>
      <c r="E3262" s="4" t="s">
        <v>31</v>
      </c>
      <c r="F3262" s="4" t="s">
        <v>31</v>
      </c>
      <c r="H3262" s="80" t="s">
        <v>32</v>
      </c>
      <c r="I3262" s="11" t="s">
        <v>32</v>
      </c>
      <c r="J3262" s="11" t="s">
        <v>32</v>
      </c>
    </row>
    <row r="3263" spans="1:10" x14ac:dyDescent="0.3">
      <c r="A3263" s="4" t="s">
        <v>7581</v>
      </c>
      <c r="B3263" s="10">
        <v>64168</v>
      </c>
      <c r="C3263">
        <v>64270</v>
      </c>
      <c r="E3263" s="4" t="s">
        <v>34</v>
      </c>
      <c r="F3263" s="4" t="s">
        <v>34</v>
      </c>
      <c r="H3263" s="80" t="s">
        <v>32</v>
      </c>
      <c r="I3263" s="11" t="s">
        <v>33</v>
      </c>
      <c r="J3263" s="11" t="s">
        <v>33</v>
      </c>
    </row>
    <row r="3264" spans="1:10" x14ac:dyDescent="0.3">
      <c r="A3264" s="4" t="s">
        <v>7582</v>
      </c>
      <c r="B3264" s="10">
        <v>64170</v>
      </c>
      <c r="C3264">
        <v>64270</v>
      </c>
      <c r="E3264" s="4" t="s">
        <v>31</v>
      </c>
      <c r="F3264" s="4" t="s">
        <v>31</v>
      </c>
      <c r="H3264" s="80" t="s">
        <v>32</v>
      </c>
      <c r="I3264" s="11" t="s">
        <v>33</v>
      </c>
      <c r="J3264" s="11" t="s">
        <v>33</v>
      </c>
    </row>
    <row r="3265" spans="1:10" x14ac:dyDescent="0.3">
      <c r="A3265" s="4" t="s">
        <v>7583</v>
      </c>
      <c r="B3265" s="10">
        <v>64171</v>
      </c>
      <c r="C3265">
        <v>64170</v>
      </c>
      <c r="E3265" s="4" t="s">
        <v>31</v>
      </c>
      <c r="F3265" s="4" t="s">
        <v>31</v>
      </c>
      <c r="H3265" s="80" t="s">
        <v>32</v>
      </c>
      <c r="I3265" s="11" t="s">
        <v>32</v>
      </c>
      <c r="J3265" s="11" t="s">
        <v>32</v>
      </c>
    </row>
    <row r="3266" spans="1:10" x14ac:dyDescent="0.3">
      <c r="A3266" s="4" t="s">
        <v>7584</v>
      </c>
      <c r="B3266" s="10">
        <v>64172</v>
      </c>
      <c r="C3266">
        <v>64370</v>
      </c>
      <c r="E3266" s="4" t="s">
        <v>31</v>
      </c>
      <c r="F3266" s="4" t="s">
        <v>31</v>
      </c>
      <c r="H3266" s="80" t="s">
        <v>32</v>
      </c>
      <c r="I3266" s="11" t="s">
        <v>32</v>
      </c>
      <c r="J3266" s="11" t="s">
        <v>32</v>
      </c>
    </row>
    <row r="3267" spans="1:10" x14ac:dyDescent="0.3">
      <c r="A3267" s="4" t="s">
        <v>7585</v>
      </c>
      <c r="B3267" s="10">
        <v>64173</v>
      </c>
      <c r="C3267">
        <v>64460</v>
      </c>
      <c r="E3267" s="4" t="s">
        <v>31</v>
      </c>
      <c r="F3267" s="4" t="s">
        <v>31</v>
      </c>
      <c r="H3267" s="80" t="s">
        <v>33</v>
      </c>
      <c r="I3267" s="11" t="s">
        <v>33</v>
      </c>
      <c r="J3267" s="11" t="s">
        <v>33</v>
      </c>
    </row>
    <row r="3268" spans="1:10" x14ac:dyDescent="0.3">
      <c r="A3268" s="4" t="s">
        <v>7586</v>
      </c>
      <c r="B3268" s="10">
        <v>64174</v>
      </c>
      <c r="C3268">
        <v>64460</v>
      </c>
      <c r="E3268" s="4" t="s">
        <v>31</v>
      </c>
      <c r="F3268" s="4" t="s">
        <v>31</v>
      </c>
      <c r="H3268" s="80" t="s">
        <v>33</v>
      </c>
      <c r="I3268" s="11" t="s">
        <v>33</v>
      </c>
      <c r="J3268" s="11" t="s">
        <v>33</v>
      </c>
    </row>
    <row r="3269" spans="1:10" x14ac:dyDescent="0.3">
      <c r="A3269" s="4" t="s">
        <v>7587</v>
      </c>
      <c r="B3269" s="10">
        <v>64175</v>
      </c>
      <c r="C3269">
        <v>64260</v>
      </c>
      <c r="E3269" s="4" t="s">
        <v>31</v>
      </c>
      <c r="F3269" s="4" t="s">
        <v>31</v>
      </c>
      <c r="H3269" s="80" t="s">
        <v>33</v>
      </c>
      <c r="I3269" s="11" t="s">
        <v>33</v>
      </c>
      <c r="J3269" s="11" t="s">
        <v>33</v>
      </c>
    </row>
    <row r="3270" spans="1:10" x14ac:dyDescent="0.3">
      <c r="A3270" s="4" t="s">
        <v>7588</v>
      </c>
      <c r="B3270" s="10">
        <v>64176</v>
      </c>
      <c r="C3270">
        <v>64190</v>
      </c>
      <c r="E3270" s="4" t="s">
        <v>31</v>
      </c>
      <c r="F3270" s="4" t="s">
        <v>31</v>
      </c>
      <c r="H3270" s="80" t="s">
        <v>33</v>
      </c>
      <c r="I3270" s="11" t="s">
        <v>33</v>
      </c>
      <c r="J3270" s="11" t="s">
        <v>33</v>
      </c>
    </row>
    <row r="3271" spans="1:10" x14ac:dyDescent="0.3">
      <c r="A3271" s="4" t="s">
        <v>7589</v>
      </c>
      <c r="B3271" s="10">
        <v>64177</v>
      </c>
      <c r="C3271">
        <v>64300</v>
      </c>
      <c r="E3271" s="4" t="s">
        <v>31</v>
      </c>
      <c r="F3271" s="4" t="s">
        <v>31</v>
      </c>
      <c r="H3271" s="80" t="s">
        <v>32</v>
      </c>
      <c r="I3271" s="11" t="s">
        <v>32</v>
      </c>
      <c r="J3271" s="11" t="s">
        <v>32</v>
      </c>
    </row>
    <row r="3272" spans="1:10" x14ac:dyDescent="0.3">
      <c r="A3272" s="4" t="s">
        <v>7590</v>
      </c>
      <c r="B3272" s="10">
        <v>64178</v>
      </c>
      <c r="C3272">
        <v>64190</v>
      </c>
      <c r="E3272" s="4" t="s">
        <v>31</v>
      </c>
      <c r="F3272" s="4" t="s">
        <v>31</v>
      </c>
      <c r="H3272" s="80" t="s">
        <v>33</v>
      </c>
      <c r="I3272" s="11" t="s">
        <v>33</v>
      </c>
      <c r="J3272" s="11" t="s">
        <v>33</v>
      </c>
    </row>
    <row r="3273" spans="1:10" x14ac:dyDescent="0.3">
      <c r="A3273" s="4" t="s">
        <v>7591</v>
      </c>
      <c r="B3273" s="10">
        <v>64179</v>
      </c>
      <c r="C3273">
        <v>64300</v>
      </c>
      <c r="E3273" s="4" t="s">
        <v>31</v>
      </c>
      <c r="F3273" s="4" t="s">
        <v>31</v>
      </c>
      <c r="H3273" s="80" t="s">
        <v>32</v>
      </c>
      <c r="I3273" s="11" t="s">
        <v>32</v>
      </c>
      <c r="J3273" s="11" t="s">
        <v>32</v>
      </c>
    </row>
    <row r="3274" spans="1:10" x14ac:dyDescent="0.3">
      <c r="A3274" s="4" t="s">
        <v>7592</v>
      </c>
      <c r="B3274" s="10">
        <v>64180</v>
      </c>
      <c r="C3274">
        <v>64330</v>
      </c>
      <c r="E3274" s="4" t="s">
        <v>31</v>
      </c>
      <c r="F3274" s="4" t="s">
        <v>31</v>
      </c>
      <c r="H3274" s="80" t="s">
        <v>33</v>
      </c>
      <c r="I3274" s="11" t="s">
        <v>32</v>
      </c>
      <c r="J3274" s="11" t="s">
        <v>35</v>
      </c>
    </row>
    <row r="3275" spans="1:10" x14ac:dyDescent="0.3">
      <c r="A3275" s="4" t="s">
        <v>7593</v>
      </c>
      <c r="B3275" s="10">
        <v>64181</v>
      </c>
      <c r="C3275">
        <v>64370</v>
      </c>
      <c r="E3275" s="4" t="s">
        <v>31</v>
      </c>
      <c r="F3275" s="4" t="s">
        <v>31</v>
      </c>
      <c r="H3275" s="80" t="s">
        <v>32</v>
      </c>
      <c r="I3275" s="11" t="s">
        <v>32</v>
      </c>
      <c r="J3275" s="11" t="s">
        <v>32</v>
      </c>
    </row>
    <row r="3276" spans="1:10" x14ac:dyDescent="0.3">
      <c r="A3276" s="4" t="s">
        <v>7594</v>
      </c>
      <c r="B3276" s="10">
        <v>64182</v>
      </c>
      <c r="C3276">
        <v>64350</v>
      </c>
      <c r="E3276" s="4" t="s">
        <v>31</v>
      </c>
      <c r="F3276" s="4" t="s">
        <v>31</v>
      </c>
      <c r="H3276" s="80" t="s">
        <v>33</v>
      </c>
      <c r="I3276" s="11" t="s">
        <v>32</v>
      </c>
      <c r="J3276" s="11" t="s">
        <v>35</v>
      </c>
    </row>
    <row r="3277" spans="1:10" x14ac:dyDescent="0.3">
      <c r="A3277" s="4" t="s">
        <v>7595</v>
      </c>
      <c r="B3277" s="10">
        <v>64183</v>
      </c>
      <c r="C3277">
        <v>64230</v>
      </c>
      <c r="E3277" s="4" t="s">
        <v>31</v>
      </c>
      <c r="F3277" s="4" t="s">
        <v>31</v>
      </c>
      <c r="H3277" s="80" t="s">
        <v>32</v>
      </c>
      <c r="I3277" s="11" t="s">
        <v>32</v>
      </c>
      <c r="J3277" s="11" t="s">
        <v>32</v>
      </c>
    </row>
    <row r="3278" spans="1:10" x14ac:dyDescent="0.3">
      <c r="A3278" s="4" t="s">
        <v>7596</v>
      </c>
      <c r="B3278" s="10">
        <v>64184</v>
      </c>
      <c r="C3278">
        <v>64170</v>
      </c>
      <c r="E3278" s="4" t="s">
        <v>34</v>
      </c>
      <c r="F3278" s="4" t="s">
        <v>34</v>
      </c>
      <c r="H3278" s="80" t="s">
        <v>32</v>
      </c>
      <c r="I3278" s="11" t="s">
        <v>32</v>
      </c>
      <c r="J3278" s="11" t="s">
        <v>32</v>
      </c>
    </row>
    <row r="3279" spans="1:10" x14ac:dyDescent="0.3">
      <c r="A3279" s="4" t="s">
        <v>7597</v>
      </c>
      <c r="B3279" s="10">
        <v>64185</v>
      </c>
      <c r="C3279">
        <v>64490</v>
      </c>
      <c r="E3279" s="4" t="s">
        <v>31</v>
      </c>
      <c r="F3279" s="4" t="s">
        <v>31</v>
      </c>
      <c r="H3279" s="80" t="s">
        <v>33</v>
      </c>
      <c r="I3279" s="11" t="s">
        <v>5176</v>
      </c>
      <c r="J3279" s="11" t="s">
        <v>5177</v>
      </c>
    </row>
    <row r="3280" spans="1:10" x14ac:dyDescent="0.3">
      <c r="A3280" s="4" t="s">
        <v>7598</v>
      </c>
      <c r="B3280" s="10">
        <v>64186</v>
      </c>
      <c r="C3280">
        <v>64190</v>
      </c>
      <c r="E3280" s="4" t="s">
        <v>31</v>
      </c>
      <c r="F3280" s="4" t="s">
        <v>31</v>
      </c>
      <c r="H3280" s="80" t="s">
        <v>33</v>
      </c>
      <c r="I3280" s="11" t="s">
        <v>33</v>
      </c>
      <c r="J3280" s="11" t="s">
        <v>33</v>
      </c>
    </row>
    <row r="3281" spans="1:10" x14ac:dyDescent="0.3">
      <c r="A3281" s="4" t="s">
        <v>7599</v>
      </c>
      <c r="B3281" s="10">
        <v>64187</v>
      </c>
      <c r="C3281">
        <v>64130</v>
      </c>
      <c r="E3281" s="4" t="s">
        <v>34</v>
      </c>
      <c r="F3281" s="4" t="s">
        <v>34</v>
      </c>
      <c r="H3281" s="80" t="s">
        <v>33</v>
      </c>
      <c r="I3281" s="11" t="s">
        <v>32</v>
      </c>
      <c r="J3281" s="11" t="s">
        <v>35</v>
      </c>
    </row>
    <row r="3282" spans="1:10" x14ac:dyDescent="0.3">
      <c r="A3282" s="4" t="s">
        <v>7600</v>
      </c>
      <c r="B3282" s="10">
        <v>64188</v>
      </c>
      <c r="C3282">
        <v>64130</v>
      </c>
      <c r="E3282" s="4" t="s">
        <v>34</v>
      </c>
      <c r="F3282" s="4" t="s">
        <v>31</v>
      </c>
      <c r="H3282" s="80" t="s">
        <v>33</v>
      </c>
      <c r="I3282" s="11" t="s">
        <v>5176</v>
      </c>
      <c r="J3282" s="11" t="s">
        <v>5177</v>
      </c>
    </row>
    <row r="3283" spans="1:10" x14ac:dyDescent="0.3">
      <c r="A3283" s="4" t="s">
        <v>7601</v>
      </c>
      <c r="B3283" s="10">
        <v>64189</v>
      </c>
      <c r="C3283">
        <v>64500</v>
      </c>
      <c r="E3283" s="4" t="s">
        <v>34</v>
      </c>
      <c r="F3283" s="4" t="s">
        <v>34</v>
      </c>
      <c r="H3283" s="80" t="s">
        <v>32</v>
      </c>
      <c r="I3283" s="11" t="s">
        <v>32</v>
      </c>
      <c r="J3283" s="11" t="s">
        <v>32</v>
      </c>
    </row>
    <row r="3284" spans="1:10" x14ac:dyDescent="0.3">
      <c r="A3284" s="4" t="s">
        <v>7602</v>
      </c>
      <c r="B3284" s="10">
        <v>64190</v>
      </c>
      <c r="C3284">
        <v>64330</v>
      </c>
      <c r="E3284" s="4" t="s">
        <v>34</v>
      </c>
      <c r="F3284" s="4" t="s">
        <v>31</v>
      </c>
      <c r="H3284" s="80" t="s">
        <v>32</v>
      </c>
      <c r="I3284" s="11" t="s">
        <v>32</v>
      </c>
      <c r="J3284" s="11" t="s">
        <v>32</v>
      </c>
    </row>
    <row r="3285" spans="1:10" x14ac:dyDescent="0.3">
      <c r="A3285" s="4" t="s">
        <v>7603</v>
      </c>
      <c r="B3285" s="10">
        <v>64191</v>
      </c>
      <c r="C3285">
        <v>64800</v>
      </c>
      <c r="E3285" s="4" t="s">
        <v>31</v>
      </c>
      <c r="F3285" s="4" t="s">
        <v>31</v>
      </c>
      <c r="H3285" s="80" t="s">
        <v>32</v>
      </c>
      <c r="I3285" s="11" t="s">
        <v>32</v>
      </c>
      <c r="J3285" s="11" t="s">
        <v>32</v>
      </c>
    </row>
    <row r="3286" spans="1:10" x14ac:dyDescent="0.3">
      <c r="A3286" s="4" t="s">
        <v>7604</v>
      </c>
      <c r="B3286" s="10">
        <v>64192</v>
      </c>
      <c r="C3286">
        <v>64330</v>
      </c>
      <c r="E3286" s="4" t="s">
        <v>31</v>
      </c>
      <c r="F3286" s="4" t="s">
        <v>31</v>
      </c>
      <c r="H3286" s="80" t="s">
        <v>33</v>
      </c>
      <c r="I3286" s="11" t="s">
        <v>32</v>
      </c>
      <c r="J3286" s="11" t="s">
        <v>35</v>
      </c>
    </row>
    <row r="3287" spans="1:10" x14ac:dyDescent="0.3">
      <c r="A3287" s="4" t="s">
        <v>7605</v>
      </c>
      <c r="B3287" s="10">
        <v>64193</v>
      </c>
      <c r="C3287">
        <v>64350</v>
      </c>
      <c r="E3287" s="4" t="s">
        <v>31</v>
      </c>
      <c r="F3287" s="4" t="s">
        <v>31</v>
      </c>
      <c r="H3287" s="80" t="s">
        <v>33</v>
      </c>
      <c r="I3287" s="11" t="s">
        <v>32</v>
      </c>
      <c r="J3287" s="11" t="s">
        <v>35</v>
      </c>
    </row>
    <row r="3288" spans="1:10" x14ac:dyDescent="0.3">
      <c r="A3288" s="4" t="s">
        <v>7606</v>
      </c>
      <c r="B3288" s="10">
        <v>64194</v>
      </c>
      <c r="C3288">
        <v>64160</v>
      </c>
      <c r="E3288" s="4" t="s">
        <v>31</v>
      </c>
      <c r="F3288" s="4" t="s">
        <v>31</v>
      </c>
      <c r="H3288" s="80" t="s">
        <v>33</v>
      </c>
      <c r="I3288" s="11" t="s">
        <v>32</v>
      </c>
      <c r="J3288" s="11" t="s">
        <v>35</v>
      </c>
    </row>
    <row r="3289" spans="1:10" x14ac:dyDescent="0.3">
      <c r="A3289" s="4" t="s">
        <v>7607</v>
      </c>
      <c r="B3289" s="10">
        <v>64195</v>
      </c>
      <c r="C3289">
        <v>64410</v>
      </c>
      <c r="E3289" s="4" t="s">
        <v>31</v>
      </c>
      <c r="F3289" s="4" t="s">
        <v>31</v>
      </c>
      <c r="H3289" s="80" t="s">
        <v>33</v>
      </c>
      <c r="I3289" s="11" t="s">
        <v>32</v>
      </c>
      <c r="J3289" s="11" t="s">
        <v>35</v>
      </c>
    </row>
    <row r="3290" spans="1:10" x14ac:dyDescent="0.3">
      <c r="A3290" s="4" t="s">
        <v>7608</v>
      </c>
      <c r="B3290" s="10">
        <v>64196</v>
      </c>
      <c r="C3290">
        <v>64350</v>
      </c>
      <c r="E3290" s="4" t="s">
        <v>31</v>
      </c>
      <c r="F3290" s="4" t="s">
        <v>31</v>
      </c>
      <c r="H3290" s="80" t="s">
        <v>33</v>
      </c>
      <c r="I3290" s="11" t="s">
        <v>32</v>
      </c>
      <c r="J3290" s="11" t="s">
        <v>35</v>
      </c>
    </row>
    <row r="3291" spans="1:10" x14ac:dyDescent="0.3">
      <c r="A3291" s="4" t="s">
        <v>7609</v>
      </c>
      <c r="B3291" s="10">
        <v>64197</v>
      </c>
      <c r="C3291">
        <v>64360</v>
      </c>
      <c r="E3291" s="4" t="s">
        <v>31</v>
      </c>
      <c r="F3291" s="4" t="s">
        <v>31</v>
      </c>
      <c r="H3291" s="80" t="s">
        <v>33</v>
      </c>
      <c r="I3291" s="11" t="s">
        <v>32</v>
      </c>
      <c r="J3291" s="11" t="s">
        <v>35</v>
      </c>
    </row>
    <row r="3292" spans="1:10" x14ac:dyDescent="0.3">
      <c r="A3292" s="4" t="s">
        <v>7610</v>
      </c>
      <c r="B3292" s="10">
        <v>64198</v>
      </c>
      <c r="C3292">
        <v>64230</v>
      </c>
      <c r="E3292" s="4" t="s">
        <v>31</v>
      </c>
      <c r="F3292" s="4" t="s">
        <v>31</v>
      </c>
      <c r="H3292" s="80" t="s">
        <v>32</v>
      </c>
      <c r="I3292" s="11" t="s">
        <v>32</v>
      </c>
      <c r="J3292" s="11" t="s">
        <v>32</v>
      </c>
    </row>
    <row r="3293" spans="1:10" x14ac:dyDescent="0.3">
      <c r="A3293" s="4" t="s">
        <v>7611</v>
      </c>
      <c r="B3293" s="10">
        <v>64199</v>
      </c>
      <c r="C3293">
        <v>64330</v>
      </c>
      <c r="E3293" s="4" t="s">
        <v>31</v>
      </c>
      <c r="F3293" s="4" t="s">
        <v>31</v>
      </c>
      <c r="H3293" s="80" t="s">
        <v>33</v>
      </c>
      <c r="I3293" s="11" t="s">
        <v>32</v>
      </c>
      <c r="J3293" s="11" t="s">
        <v>35</v>
      </c>
    </row>
    <row r="3294" spans="1:10" x14ac:dyDescent="0.3">
      <c r="A3294" s="4" t="s">
        <v>7612</v>
      </c>
      <c r="B3294" s="10">
        <v>64200</v>
      </c>
      <c r="C3294">
        <v>64370</v>
      </c>
      <c r="E3294" s="4" t="s">
        <v>31</v>
      </c>
      <c r="F3294" s="4" t="s">
        <v>31</v>
      </c>
      <c r="H3294" s="80" t="s">
        <v>32</v>
      </c>
      <c r="I3294" s="11" t="s">
        <v>32</v>
      </c>
      <c r="J3294" s="11" t="s">
        <v>32</v>
      </c>
    </row>
    <row r="3295" spans="1:10" x14ac:dyDescent="0.3">
      <c r="A3295" s="4" t="s">
        <v>7613</v>
      </c>
      <c r="B3295" s="10">
        <v>64201</v>
      </c>
      <c r="C3295">
        <v>64190</v>
      </c>
      <c r="E3295" s="4" t="s">
        <v>31</v>
      </c>
      <c r="F3295" s="4" t="s">
        <v>31</v>
      </c>
      <c r="H3295" s="80" t="s">
        <v>33</v>
      </c>
      <c r="I3295" s="11" t="s">
        <v>33</v>
      </c>
      <c r="J3295" s="11" t="s">
        <v>33</v>
      </c>
    </row>
    <row r="3296" spans="1:10" x14ac:dyDescent="0.3">
      <c r="A3296" s="4" t="s">
        <v>7614</v>
      </c>
      <c r="B3296" s="10">
        <v>64202</v>
      </c>
      <c r="C3296">
        <v>64120</v>
      </c>
      <c r="E3296" s="4" t="s">
        <v>34</v>
      </c>
      <c r="F3296" s="4" t="s">
        <v>34</v>
      </c>
      <c r="H3296" s="80" t="s">
        <v>33</v>
      </c>
      <c r="I3296" s="11" t="s">
        <v>32</v>
      </c>
      <c r="J3296" s="11" t="s">
        <v>35</v>
      </c>
    </row>
    <row r="3297" spans="1:10" x14ac:dyDescent="0.3">
      <c r="A3297" s="4" t="s">
        <v>7615</v>
      </c>
      <c r="B3297" s="10">
        <v>64203</v>
      </c>
      <c r="C3297">
        <v>64450</v>
      </c>
      <c r="E3297" s="4" t="s">
        <v>31</v>
      </c>
      <c r="F3297" s="4" t="s">
        <v>31</v>
      </c>
      <c r="H3297" s="80" t="s">
        <v>32</v>
      </c>
      <c r="I3297" s="11" t="s">
        <v>32</v>
      </c>
      <c r="J3297" s="11" t="s">
        <v>32</v>
      </c>
    </row>
    <row r="3298" spans="1:10" x14ac:dyDescent="0.3">
      <c r="A3298" s="4" t="s">
        <v>7616</v>
      </c>
      <c r="B3298" s="10">
        <v>64204</v>
      </c>
      <c r="C3298">
        <v>64440</v>
      </c>
      <c r="E3298" s="4" t="s">
        <v>31</v>
      </c>
      <c r="F3298" s="4" t="s">
        <v>31</v>
      </c>
      <c r="H3298" s="80" t="s">
        <v>33</v>
      </c>
      <c r="I3298" s="11" t="s">
        <v>33</v>
      </c>
      <c r="J3298" s="11" t="s">
        <v>33</v>
      </c>
    </row>
    <row r="3299" spans="1:10" x14ac:dyDescent="0.3">
      <c r="A3299" s="4" t="s">
        <v>7617</v>
      </c>
      <c r="B3299" s="10">
        <v>64205</v>
      </c>
      <c r="C3299">
        <v>64270</v>
      </c>
      <c r="E3299" s="4" t="s">
        <v>31</v>
      </c>
      <c r="F3299" s="4" t="s">
        <v>31</v>
      </c>
      <c r="H3299" s="80" t="s">
        <v>32</v>
      </c>
      <c r="I3299" s="11" t="s">
        <v>33</v>
      </c>
      <c r="J3299" s="11" t="s">
        <v>33</v>
      </c>
    </row>
    <row r="3300" spans="1:10" x14ac:dyDescent="0.3">
      <c r="A3300" s="4" t="s">
        <v>7618</v>
      </c>
      <c r="B3300" s="10">
        <v>64206</v>
      </c>
      <c r="C3300">
        <v>64490</v>
      </c>
      <c r="E3300" s="4" t="s">
        <v>34</v>
      </c>
      <c r="F3300" s="4" t="s">
        <v>34</v>
      </c>
      <c r="H3300" s="80" t="s">
        <v>33</v>
      </c>
      <c r="I3300" s="11" t="s">
        <v>5176</v>
      </c>
      <c r="J3300" s="11" t="s">
        <v>5177</v>
      </c>
    </row>
    <row r="3301" spans="1:10" x14ac:dyDescent="0.3">
      <c r="A3301" s="4" t="s">
        <v>7619</v>
      </c>
      <c r="B3301" s="10">
        <v>64207</v>
      </c>
      <c r="C3301">
        <v>64870</v>
      </c>
      <c r="E3301" s="4" t="s">
        <v>31</v>
      </c>
      <c r="F3301" s="4" t="s">
        <v>31</v>
      </c>
      <c r="H3301" s="80" t="s">
        <v>33</v>
      </c>
      <c r="I3301" s="11" t="s">
        <v>32</v>
      </c>
      <c r="J3301" s="11" t="s">
        <v>35</v>
      </c>
    </row>
    <row r="3302" spans="1:10" x14ac:dyDescent="0.3">
      <c r="A3302" s="4" t="s">
        <v>7620</v>
      </c>
      <c r="B3302" s="10">
        <v>64208</v>
      </c>
      <c r="C3302">
        <v>64160</v>
      </c>
      <c r="E3302" s="4" t="s">
        <v>31</v>
      </c>
      <c r="F3302" s="4" t="s">
        <v>31</v>
      </c>
      <c r="H3302" s="80" t="s">
        <v>32</v>
      </c>
      <c r="I3302" s="11" t="s">
        <v>32</v>
      </c>
      <c r="J3302" s="11" t="s">
        <v>32</v>
      </c>
    </row>
    <row r="3303" spans="1:10" x14ac:dyDescent="0.3">
      <c r="A3303" s="4" t="s">
        <v>7621</v>
      </c>
      <c r="B3303" s="10">
        <v>64209</v>
      </c>
      <c r="C3303">
        <v>64870</v>
      </c>
      <c r="E3303" s="4" t="s">
        <v>31</v>
      </c>
      <c r="F3303" s="4" t="s">
        <v>34</v>
      </c>
      <c r="H3303" s="80" t="s">
        <v>33</v>
      </c>
      <c r="I3303" s="11" t="s">
        <v>32</v>
      </c>
      <c r="J3303" s="11" t="s">
        <v>35</v>
      </c>
    </row>
    <row r="3304" spans="1:10" x14ac:dyDescent="0.3">
      <c r="A3304" s="4" t="s">
        <v>7622</v>
      </c>
      <c r="B3304" s="10">
        <v>64210</v>
      </c>
      <c r="C3304">
        <v>64350</v>
      </c>
      <c r="E3304" s="4" t="s">
        <v>31</v>
      </c>
      <c r="F3304" s="4" t="s">
        <v>31</v>
      </c>
      <c r="H3304" s="80" t="s">
        <v>33</v>
      </c>
      <c r="I3304" s="11" t="s">
        <v>32</v>
      </c>
      <c r="J3304" s="11" t="s">
        <v>35</v>
      </c>
    </row>
    <row r="3305" spans="1:10" x14ac:dyDescent="0.3">
      <c r="A3305" s="4" t="s">
        <v>7623</v>
      </c>
      <c r="B3305" s="10">
        <v>64211</v>
      </c>
      <c r="C3305">
        <v>64420</v>
      </c>
      <c r="E3305" s="4" t="s">
        <v>31</v>
      </c>
      <c r="F3305" s="4" t="s">
        <v>31</v>
      </c>
      <c r="H3305" s="80" t="s">
        <v>32</v>
      </c>
      <c r="I3305" s="11" t="s">
        <v>32</v>
      </c>
      <c r="J3305" s="11" t="s">
        <v>32</v>
      </c>
    </row>
    <row r="3306" spans="1:10" x14ac:dyDescent="0.3">
      <c r="A3306" s="4" t="s">
        <v>7624</v>
      </c>
      <c r="B3306" s="10">
        <v>64212</v>
      </c>
      <c r="C3306">
        <v>64160</v>
      </c>
      <c r="E3306" s="4" t="s">
        <v>31</v>
      </c>
      <c r="F3306" s="4" t="s">
        <v>31</v>
      </c>
      <c r="H3306" s="80" t="s">
        <v>32</v>
      </c>
      <c r="I3306" s="11" t="s">
        <v>32</v>
      </c>
      <c r="J3306" s="11" t="s">
        <v>32</v>
      </c>
    </row>
    <row r="3307" spans="1:10" x14ac:dyDescent="0.3">
      <c r="A3307" s="4" t="s">
        <v>7625</v>
      </c>
      <c r="B3307" s="10">
        <v>64213</v>
      </c>
      <c r="C3307">
        <v>64250</v>
      </c>
      <c r="E3307" s="4" t="s">
        <v>31</v>
      </c>
      <c r="F3307" s="4" t="s">
        <v>31</v>
      </c>
      <c r="H3307" s="80" t="s">
        <v>32</v>
      </c>
      <c r="I3307" s="11" t="s">
        <v>32</v>
      </c>
      <c r="J3307" s="11" t="s">
        <v>32</v>
      </c>
    </row>
    <row r="3308" spans="1:10" x14ac:dyDescent="0.3">
      <c r="A3308" s="4" t="s">
        <v>7626</v>
      </c>
      <c r="B3308" s="10">
        <v>64214</v>
      </c>
      <c r="C3308">
        <v>64130</v>
      </c>
      <c r="E3308" s="4" t="s">
        <v>34</v>
      </c>
      <c r="F3308" s="4" t="s">
        <v>34</v>
      </c>
      <c r="H3308" s="80" t="s">
        <v>33</v>
      </c>
      <c r="I3308" s="11" t="s">
        <v>32</v>
      </c>
      <c r="J3308" s="11" t="s">
        <v>35</v>
      </c>
    </row>
    <row r="3309" spans="1:10" x14ac:dyDescent="0.3">
      <c r="A3309" s="4" t="s">
        <v>7627</v>
      </c>
      <c r="B3309" s="10">
        <v>64215</v>
      </c>
      <c r="C3309">
        <v>64390</v>
      </c>
      <c r="E3309" s="4" t="s">
        <v>31</v>
      </c>
      <c r="F3309" s="4" t="s">
        <v>31</v>
      </c>
      <c r="H3309" s="80" t="s">
        <v>33</v>
      </c>
      <c r="I3309" s="11" t="s">
        <v>33</v>
      </c>
      <c r="J3309" s="11" t="s">
        <v>33</v>
      </c>
    </row>
    <row r="3310" spans="1:10" x14ac:dyDescent="0.3">
      <c r="A3310" s="4" t="s">
        <v>7628</v>
      </c>
      <c r="B3310" s="10">
        <v>64216</v>
      </c>
      <c r="C3310">
        <v>64420</v>
      </c>
      <c r="E3310" s="4" t="s">
        <v>31</v>
      </c>
      <c r="F3310" s="4" t="s">
        <v>31</v>
      </c>
      <c r="H3310" s="80" t="s">
        <v>32</v>
      </c>
      <c r="I3310" s="11" t="s">
        <v>32</v>
      </c>
      <c r="J3310" s="11" t="s">
        <v>32</v>
      </c>
    </row>
    <row r="3311" spans="1:10" x14ac:dyDescent="0.3">
      <c r="A3311" s="4" t="s">
        <v>7629</v>
      </c>
      <c r="B3311" s="10">
        <v>64217</v>
      </c>
      <c r="C3311">
        <v>64400</v>
      </c>
      <c r="E3311" s="4" t="s">
        <v>31</v>
      </c>
      <c r="F3311" s="4" t="s">
        <v>31</v>
      </c>
      <c r="H3311" s="80" t="s">
        <v>33</v>
      </c>
      <c r="I3311" s="11" t="s">
        <v>5176</v>
      </c>
      <c r="J3311" s="11" t="s">
        <v>5177</v>
      </c>
    </row>
    <row r="3312" spans="1:10" x14ac:dyDescent="0.3">
      <c r="A3312" s="4" t="s">
        <v>7630</v>
      </c>
      <c r="B3312" s="10">
        <v>64218</v>
      </c>
      <c r="C3312">
        <v>64220</v>
      </c>
      <c r="E3312" s="4" t="s">
        <v>31</v>
      </c>
      <c r="F3312" s="4" t="s">
        <v>31</v>
      </c>
      <c r="H3312" s="80" t="s">
        <v>33</v>
      </c>
      <c r="I3312" s="11" t="s">
        <v>5176</v>
      </c>
      <c r="J3312" s="11" t="s">
        <v>5177</v>
      </c>
    </row>
    <row r="3313" spans="1:10" x14ac:dyDescent="0.3">
      <c r="A3313" s="4" t="s">
        <v>7631</v>
      </c>
      <c r="B3313" s="10">
        <v>64219</v>
      </c>
      <c r="C3313">
        <v>64290</v>
      </c>
      <c r="E3313" s="4" t="s">
        <v>31</v>
      </c>
      <c r="F3313" s="4" t="s">
        <v>31</v>
      </c>
      <c r="H3313" s="80" t="s">
        <v>33</v>
      </c>
      <c r="I3313" s="11" t="s">
        <v>32</v>
      </c>
      <c r="J3313" s="11" t="s">
        <v>35</v>
      </c>
    </row>
    <row r="3314" spans="1:10" x14ac:dyDescent="0.3">
      <c r="A3314" s="4" t="s">
        <v>7632</v>
      </c>
      <c r="B3314" s="10">
        <v>64220</v>
      </c>
      <c r="C3314">
        <v>64400</v>
      </c>
      <c r="E3314" s="4" t="s">
        <v>31</v>
      </c>
      <c r="F3314" s="4" t="s">
        <v>31</v>
      </c>
      <c r="H3314" s="80" t="s">
        <v>33</v>
      </c>
      <c r="I3314" s="11" t="s">
        <v>32</v>
      </c>
      <c r="J3314" s="11" t="s">
        <v>35</v>
      </c>
    </row>
    <row r="3315" spans="1:10" x14ac:dyDescent="0.3">
      <c r="A3315" s="4" t="s">
        <v>7633</v>
      </c>
      <c r="B3315" s="10">
        <v>64221</v>
      </c>
      <c r="C3315">
        <v>64120</v>
      </c>
      <c r="E3315" s="4" t="s">
        <v>31</v>
      </c>
      <c r="F3315" s="4" t="s">
        <v>31</v>
      </c>
      <c r="H3315" s="80" t="s">
        <v>33</v>
      </c>
      <c r="I3315" s="11" t="s">
        <v>32</v>
      </c>
      <c r="J3315" s="11" t="s">
        <v>35</v>
      </c>
    </row>
    <row r="3316" spans="1:10" x14ac:dyDescent="0.3">
      <c r="A3316" s="4" t="s">
        <v>7634</v>
      </c>
      <c r="B3316" s="10">
        <v>64222</v>
      </c>
      <c r="C3316">
        <v>64470</v>
      </c>
      <c r="E3316" s="4" t="s">
        <v>31</v>
      </c>
      <c r="F3316" s="4" t="s">
        <v>31</v>
      </c>
      <c r="H3316" s="80" t="s">
        <v>33</v>
      </c>
      <c r="I3316" s="11" t="s">
        <v>5176</v>
      </c>
      <c r="J3316" s="11" t="s">
        <v>5177</v>
      </c>
    </row>
    <row r="3317" spans="1:10" x14ac:dyDescent="0.3">
      <c r="A3317" s="4" t="s">
        <v>7635</v>
      </c>
      <c r="B3317" s="10">
        <v>64223</v>
      </c>
      <c r="C3317">
        <v>64490</v>
      </c>
      <c r="E3317" s="4" t="s">
        <v>31</v>
      </c>
      <c r="F3317" s="4" t="s">
        <v>31</v>
      </c>
      <c r="H3317" s="80" t="s">
        <v>33</v>
      </c>
      <c r="I3317" s="11" t="s">
        <v>5176</v>
      </c>
      <c r="J3317" s="11" t="s">
        <v>5177</v>
      </c>
    </row>
    <row r="3318" spans="1:10" x14ac:dyDescent="0.3">
      <c r="A3318" s="4" t="s">
        <v>7636</v>
      </c>
      <c r="B3318" s="10">
        <v>64224</v>
      </c>
      <c r="C3318">
        <v>64400</v>
      </c>
      <c r="E3318" s="4" t="s">
        <v>31</v>
      </c>
      <c r="F3318" s="4" t="s">
        <v>31</v>
      </c>
      <c r="H3318" s="80" t="s">
        <v>33</v>
      </c>
      <c r="I3318" s="11" t="s">
        <v>32</v>
      </c>
      <c r="J3318" s="11" t="s">
        <v>35</v>
      </c>
    </row>
    <row r="3319" spans="1:10" x14ac:dyDescent="0.3">
      <c r="A3319" s="4" t="s">
        <v>7637</v>
      </c>
      <c r="B3319" s="10">
        <v>64225</v>
      </c>
      <c r="C3319">
        <v>64570</v>
      </c>
      <c r="E3319" s="4" t="s">
        <v>31</v>
      </c>
      <c r="F3319" s="4" t="s">
        <v>31</v>
      </c>
      <c r="H3319" s="80" t="s">
        <v>33</v>
      </c>
      <c r="I3319" s="11" t="s">
        <v>5176</v>
      </c>
      <c r="J3319" s="11" t="s">
        <v>5177</v>
      </c>
    </row>
    <row r="3320" spans="1:10" x14ac:dyDescent="0.3">
      <c r="A3320" s="4" t="s">
        <v>7638</v>
      </c>
      <c r="B3320" s="10">
        <v>64226</v>
      </c>
      <c r="C3320">
        <v>64410</v>
      </c>
      <c r="E3320" s="4" t="s">
        <v>31</v>
      </c>
      <c r="F3320" s="4" t="s">
        <v>31</v>
      </c>
      <c r="H3320" s="80" t="s">
        <v>33</v>
      </c>
      <c r="I3320" s="11" t="s">
        <v>32</v>
      </c>
      <c r="J3320" s="11" t="s">
        <v>35</v>
      </c>
    </row>
    <row r="3321" spans="1:10" x14ac:dyDescent="0.3">
      <c r="A3321" s="4" t="s">
        <v>7639</v>
      </c>
      <c r="B3321" s="10">
        <v>64227</v>
      </c>
      <c r="C3321">
        <v>64160</v>
      </c>
      <c r="E3321" s="4" t="s">
        <v>31</v>
      </c>
      <c r="F3321" s="4" t="s">
        <v>31</v>
      </c>
      <c r="H3321" s="80" t="s">
        <v>32</v>
      </c>
      <c r="I3321" s="11" t="s">
        <v>32</v>
      </c>
      <c r="J3321" s="11" t="s">
        <v>32</v>
      </c>
    </row>
    <row r="3322" spans="1:10" x14ac:dyDescent="0.3">
      <c r="A3322" s="4" t="s">
        <v>7640</v>
      </c>
      <c r="B3322" s="10">
        <v>64228</v>
      </c>
      <c r="C3322">
        <v>64120</v>
      </c>
      <c r="E3322" s="4" t="s">
        <v>31</v>
      </c>
      <c r="F3322" s="4" t="s">
        <v>31</v>
      </c>
      <c r="H3322" s="80" t="s">
        <v>33</v>
      </c>
      <c r="I3322" s="11" t="s">
        <v>32</v>
      </c>
      <c r="J3322" s="11" t="s">
        <v>35</v>
      </c>
    </row>
    <row r="3323" spans="1:10" x14ac:dyDescent="0.3">
      <c r="A3323" s="4" t="s">
        <v>7641</v>
      </c>
      <c r="B3323" s="10">
        <v>64229</v>
      </c>
      <c r="C3323">
        <v>64220</v>
      </c>
      <c r="E3323" s="4" t="s">
        <v>34</v>
      </c>
      <c r="F3323" s="4" t="s">
        <v>31</v>
      </c>
      <c r="H3323" s="80" t="s">
        <v>33</v>
      </c>
      <c r="I3323" s="11" t="s">
        <v>5176</v>
      </c>
      <c r="J3323" s="11" t="s">
        <v>5177</v>
      </c>
    </row>
    <row r="3324" spans="1:10" x14ac:dyDescent="0.3">
      <c r="A3324" s="4" t="s">
        <v>7642</v>
      </c>
      <c r="B3324" s="10">
        <v>64230</v>
      </c>
      <c r="C3324">
        <v>64290</v>
      </c>
      <c r="E3324" s="4" t="s">
        <v>31</v>
      </c>
      <c r="F3324" s="4" t="s">
        <v>31</v>
      </c>
      <c r="H3324" s="80" t="s">
        <v>32</v>
      </c>
      <c r="I3324" s="11" t="s">
        <v>32</v>
      </c>
      <c r="J3324" s="11" t="s">
        <v>32</v>
      </c>
    </row>
    <row r="3325" spans="1:10" x14ac:dyDescent="0.3">
      <c r="A3325" s="4" t="s">
        <v>7643</v>
      </c>
      <c r="B3325" s="10">
        <v>64231</v>
      </c>
      <c r="C3325">
        <v>64130</v>
      </c>
      <c r="E3325" s="4" t="s">
        <v>31</v>
      </c>
      <c r="F3325" s="4" t="s">
        <v>31</v>
      </c>
      <c r="H3325" s="80" t="s">
        <v>33</v>
      </c>
      <c r="I3325" s="11" t="s">
        <v>5176</v>
      </c>
      <c r="J3325" s="11" t="s">
        <v>5177</v>
      </c>
    </row>
    <row r="3326" spans="1:10" x14ac:dyDescent="0.3">
      <c r="A3326" s="4" t="s">
        <v>7644</v>
      </c>
      <c r="B3326" s="10">
        <v>64232</v>
      </c>
      <c r="C3326">
        <v>64450</v>
      </c>
      <c r="E3326" s="4" t="s">
        <v>31</v>
      </c>
      <c r="F3326" s="4" t="s">
        <v>31</v>
      </c>
      <c r="H3326" s="80" t="s">
        <v>32</v>
      </c>
      <c r="I3326" s="11" t="s">
        <v>32</v>
      </c>
      <c r="J3326" s="11" t="s">
        <v>32</v>
      </c>
    </row>
    <row r="3327" spans="1:10" x14ac:dyDescent="0.3">
      <c r="A3327" s="4" t="s">
        <v>7645</v>
      </c>
      <c r="B3327" s="10">
        <v>64233</v>
      </c>
      <c r="C3327">
        <v>64330</v>
      </c>
      <c r="E3327" s="4" t="s">
        <v>34</v>
      </c>
      <c r="F3327" s="4" t="s">
        <v>31</v>
      </c>
      <c r="H3327" s="80" t="s">
        <v>33</v>
      </c>
      <c r="I3327" s="11" t="s">
        <v>32</v>
      </c>
      <c r="J3327" s="11" t="s">
        <v>35</v>
      </c>
    </row>
    <row r="3328" spans="1:10" x14ac:dyDescent="0.3">
      <c r="A3328" s="4" t="s">
        <v>7646</v>
      </c>
      <c r="B3328" s="10">
        <v>64234</v>
      </c>
      <c r="C3328">
        <v>64410</v>
      </c>
      <c r="E3328" s="4" t="s">
        <v>31</v>
      </c>
      <c r="F3328" s="4" t="s">
        <v>31</v>
      </c>
      <c r="H3328" s="80" t="s">
        <v>33</v>
      </c>
      <c r="I3328" s="11" t="s">
        <v>32</v>
      </c>
      <c r="J3328" s="11" t="s">
        <v>35</v>
      </c>
    </row>
    <row r="3329" spans="1:10" x14ac:dyDescent="0.3">
      <c r="A3329" s="4" t="s">
        <v>7647</v>
      </c>
      <c r="B3329" s="10">
        <v>64235</v>
      </c>
      <c r="C3329">
        <v>64120</v>
      </c>
      <c r="E3329" s="4" t="s">
        <v>31</v>
      </c>
      <c r="F3329" s="4" t="s">
        <v>31</v>
      </c>
      <c r="H3329" s="80" t="s">
        <v>33</v>
      </c>
      <c r="I3329" s="11" t="s">
        <v>32</v>
      </c>
      <c r="J3329" s="11" t="s">
        <v>35</v>
      </c>
    </row>
    <row r="3330" spans="1:10" x14ac:dyDescent="0.3">
      <c r="A3330" s="4" t="s">
        <v>7648</v>
      </c>
      <c r="B3330" s="10">
        <v>64236</v>
      </c>
      <c r="C3330">
        <v>64350</v>
      </c>
      <c r="E3330" s="4" t="s">
        <v>31</v>
      </c>
      <c r="F3330" s="4" t="s">
        <v>31</v>
      </c>
      <c r="H3330" s="80" t="s">
        <v>33</v>
      </c>
      <c r="I3330" s="11" t="s">
        <v>32</v>
      </c>
      <c r="J3330" s="11" t="s">
        <v>35</v>
      </c>
    </row>
    <row r="3331" spans="1:10" x14ac:dyDescent="0.3">
      <c r="A3331" s="4" t="s">
        <v>7649</v>
      </c>
      <c r="B3331" s="10">
        <v>64237</v>
      </c>
      <c r="C3331">
        <v>64110</v>
      </c>
      <c r="E3331" s="4" t="s">
        <v>31</v>
      </c>
      <c r="F3331" s="4" t="s">
        <v>31</v>
      </c>
      <c r="H3331" s="80" t="s">
        <v>32</v>
      </c>
      <c r="I3331" s="11" t="s">
        <v>32</v>
      </c>
      <c r="J3331" s="11" t="s">
        <v>32</v>
      </c>
    </row>
    <row r="3332" spans="1:10" x14ac:dyDescent="0.3">
      <c r="A3332" s="4" t="s">
        <v>7650</v>
      </c>
      <c r="B3332" s="10">
        <v>64238</v>
      </c>
      <c r="C3332">
        <v>64530</v>
      </c>
      <c r="E3332" s="4" t="s">
        <v>31</v>
      </c>
      <c r="F3332" s="4" t="s">
        <v>31</v>
      </c>
      <c r="H3332" s="80" t="s">
        <v>32</v>
      </c>
      <c r="I3332" s="11" t="s">
        <v>32</v>
      </c>
      <c r="J3332" s="11" t="s">
        <v>32</v>
      </c>
    </row>
    <row r="3333" spans="1:10" x14ac:dyDescent="0.3">
      <c r="A3333" s="4" t="s">
        <v>7651</v>
      </c>
      <c r="B3333" s="10">
        <v>64239</v>
      </c>
      <c r="C3333">
        <v>64160</v>
      </c>
      <c r="E3333" s="4" t="s">
        <v>31</v>
      </c>
      <c r="F3333" s="4" t="s">
        <v>31</v>
      </c>
      <c r="H3333" s="80" t="s">
        <v>33</v>
      </c>
      <c r="I3333" s="11" t="s">
        <v>32</v>
      </c>
      <c r="J3333" s="11" t="s">
        <v>35</v>
      </c>
    </row>
    <row r="3334" spans="1:10" x14ac:dyDescent="0.3">
      <c r="A3334" s="4" t="s">
        <v>7652</v>
      </c>
      <c r="B3334" s="10">
        <v>64240</v>
      </c>
      <c r="C3334">
        <v>64260</v>
      </c>
      <c r="E3334" s="4" t="s">
        <v>31</v>
      </c>
      <c r="F3334" s="4" t="s">
        <v>31</v>
      </c>
      <c r="H3334" s="80" t="s">
        <v>33</v>
      </c>
      <c r="I3334" s="11" t="s">
        <v>33</v>
      </c>
      <c r="J3334" s="11" t="s">
        <v>33</v>
      </c>
    </row>
    <row r="3335" spans="1:10" x14ac:dyDescent="0.3">
      <c r="A3335" s="4" t="s">
        <v>7653</v>
      </c>
      <c r="B3335" s="10">
        <v>64241</v>
      </c>
      <c r="C3335">
        <v>64400</v>
      </c>
      <c r="E3335" s="4" t="s">
        <v>31</v>
      </c>
      <c r="F3335" s="4" t="s">
        <v>31</v>
      </c>
      <c r="H3335" s="80" t="s">
        <v>33</v>
      </c>
      <c r="I3335" s="11" t="s">
        <v>32</v>
      </c>
      <c r="J3335" s="11" t="s">
        <v>35</v>
      </c>
    </row>
    <row r="3336" spans="1:10" x14ac:dyDescent="0.3">
      <c r="A3336" s="4" t="s">
        <v>7654</v>
      </c>
      <c r="B3336" s="10">
        <v>64242</v>
      </c>
      <c r="C3336">
        <v>64190</v>
      </c>
      <c r="E3336" s="4" t="s">
        <v>31</v>
      </c>
      <c r="F3336" s="4" t="s">
        <v>31</v>
      </c>
      <c r="H3336" s="80" t="s">
        <v>33</v>
      </c>
      <c r="I3336" s="11" t="s">
        <v>33</v>
      </c>
      <c r="J3336" s="11" t="s">
        <v>33</v>
      </c>
    </row>
    <row r="3337" spans="1:10" x14ac:dyDescent="0.3">
      <c r="A3337" s="4" t="s">
        <v>7655</v>
      </c>
      <c r="B3337" s="10">
        <v>64243</v>
      </c>
      <c r="C3337">
        <v>64370</v>
      </c>
      <c r="E3337" s="4" t="s">
        <v>31</v>
      </c>
      <c r="F3337" s="4" t="s">
        <v>31</v>
      </c>
      <c r="H3337" s="80" t="s">
        <v>33</v>
      </c>
      <c r="I3337" s="11" t="s">
        <v>32</v>
      </c>
      <c r="J3337" s="11" t="s">
        <v>35</v>
      </c>
    </row>
    <row r="3338" spans="1:10" x14ac:dyDescent="0.3">
      <c r="A3338" s="4" t="s">
        <v>7656</v>
      </c>
      <c r="B3338" s="10">
        <v>64244</v>
      </c>
      <c r="C3338">
        <v>64400</v>
      </c>
      <c r="E3338" s="4" t="s">
        <v>31</v>
      </c>
      <c r="F3338" s="4" t="s">
        <v>31</v>
      </c>
      <c r="H3338" s="80" t="s">
        <v>33</v>
      </c>
      <c r="I3338" s="11" t="s">
        <v>32</v>
      </c>
      <c r="J3338" s="11" t="s">
        <v>35</v>
      </c>
    </row>
    <row r="3339" spans="1:10" x14ac:dyDescent="0.3">
      <c r="A3339" s="4" t="s">
        <v>7657</v>
      </c>
      <c r="B3339" s="10">
        <v>64245</v>
      </c>
      <c r="C3339">
        <v>64400</v>
      </c>
      <c r="E3339" s="4" t="s">
        <v>31</v>
      </c>
      <c r="F3339" s="4" t="s">
        <v>31</v>
      </c>
      <c r="H3339" s="80" t="s">
        <v>33</v>
      </c>
      <c r="I3339" s="11" t="s">
        <v>32</v>
      </c>
      <c r="J3339" s="11" t="s">
        <v>35</v>
      </c>
    </row>
    <row r="3340" spans="1:10" x14ac:dyDescent="0.3">
      <c r="A3340" s="4" t="s">
        <v>7658</v>
      </c>
      <c r="B3340" s="10">
        <v>64246</v>
      </c>
      <c r="C3340">
        <v>64420</v>
      </c>
      <c r="E3340" s="4" t="s">
        <v>31</v>
      </c>
      <c r="F3340" s="4" t="s">
        <v>31</v>
      </c>
      <c r="H3340" s="80" t="s">
        <v>32</v>
      </c>
      <c r="I3340" s="11" t="s">
        <v>32</v>
      </c>
      <c r="J3340" s="11" t="s">
        <v>32</v>
      </c>
    </row>
    <row r="3341" spans="1:10" x14ac:dyDescent="0.3">
      <c r="A3341" s="4" t="s">
        <v>7659</v>
      </c>
      <c r="B3341" s="10">
        <v>64247</v>
      </c>
      <c r="C3341">
        <v>64130</v>
      </c>
      <c r="E3341" s="4" t="s">
        <v>34</v>
      </c>
      <c r="F3341" s="4" t="s">
        <v>34</v>
      </c>
      <c r="H3341" s="80" t="s">
        <v>33</v>
      </c>
      <c r="I3341" s="11" t="s">
        <v>5176</v>
      </c>
      <c r="J3341" s="11" t="s">
        <v>5177</v>
      </c>
    </row>
    <row r="3342" spans="1:10" x14ac:dyDescent="0.3">
      <c r="A3342" s="4" t="s">
        <v>7660</v>
      </c>
      <c r="B3342" s="10">
        <v>64249</v>
      </c>
      <c r="C3342">
        <v>64210</v>
      </c>
      <c r="E3342" s="4" t="s">
        <v>34</v>
      </c>
      <c r="F3342" s="4" t="s">
        <v>34</v>
      </c>
      <c r="H3342" s="80" t="s">
        <v>32</v>
      </c>
      <c r="I3342" s="11" t="s">
        <v>32</v>
      </c>
      <c r="J3342" s="11" t="s">
        <v>32</v>
      </c>
    </row>
    <row r="3343" spans="1:10" x14ac:dyDescent="0.3">
      <c r="A3343" s="4" t="s">
        <v>7661</v>
      </c>
      <c r="B3343" s="10">
        <v>64250</v>
      </c>
      <c r="C3343">
        <v>64520</v>
      </c>
      <c r="E3343" s="4" t="s">
        <v>31</v>
      </c>
      <c r="F3343" s="4" t="s">
        <v>31</v>
      </c>
      <c r="H3343" s="80" t="s">
        <v>33</v>
      </c>
      <c r="I3343" s="11" t="s">
        <v>32</v>
      </c>
      <c r="J3343" s="11" t="s">
        <v>35</v>
      </c>
    </row>
    <row r="3344" spans="1:10" x14ac:dyDescent="0.3">
      <c r="A3344" s="4" t="s">
        <v>7662</v>
      </c>
      <c r="B3344" s="10">
        <v>64251</v>
      </c>
      <c r="C3344">
        <v>64390</v>
      </c>
      <c r="E3344" s="4" t="s">
        <v>31</v>
      </c>
      <c r="F3344" s="4" t="s">
        <v>31</v>
      </c>
      <c r="H3344" s="80" t="s">
        <v>33</v>
      </c>
      <c r="I3344" s="11" t="s">
        <v>33</v>
      </c>
      <c r="J3344" s="11" t="s">
        <v>33</v>
      </c>
    </row>
    <row r="3345" spans="1:10" x14ac:dyDescent="0.3">
      <c r="A3345" s="4" t="s">
        <v>7663</v>
      </c>
      <c r="B3345" s="10">
        <v>64252</v>
      </c>
      <c r="C3345">
        <v>64400</v>
      </c>
      <c r="E3345" s="4" t="s">
        <v>31</v>
      </c>
      <c r="F3345" s="4" t="s">
        <v>34</v>
      </c>
      <c r="H3345" s="80" t="s">
        <v>33</v>
      </c>
      <c r="I3345" s="11" t="s">
        <v>32</v>
      </c>
      <c r="J3345" s="11" t="s">
        <v>35</v>
      </c>
    </row>
    <row r="3346" spans="1:10" x14ac:dyDescent="0.3">
      <c r="A3346" s="4" t="s">
        <v>7664</v>
      </c>
      <c r="B3346" s="10">
        <v>64253</v>
      </c>
      <c r="C3346">
        <v>64190</v>
      </c>
      <c r="E3346" s="4" t="s">
        <v>34</v>
      </c>
      <c r="F3346" s="4" t="s">
        <v>31</v>
      </c>
      <c r="H3346" s="80" t="s">
        <v>33</v>
      </c>
      <c r="I3346" s="11" t="s">
        <v>33</v>
      </c>
      <c r="J3346" s="11" t="s">
        <v>33</v>
      </c>
    </row>
    <row r="3347" spans="1:10" x14ac:dyDescent="0.3">
      <c r="A3347" s="4" t="s">
        <v>7665</v>
      </c>
      <c r="B3347" s="10">
        <v>64254</v>
      </c>
      <c r="C3347">
        <v>64370</v>
      </c>
      <c r="E3347" s="4" t="s">
        <v>31</v>
      </c>
      <c r="F3347" s="4" t="s">
        <v>31</v>
      </c>
      <c r="H3347" s="80" t="s">
        <v>32</v>
      </c>
      <c r="I3347" s="11" t="s">
        <v>32</v>
      </c>
      <c r="J3347" s="11" t="s">
        <v>32</v>
      </c>
    </row>
    <row r="3348" spans="1:10" x14ac:dyDescent="0.3">
      <c r="A3348" s="4" t="s">
        <v>7666</v>
      </c>
      <c r="B3348" s="10">
        <v>64255</v>
      </c>
      <c r="C3348">
        <v>64480</v>
      </c>
      <c r="E3348" s="4" t="s">
        <v>34</v>
      </c>
      <c r="F3348" s="4" t="s">
        <v>31</v>
      </c>
      <c r="H3348" s="80" t="s">
        <v>32</v>
      </c>
      <c r="I3348" s="11" t="s">
        <v>32</v>
      </c>
      <c r="J3348" s="11" t="s">
        <v>32</v>
      </c>
    </row>
    <row r="3349" spans="1:10" x14ac:dyDescent="0.3">
      <c r="A3349" s="4" t="s">
        <v>7667</v>
      </c>
      <c r="B3349" s="10">
        <v>64256</v>
      </c>
      <c r="C3349">
        <v>64240</v>
      </c>
      <c r="E3349" s="4" t="s">
        <v>34</v>
      </c>
      <c r="F3349" s="4" t="s">
        <v>34</v>
      </c>
      <c r="H3349" s="80" t="s">
        <v>32</v>
      </c>
      <c r="I3349" s="11" t="s">
        <v>32</v>
      </c>
      <c r="J3349" s="11" t="s">
        <v>32</v>
      </c>
    </row>
    <row r="3350" spans="1:10" x14ac:dyDescent="0.3">
      <c r="A3350" s="4" t="s">
        <v>7668</v>
      </c>
      <c r="B3350" s="10">
        <v>64257</v>
      </c>
      <c r="C3350">
        <v>64800</v>
      </c>
      <c r="E3350" s="4" t="s">
        <v>31</v>
      </c>
      <c r="F3350" s="4" t="s">
        <v>31</v>
      </c>
      <c r="H3350" s="80" t="s">
        <v>32</v>
      </c>
      <c r="I3350" s="11" t="s">
        <v>32</v>
      </c>
      <c r="J3350" s="11" t="s">
        <v>32</v>
      </c>
    </row>
    <row r="3351" spans="1:10" x14ac:dyDescent="0.3">
      <c r="A3351" s="4" t="s">
        <v>7669</v>
      </c>
      <c r="B3351" s="10">
        <v>64258</v>
      </c>
      <c r="C3351">
        <v>64470</v>
      </c>
      <c r="E3351" s="4" t="s">
        <v>31</v>
      </c>
      <c r="F3351" s="4" t="s">
        <v>31</v>
      </c>
      <c r="H3351" s="80" t="s">
        <v>33</v>
      </c>
      <c r="I3351" s="11" t="s">
        <v>5176</v>
      </c>
      <c r="J3351" s="11" t="s">
        <v>5177</v>
      </c>
    </row>
    <row r="3352" spans="1:10" x14ac:dyDescent="0.3">
      <c r="A3352" s="4" t="s">
        <v>7670</v>
      </c>
      <c r="B3352" s="10">
        <v>64259</v>
      </c>
      <c r="C3352">
        <v>64640</v>
      </c>
      <c r="E3352" s="4" t="s">
        <v>31</v>
      </c>
      <c r="F3352" s="4" t="s">
        <v>31</v>
      </c>
      <c r="H3352" s="80" t="s">
        <v>33</v>
      </c>
      <c r="I3352" s="11" t="s">
        <v>5176</v>
      </c>
      <c r="J3352" s="11" t="s">
        <v>5177</v>
      </c>
    </row>
    <row r="3353" spans="1:10" x14ac:dyDescent="0.3">
      <c r="A3353" s="4" t="s">
        <v>7671</v>
      </c>
      <c r="B3353" s="10">
        <v>64260</v>
      </c>
      <c r="C3353">
        <v>64700</v>
      </c>
      <c r="E3353" s="4" t="s">
        <v>34</v>
      </c>
      <c r="F3353" s="4" t="s">
        <v>31</v>
      </c>
      <c r="H3353" s="80" t="s">
        <v>32</v>
      </c>
      <c r="I3353" s="11" t="s">
        <v>32</v>
      </c>
      <c r="J3353" s="11" t="s">
        <v>32</v>
      </c>
    </row>
    <row r="3354" spans="1:10" x14ac:dyDescent="0.3">
      <c r="A3354" s="4" t="s">
        <v>7672</v>
      </c>
      <c r="B3354" s="10">
        <v>64261</v>
      </c>
      <c r="C3354">
        <v>64680</v>
      </c>
      <c r="E3354" s="4" t="s">
        <v>34</v>
      </c>
      <c r="F3354" s="4" t="s">
        <v>31</v>
      </c>
      <c r="H3354" s="80" t="s">
        <v>33</v>
      </c>
      <c r="I3354" s="11" t="s">
        <v>32</v>
      </c>
      <c r="J3354" s="11" t="s">
        <v>35</v>
      </c>
    </row>
    <row r="3355" spans="1:10" x14ac:dyDescent="0.3">
      <c r="A3355" s="4" t="s">
        <v>7673</v>
      </c>
      <c r="B3355" s="10">
        <v>64262</v>
      </c>
      <c r="C3355">
        <v>64160</v>
      </c>
      <c r="E3355" s="4" t="s">
        <v>31</v>
      </c>
      <c r="F3355" s="4" t="s">
        <v>31</v>
      </c>
      <c r="H3355" s="80" t="s">
        <v>32</v>
      </c>
      <c r="I3355" s="11" t="s">
        <v>32</v>
      </c>
      <c r="J3355" s="11" t="s">
        <v>32</v>
      </c>
    </row>
    <row r="3356" spans="1:10" x14ac:dyDescent="0.3">
      <c r="A3356" s="4" t="s">
        <v>7674</v>
      </c>
      <c r="B3356" s="10">
        <v>64263</v>
      </c>
      <c r="C3356">
        <v>64270</v>
      </c>
      <c r="E3356" s="4" t="s">
        <v>34</v>
      </c>
      <c r="F3356" s="4" t="s">
        <v>34</v>
      </c>
      <c r="H3356" s="80" t="s">
        <v>33</v>
      </c>
      <c r="I3356" s="11" t="s">
        <v>33</v>
      </c>
      <c r="J3356" s="11" t="s">
        <v>33</v>
      </c>
    </row>
    <row r="3357" spans="1:10" x14ac:dyDescent="0.3">
      <c r="A3357" s="4" t="s">
        <v>7675</v>
      </c>
      <c r="B3357" s="10">
        <v>64264</v>
      </c>
      <c r="C3357">
        <v>64130</v>
      </c>
      <c r="E3357" s="4" t="s">
        <v>34</v>
      </c>
      <c r="F3357" s="4" t="s">
        <v>31</v>
      </c>
      <c r="H3357" s="80" t="s">
        <v>33</v>
      </c>
      <c r="I3357" s="11" t="s">
        <v>5176</v>
      </c>
      <c r="J3357" s="11" t="s">
        <v>5177</v>
      </c>
    </row>
    <row r="3358" spans="1:10" x14ac:dyDescent="0.3">
      <c r="A3358" s="4" t="s">
        <v>7676</v>
      </c>
      <c r="B3358" s="10">
        <v>64265</v>
      </c>
      <c r="C3358">
        <v>64120</v>
      </c>
      <c r="E3358" s="4" t="s">
        <v>31</v>
      </c>
      <c r="F3358" s="4" t="s">
        <v>31</v>
      </c>
      <c r="H3358" s="80" t="s">
        <v>33</v>
      </c>
      <c r="I3358" s="11" t="s">
        <v>5176</v>
      </c>
      <c r="J3358" s="11" t="s">
        <v>5177</v>
      </c>
    </row>
    <row r="3359" spans="1:10" x14ac:dyDescent="0.3">
      <c r="A3359" s="4" t="s">
        <v>7677</v>
      </c>
      <c r="B3359" s="10">
        <v>64266</v>
      </c>
      <c r="C3359">
        <v>64420</v>
      </c>
      <c r="E3359" s="4" t="s">
        <v>31</v>
      </c>
      <c r="F3359" s="4" t="s">
        <v>31</v>
      </c>
      <c r="H3359" s="80" t="s">
        <v>32</v>
      </c>
      <c r="I3359" s="11" t="s">
        <v>32</v>
      </c>
      <c r="J3359" s="11" t="s">
        <v>32</v>
      </c>
    </row>
    <row r="3360" spans="1:10" x14ac:dyDescent="0.3">
      <c r="A3360" s="4" t="s">
        <v>7678</v>
      </c>
      <c r="B3360" s="10">
        <v>64267</v>
      </c>
      <c r="C3360">
        <v>64120</v>
      </c>
      <c r="E3360" s="4" t="s">
        <v>31</v>
      </c>
      <c r="F3360" s="4" t="s">
        <v>31</v>
      </c>
      <c r="H3360" s="80" t="s">
        <v>33</v>
      </c>
      <c r="I3360" s="11" t="s">
        <v>5176</v>
      </c>
      <c r="J3360" s="11" t="s">
        <v>5177</v>
      </c>
    </row>
    <row r="3361" spans="1:10" x14ac:dyDescent="0.3">
      <c r="A3361" s="4" t="s">
        <v>7679</v>
      </c>
      <c r="B3361" s="10">
        <v>64268</v>
      </c>
      <c r="C3361">
        <v>64130</v>
      </c>
      <c r="E3361" s="4" t="s">
        <v>31</v>
      </c>
      <c r="F3361" s="4" t="s">
        <v>31</v>
      </c>
      <c r="H3361" s="80" t="s">
        <v>33</v>
      </c>
      <c r="I3361" s="11" t="s">
        <v>5176</v>
      </c>
      <c r="J3361" s="11" t="s">
        <v>5177</v>
      </c>
    </row>
    <row r="3362" spans="1:10" x14ac:dyDescent="0.3">
      <c r="A3362" s="4" t="s">
        <v>7680</v>
      </c>
      <c r="B3362" s="10">
        <v>64269</v>
      </c>
      <c r="C3362">
        <v>64320</v>
      </c>
      <c r="E3362" s="4" t="s">
        <v>37</v>
      </c>
      <c r="F3362" s="4" t="s">
        <v>34</v>
      </c>
      <c r="H3362" s="80" t="s">
        <v>32</v>
      </c>
      <c r="I3362" s="11" t="s">
        <v>32</v>
      </c>
      <c r="J3362" s="11" t="s">
        <v>32</v>
      </c>
    </row>
    <row r="3363" spans="1:10" x14ac:dyDescent="0.3">
      <c r="A3363" s="4" t="s">
        <v>7681</v>
      </c>
      <c r="B3363" s="10">
        <v>64270</v>
      </c>
      <c r="C3363">
        <v>64800</v>
      </c>
      <c r="E3363" s="4" t="s">
        <v>31</v>
      </c>
      <c r="F3363" s="4" t="s">
        <v>31</v>
      </c>
      <c r="H3363" s="80" t="s">
        <v>32</v>
      </c>
      <c r="I3363" s="11" t="s">
        <v>32</v>
      </c>
      <c r="J3363" s="11" t="s">
        <v>32</v>
      </c>
    </row>
    <row r="3364" spans="1:10" x14ac:dyDescent="0.3">
      <c r="A3364" s="4" t="s">
        <v>7682</v>
      </c>
      <c r="B3364" s="10">
        <v>64271</v>
      </c>
      <c r="C3364">
        <v>64640</v>
      </c>
      <c r="E3364" s="4" t="s">
        <v>31</v>
      </c>
      <c r="F3364" s="4" t="s">
        <v>31</v>
      </c>
      <c r="H3364" s="80" t="s">
        <v>33</v>
      </c>
      <c r="I3364" s="11" t="s">
        <v>5176</v>
      </c>
      <c r="J3364" s="11" t="s">
        <v>5177</v>
      </c>
    </row>
    <row r="3365" spans="1:10" x14ac:dyDescent="0.3">
      <c r="A3365" s="4" t="s">
        <v>7683</v>
      </c>
      <c r="B3365" s="10">
        <v>64272</v>
      </c>
      <c r="C3365">
        <v>64120</v>
      </c>
      <c r="E3365" s="4" t="s">
        <v>31</v>
      </c>
      <c r="F3365" s="4" t="s">
        <v>31</v>
      </c>
      <c r="H3365" s="80" t="s">
        <v>33</v>
      </c>
      <c r="I3365" s="11" t="s">
        <v>32</v>
      </c>
      <c r="J3365" s="11" t="s">
        <v>35</v>
      </c>
    </row>
    <row r="3366" spans="1:10" x14ac:dyDescent="0.3">
      <c r="A3366" s="4" t="s">
        <v>7684</v>
      </c>
      <c r="B3366" s="10">
        <v>64273</v>
      </c>
      <c r="C3366">
        <v>64780</v>
      </c>
      <c r="E3366" s="4" t="s">
        <v>31</v>
      </c>
      <c r="F3366" s="4" t="s">
        <v>31</v>
      </c>
      <c r="H3366" s="80" t="s">
        <v>33</v>
      </c>
      <c r="I3366" s="11" t="s">
        <v>5176</v>
      </c>
      <c r="J3366" s="11" t="s">
        <v>5177</v>
      </c>
    </row>
    <row r="3367" spans="1:10" x14ac:dyDescent="0.3">
      <c r="A3367" s="4" t="s">
        <v>7685</v>
      </c>
      <c r="B3367" s="10">
        <v>64274</v>
      </c>
      <c r="C3367">
        <v>64220</v>
      </c>
      <c r="E3367" s="4" t="s">
        <v>31</v>
      </c>
      <c r="F3367" s="4" t="s">
        <v>31</v>
      </c>
      <c r="H3367" s="80" t="s">
        <v>33</v>
      </c>
      <c r="I3367" s="11" t="s">
        <v>5176</v>
      </c>
      <c r="J3367" s="11" t="s">
        <v>5177</v>
      </c>
    </row>
    <row r="3368" spans="1:10" x14ac:dyDescent="0.3">
      <c r="A3368" s="4" t="s">
        <v>7686</v>
      </c>
      <c r="B3368" s="10">
        <v>64275</v>
      </c>
      <c r="C3368">
        <v>64220</v>
      </c>
      <c r="E3368" s="4" t="s">
        <v>31</v>
      </c>
      <c r="F3368" s="4" t="s">
        <v>31</v>
      </c>
      <c r="H3368" s="80" t="s">
        <v>33</v>
      </c>
      <c r="I3368" s="11" t="s">
        <v>5176</v>
      </c>
      <c r="J3368" s="11" t="s">
        <v>5177</v>
      </c>
    </row>
    <row r="3369" spans="1:10" x14ac:dyDescent="0.3">
      <c r="A3369" s="4" t="s">
        <v>7687</v>
      </c>
      <c r="B3369" s="10">
        <v>64276</v>
      </c>
      <c r="C3369">
        <v>64570</v>
      </c>
      <c r="E3369" s="4" t="s">
        <v>31</v>
      </c>
      <c r="F3369" s="4" t="s">
        <v>31</v>
      </c>
      <c r="H3369" s="80" t="s">
        <v>33</v>
      </c>
      <c r="I3369" s="11" t="s">
        <v>5176</v>
      </c>
      <c r="J3369" s="11" t="s">
        <v>5177</v>
      </c>
    </row>
    <row r="3370" spans="1:10" x14ac:dyDescent="0.3">
      <c r="A3370" s="4" t="s">
        <v>7688</v>
      </c>
      <c r="B3370" s="10">
        <v>64277</v>
      </c>
      <c r="C3370">
        <v>64240</v>
      </c>
      <c r="E3370" s="4" t="s">
        <v>31</v>
      </c>
      <c r="F3370" s="4" t="s">
        <v>31</v>
      </c>
      <c r="H3370" s="80" t="s">
        <v>32</v>
      </c>
      <c r="I3370" s="11" t="s">
        <v>32</v>
      </c>
      <c r="J3370" s="11" t="s">
        <v>32</v>
      </c>
    </row>
    <row r="3371" spans="1:10" x14ac:dyDescent="0.3">
      <c r="A3371" s="4" t="s">
        <v>7689</v>
      </c>
      <c r="B3371" s="10">
        <v>64279</v>
      </c>
      <c r="C3371">
        <v>64250</v>
      </c>
      <c r="E3371" s="4" t="s">
        <v>34</v>
      </c>
      <c r="F3371" s="4" t="s">
        <v>34</v>
      </c>
      <c r="H3371" s="80" t="s">
        <v>32</v>
      </c>
      <c r="I3371" s="11" t="s">
        <v>32</v>
      </c>
      <c r="J3371" s="11" t="s">
        <v>32</v>
      </c>
    </row>
    <row r="3372" spans="1:10" x14ac:dyDescent="0.3">
      <c r="A3372" s="4" t="s">
        <v>7690</v>
      </c>
      <c r="B3372" s="10">
        <v>64280</v>
      </c>
      <c r="C3372">
        <v>64260</v>
      </c>
      <c r="E3372" s="4" t="s">
        <v>31</v>
      </c>
      <c r="F3372" s="4" t="s">
        <v>31</v>
      </c>
      <c r="H3372" s="80" t="s">
        <v>33</v>
      </c>
      <c r="I3372" s="11" t="s">
        <v>33</v>
      </c>
      <c r="J3372" s="11" t="s">
        <v>33</v>
      </c>
    </row>
    <row r="3373" spans="1:10" x14ac:dyDescent="0.3">
      <c r="A3373" s="4" t="s">
        <v>7691</v>
      </c>
      <c r="B3373" s="10">
        <v>64281</v>
      </c>
      <c r="C3373">
        <v>64190</v>
      </c>
      <c r="E3373" s="4" t="s">
        <v>34</v>
      </c>
      <c r="F3373" s="4" t="s">
        <v>31</v>
      </c>
      <c r="H3373" s="80" t="s">
        <v>33</v>
      </c>
      <c r="I3373" s="11" t="s">
        <v>33</v>
      </c>
      <c r="J3373" s="11" t="s">
        <v>33</v>
      </c>
    </row>
    <row r="3374" spans="1:10" x14ac:dyDescent="0.3">
      <c r="A3374" s="4" t="s">
        <v>7692</v>
      </c>
      <c r="B3374" s="10">
        <v>64282</v>
      </c>
      <c r="C3374">
        <v>64480</v>
      </c>
      <c r="E3374" s="4" t="s">
        <v>31</v>
      </c>
      <c r="F3374" s="4" t="s">
        <v>31</v>
      </c>
      <c r="H3374" s="80" t="s">
        <v>32</v>
      </c>
      <c r="I3374" s="11" t="s">
        <v>32</v>
      </c>
      <c r="J3374" s="11" t="s">
        <v>32</v>
      </c>
    </row>
    <row r="3375" spans="1:10" x14ac:dyDescent="0.3">
      <c r="A3375" s="4" t="s">
        <v>7693</v>
      </c>
      <c r="B3375" s="10">
        <v>64283</v>
      </c>
      <c r="C3375">
        <v>64220</v>
      </c>
      <c r="E3375" s="4" t="s">
        <v>31</v>
      </c>
      <c r="F3375" s="4" t="s">
        <v>31</v>
      </c>
      <c r="H3375" s="80" t="s">
        <v>33</v>
      </c>
      <c r="I3375" s="11" t="s">
        <v>5176</v>
      </c>
      <c r="J3375" s="11" t="s">
        <v>5177</v>
      </c>
    </row>
    <row r="3376" spans="1:10" x14ac:dyDescent="0.3">
      <c r="A3376" s="4" t="s">
        <v>7694</v>
      </c>
      <c r="B3376" s="10">
        <v>64284</v>
      </c>
      <c r="C3376">
        <v>64110</v>
      </c>
      <c r="E3376" s="4" t="s">
        <v>31</v>
      </c>
      <c r="F3376" s="4" t="s">
        <v>31</v>
      </c>
      <c r="H3376" s="80" t="s">
        <v>32</v>
      </c>
      <c r="I3376" s="11" t="s">
        <v>32</v>
      </c>
      <c r="J3376" s="11" t="s">
        <v>32</v>
      </c>
    </row>
    <row r="3377" spans="1:10" x14ac:dyDescent="0.3">
      <c r="A3377" s="4" t="s">
        <v>7695</v>
      </c>
      <c r="B3377" s="10">
        <v>64285</v>
      </c>
      <c r="C3377">
        <v>64120</v>
      </c>
      <c r="E3377" s="4" t="s">
        <v>31</v>
      </c>
      <c r="F3377" s="4" t="s">
        <v>31</v>
      </c>
      <c r="H3377" s="80" t="s">
        <v>33</v>
      </c>
      <c r="I3377" s="11" t="s">
        <v>5176</v>
      </c>
      <c r="J3377" s="11" t="s">
        <v>5177</v>
      </c>
    </row>
    <row r="3378" spans="1:10" x14ac:dyDescent="0.3">
      <c r="A3378" s="4" t="s">
        <v>7696</v>
      </c>
      <c r="B3378" s="10">
        <v>64286</v>
      </c>
      <c r="C3378">
        <v>64300</v>
      </c>
      <c r="E3378" s="4" t="s">
        <v>31</v>
      </c>
      <c r="F3378" s="4" t="s">
        <v>31</v>
      </c>
      <c r="H3378" s="80" t="s">
        <v>32</v>
      </c>
      <c r="I3378" s="11" t="s">
        <v>32</v>
      </c>
      <c r="J3378" s="11" t="s">
        <v>32</v>
      </c>
    </row>
    <row r="3379" spans="1:10" x14ac:dyDescent="0.3">
      <c r="A3379" s="4" t="s">
        <v>7697</v>
      </c>
      <c r="B3379" s="10">
        <v>64287</v>
      </c>
      <c r="C3379">
        <v>64390</v>
      </c>
      <c r="E3379" s="4" t="s">
        <v>31</v>
      </c>
      <c r="F3379" s="4" t="s">
        <v>31</v>
      </c>
      <c r="H3379" s="80" t="s">
        <v>33</v>
      </c>
      <c r="I3379" s="11" t="s">
        <v>33</v>
      </c>
      <c r="J3379" s="11" t="s">
        <v>33</v>
      </c>
    </row>
    <row r="3380" spans="1:10" x14ac:dyDescent="0.3">
      <c r="A3380" s="4" t="s">
        <v>7698</v>
      </c>
      <c r="B3380" s="10">
        <v>64288</v>
      </c>
      <c r="C3380">
        <v>64170</v>
      </c>
      <c r="E3380" s="4" t="s">
        <v>34</v>
      </c>
      <c r="F3380" s="4" t="s">
        <v>31</v>
      </c>
      <c r="H3380" s="80" t="s">
        <v>32</v>
      </c>
      <c r="I3380" s="11" t="s">
        <v>32</v>
      </c>
      <c r="J3380" s="11" t="s">
        <v>32</v>
      </c>
    </row>
    <row r="3381" spans="1:10" x14ac:dyDescent="0.3">
      <c r="A3381" s="4" t="s">
        <v>7699</v>
      </c>
      <c r="B3381" s="10">
        <v>64289</v>
      </c>
      <c r="C3381">
        <v>64240</v>
      </c>
      <c r="E3381" s="4" t="s">
        <v>31</v>
      </c>
      <c r="F3381" s="4" t="s">
        <v>31</v>
      </c>
      <c r="H3381" s="80" t="s">
        <v>32</v>
      </c>
      <c r="I3381" s="11" t="s">
        <v>32</v>
      </c>
      <c r="J3381" s="11" t="s">
        <v>32</v>
      </c>
    </row>
    <row r="3382" spans="1:10" x14ac:dyDescent="0.3">
      <c r="A3382" s="4" t="s">
        <v>7700</v>
      </c>
      <c r="B3382" s="10">
        <v>64290</v>
      </c>
      <c r="C3382">
        <v>64170</v>
      </c>
      <c r="E3382" s="4" t="s">
        <v>34</v>
      </c>
      <c r="F3382" s="4" t="s">
        <v>31</v>
      </c>
      <c r="H3382" s="80" t="s">
        <v>32</v>
      </c>
      <c r="I3382" s="11" t="s">
        <v>32</v>
      </c>
      <c r="J3382" s="11" t="s">
        <v>32</v>
      </c>
    </row>
    <row r="3383" spans="1:10" x14ac:dyDescent="0.3">
      <c r="A3383" s="4" t="s">
        <v>7701</v>
      </c>
      <c r="B3383" s="10">
        <v>64291</v>
      </c>
      <c r="C3383">
        <v>64270</v>
      </c>
      <c r="E3383" s="4" t="s">
        <v>31</v>
      </c>
      <c r="F3383" s="4" t="s">
        <v>31</v>
      </c>
      <c r="H3383" s="80" t="s">
        <v>32</v>
      </c>
      <c r="I3383" s="11" t="s">
        <v>33</v>
      </c>
      <c r="J3383" s="11" t="s">
        <v>33</v>
      </c>
    </row>
    <row r="3384" spans="1:10" x14ac:dyDescent="0.3">
      <c r="A3384" s="4" t="s">
        <v>7702</v>
      </c>
      <c r="B3384" s="10">
        <v>64292</v>
      </c>
      <c r="C3384">
        <v>64530</v>
      </c>
      <c r="E3384" s="4" t="s">
        <v>31</v>
      </c>
      <c r="F3384" s="4" t="s">
        <v>31</v>
      </c>
      <c r="H3384" s="80" t="s">
        <v>32</v>
      </c>
      <c r="I3384" s="11" t="s">
        <v>32</v>
      </c>
      <c r="J3384" s="11" t="s">
        <v>32</v>
      </c>
    </row>
    <row r="3385" spans="1:10" x14ac:dyDescent="0.3">
      <c r="A3385" s="4" t="s">
        <v>7703</v>
      </c>
      <c r="B3385" s="10">
        <v>64293</v>
      </c>
      <c r="C3385">
        <v>64460</v>
      </c>
      <c r="E3385" s="4" t="s">
        <v>31</v>
      </c>
      <c r="F3385" s="4" t="s">
        <v>31</v>
      </c>
      <c r="H3385" s="80" t="s">
        <v>33</v>
      </c>
      <c r="I3385" s="11" t="s">
        <v>33</v>
      </c>
      <c r="J3385" s="11" t="s">
        <v>33</v>
      </c>
    </row>
    <row r="3386" spans="1:10" x14ac:dyDescent="0.3">
      <c r="A3386" s="4" t="s">
        <v>7704</v>
      </c>
      <c r="B3386" s="10">
        <v>64294</v>
      </c>
      <c r="C3386">
        <v>64120</v>
      </c>
      <c r="E3386" s="4" t="s">
        <v>31</v>
      </c>
      <c r="F3386" s="4" t="s">
        <v>31</v>
      </c>
      <c r="H3386" s="80" t="s">
        <v>33</v>
      </c>
      <c r="I3386" s="11" t="s">
        <v>32</v>
      </c>
      <c r="J3386" s="11" t="s">
        <v>35</v>
      </c>
    </row>
    <row r="3387" spans="1:10" x14ac:dyDescent="0.3">
      <c r="A3387" s="4" t="s">
        <v>7705</v>
      </c>
      <c r="B3387" s="10">
        <v>64295</v>
      </c>
      <c r="C3387">
        <v>64300</v>
      </c>
      <c r="E3387" s="4" t="s">
        <v>31</v>
      </c>
      <c r="F3387" s="4" t="s">
        <v>31</v>
      </c>
      <c r="H3387" s="80" t="s">
        <v>32</v>
      </c>
      <c r="I3387" s="11" t="s">
        <v>32</v>
      </c>
      <c r="J3387" s="11" t="s">
        <v>32</v>
      </c>
    </row>
    <row r="3388" spans="1:10" x14ac:dyDescent="0.3">
      <c r="A3388" s="4" t="s">
        <v>7706</v>
      </c>
      <c r="B3388" s="10">
        <v>64296</v>
      </c>
      <c r="C3388">
        <v>64300</v>
      </c>
      <c r="E3388" s="4" t="s">
        <v>31</v>
      </c>
      <c r="F3388" s="4" t="s">
        <v>31</v>
      </c>
      <c r="H3388" s="80" t="s">
        <v>32</v>
      </c>
      <c r="I3388" s="11" t="s">
        <v>32</v>
      </c>
      <c r="J3388" s="11" t="s">
        <v>32</v>
      </c>
    </row>
    <row r="3389" spans="1:10" x14ac:dyDescent="0.3">
      <c r="A3389" s="4" t="s">
        <v>7707</v>
      </c>
      <c r="B3389" s="10">
        <v>64297</v>
      </c>
      <c r="C3389">
        <v>64220</v>
      </c>
      <c r="E3389" s="4" t="s">
        <v>34</v>
      </c>
      <c r="F3389" s="4" t="s">
        <v>31</v>
      </c>
      <c r="H3389" s="80" t="s">
        <v>33</v>
      </c>
      <c r="I3389" s="11" t="s">
        <v>5176</v>
      </c>
      <c r="J3389" s="11" t="s">
        <v>5177</v>
      </c>
    </row>
    <row r="3390" spans="1:10" x14ac:dyDescent="0.3">
      <c r="A3390" s="4" t="s">
        <v>7708</v>
      </c>
      <c r="B3390" s="10">
        <v>64298</v>
      </c>
      <c r="C3390">
        <v>64470</v>
      </c>
      <c r="E3390" s="4" t="s">
        <v>31</v>
      </c>
      <c r="F3390" s="4" t="s">
        <v>31</v>
      </c>
      <c r="H3390" s="80" t="s">
        <v>33</v>
      </c>
      <c r="I3390" s="11" t="s">
        <v>5176</v>
      </c>
      <c r="J3390" s="11" t="s">
        <v>5177</v>
      </c>
    </row>
    <row r="3391" spans="1:10" x14ac:dyDescent="0.3">
      <c r="A3391" s="4" t="s">
        <v>7709</v>
      </c>
      <c r="B3391" s="10">
        <v>64299</v>
      </c>
      <c r="C3391">
        <v>64360</v>
      </c>
      <c r="E3391" s="4" t="s">
        <v>31</v>
      </c>
      <c r="F3391" s="4" t="s">
        <v>31</v>
      </c>
      <c r="H3391" s="80" t="s">
        <v>33</v>
      </c>
      <c r="I3391" s="11" t="s">
        <v>32</v>
      </c>
      <c r="J3391" s="11" t="s">
        <v>35</v>
      </c>
    </row>
    <row r="3392" spans="1:10" x14ac:dyDescent="0.3">
      <c r="A3392" s="4" t="s">
        <v>7710</v>
      </c>
      <c r="B3392" s="10">
        <v>64300</v>
      </c>
      <c r="C3392">
        <v>64170</v>
      </c>
      <c r="E3392" s="4" t="s">
        <v>34</v>
      </c>
      <c r="F3392" s="4" t="s">
        <v>34</v>
      </c>
      <c r="H3392" s="80" t="s">
        <v>32</v>
      </c>
      <c r="I3392" s="11" t="s">
        <v>32</v>
      </c>
      <c r="J3392" s="11" t="s">
        <v>32</v>
      </c>
    </row>
    <row r="3393" spans="1:10" x14ac:dyDescent="0.3">
      <c r="A3393" s="4" t="s">
        <v>7711</v>
      </c>
      <c r="B3393" s="10">
        <v>64301</v>
      </c>
      <c r="C3393">
        <v>64150</v>
      </c>
      <c r="E3393" s="4" t="s">
        <v>34</v>
      </c>
      <c r="F3393" s="4" t="s">
        <v>34</v>
      </c>
      <c r="H3393" s="80" t="s">
        <v>32</v>
      </c>
      <c r="I3393" s="11" t="s">
        <v>32</v>
      </c>
      <c r="J3393" s="11" t="s">
        <v>32</v>
      </c>
    </row>
    <row r="3394" spans="1:10" x14ac:dyDescent="0.3">
      <c r="A3394" s="4" t="s">
        <v>7712</v>
      </c>
      <c r="B3394" s="10">
        <v>64302</v>
      </c>
      <c r="C3394">
        <v>64800</v>
      </c>
      <c r="E3394" s="4" t="s">
        <v>31</v>
      </c>
      <c r="F3394" s="4" t="s">
        <v>31</v>
      </c>
      <c r="H3394" s="80" t="s">
        <v>32</v>
      </c>
      <c r="I3394" s="11" t="s">
        <v>32</v>
      </c>
      <c r="J3394" s="11" t="s">
        <v>32</v>
      </c>
    </row>
    <row r="3395" spans="1:10" x14ac:dyDescent="0.3">
      <c r="A3395" s="4" t="s">
        <v>7713</v>
      </c>
      <c r="B3395" s="10">
        <v>64303</v>
      </c>
      <c r="C3395">
        <v>64470</v>
      </c>
      <c r="E3395" s="4" t="s">
        <v>31</v>
      </c>
      <c r="F3395" s="4" t="s">
        <v>31</v>
      </c>
      <c r="H3395" s="80" t="s">
        <v>33</v>
      </c>
      <c r="I3395" s="11" t="s">
        <v>5176</v>
      </c>
      <c r="J3395" s="11" t="s">
        <v>5177</v>
      </c>
    </row>
    <row r="3396" spans="1:10" x14ac:dyDescent="0.3">
      <c r="A3396" s="4" t="s">
        <v>7714</v>
      </c>
      <c r="B3396" s="10">
        <v>64304</v>
      </c>
      <c r="C3396">
        <v>64990</v>
      </c>
      <c r="E3396" s="4" t="s">
        <v>34</v>
      </c>
      <c r="F3396" s="4" t="s">
        <v>34</v>
      </c>
      <c r="H3396" s="80" t="s">
        <v>32</v>
      </c>
      <c r="I3396" s="11" t="s">
        <v>32</v>
      </c>
      <c r="J3396" s="11" t="s">
        <v>32</v>
      </c>
    </row>
    <row r="3397" spans="1:10" x14ac:dyDescent="0.3">
      <c r="A3397" s="4" t="s">
        <v>7715</v>
      </c>
      <c r="B3397" s="10">
        <v>64305</v>
      </c>
      <c r="C3397">
        <v>64270</v>
      </c>
      <c r="E3397" s="4" t="s">
        <v>31</v>
      </c>
      <c r="F3397" s="4" t="s">
        <v>34</v>
      </c>
      <c r="H3397" s="80" t="s">
        <v>32</v>
      </c>
      <c r="I3397" s="11" t="s">
        <v>33</v>
      </c>
      <c r="J3397" s="11" t="s">
        <v>33</v>
      </c>
    </row>
    <row r="3398" spans="1:10" x14ac:dyDescent="0.3">
      <c r="A3398" s="4" t="s">
        <v>7716</v>
      </c>
      <c r="B3398" s="10">
        <v>64306</v>
      </c>
      <c r="C3398">
        <v>64150</v>
      </c>
      <c r="E3398" s="4" t="s">
        <v>31</v>
      </c>
      <c r="F3398" s="4" t="s">
        <v>31</v>
      </c>
      <c r="H3398" s="80" t="s">
        <v>33</v>
      </c>
      <c r="I3398" s="11" t="s">
        <v>32</v>
      </c>
      <c r="J3398" s="11" t="s">
        <v>35</v>
      </c>
    </row>
    <row r="3399" spans="1:10" x14ac:dyDescent="0.3">
      <c r="A3399" s="4" t="s">
        <v>7717</v>
      </c>
      <c r="B3399" s="10">
        <v>64307</v>
      </c>
      <c r="C3399">
        <v>64350</v>
      </c>
      <c r="E3399" s="4" t="s">
        <v>31</v>
      </c>
      <c r="F3399" s="4" t="s">
        <v>31</v>
      </c>
      <c r="H3399" s="80" t="s">
        <v>33</v>
      </c>
      <c r="I3399" s="11" t="s">
        <v>32</v>
      </c>
      <c r="J3399" s="11" t="s">
        <v>35</v>
      </c>
    </row>
    <row r="3400" spans="1:10" x14ac:dyDescent="0.3">
      <c r="A3400" s="4" t="s">
        <v>7718</v>
      </c>
      <c r="B3400" s="10">
        <v>64308</v>
      </c>
      <c r="C3400">
        <v>64450</v>
      </c>
      <c r="E3400" s="4" t="s">
        <v>34</v>
      </c>
      <c r="F3400" s="4" t="s">
        <v>31</v>
      </c>
      <c r="H3400" s="80" t="s">
        <v>32</v>
      </c>
      <c r="I3400" s="11" t="s">
        <v>32</v>
      </c>
      <c r="J3400" s="11" t="s">
        <v>32</v>
      </c>
    </row>
    <row r="3401" spans="1:10" x14ac:dyDescent="0.3">
      <c r="A3401" s="4" t="s">
        <v>7719</v>
      </c>
      <c r="B3401" s="10">
        <v>64309</v>
      </c>
      <c r="C3401">
        <v>64460</v>
      </c>
      <c r="E3401" s="4" t="s">
        <v>31</v>
      </c>
      <c r="F3401" s="4" t="s">
        <v>31</v>
      </c>
      <c r="H3401" s="80" t="s">
        <v>33</v>
      </c>
      <c r="I3401" s="11" t="s">
        <v>33</v>
      </c>
      <c r="J3401" s="11" t="s">
        <v>33</v>
      </c>
    </row>
    <row r="3402" spans="1:10" x14ac:dyDescent="0.3">
      <c r="A3402" s="4" t="s">
        <v>7720</v>
      </c>
      <c r="B3402" s="10">
        <v>64310</v>
      </c>
      <c r="C3402">
        <v>64570</v>
      </c>
      <c r="E3402" s="4" t="s">
        <v>31</v>
      </c>
      <c r="F3402" s="4" t="s">
        <v>31</v>
      </c>
      <c r="H3402" s="80" t="s">
        <v>33</v>
      </c>
      <c r="I3402" s="11" t="s">
        <v>5176</v>
      </c>
      <c r="J3402" s="11" t="s">
        <v>5177</v>
      </c>
    </row>
    <row r="3403" spans="1:10" x14ac:dyDescent="0.3">
      <c r="A3403" s="4" t="s">
        <v>7721</v>
      </c>
      <c r="B3403" s="10">
        <v>64311</v>
      </c>
      <c r="C3403">
        <v>64350</v>
      </c>
      <c r="E3403" s="4" t="s">
        <v>31</v>
      </c>
      <c r="F3403" s="4" t="s">
        <v>31</v>
      </c>
      <c r="H3403" s="80" t="s">
        <v>33</v>
      </c>
      <c r="I3403" s="11" t="s">
        <v>32</v>
      </c>
      <c r="J3403" s="11" t="s">
        <v>35</v>
      </c>
    </row>
    <row r="3404" spans="1:10" x14ac:dyDescent="0.3">
      <c r="A3404" s="4" t="s">
        <v>7722</v>
      </c>
      <c r="B3404" s="10">
        <v>64312</v>
      </c>
      <c r="C3404">
        <v>64300</v>
      </c>
      <c r="E3404" s="4" t="s">
        <v>34</v>
      </c>
      <c r="F3404" s="4" t="s">
        <v>34</v>
      </c>
      <c r="H3404" s="80" t="s">
        <v>32</v>
      </c>
      <c r="I3404" s="11" t="s">
        <v>32</v>
      </c>
      <c r="J3404" s="11" t="s">
        <v>32</v>
      </c>
    </row>
    <row r="3405" spans="1:10" x14ac:dyDescent="0.3">
      <c r="A3405" s="4" t="s">
        <v>7723</v>
      </c>
      <c r="B3405" s="10">
        <v>64313</v>
      </c>
      <c r="C3405">
        <v>64640</v>
      </c>
      <c r="E3405" s="4" t="s">
        <v>31</v>
      </c>
      <c r="F3405" s="4" t="s">
        <v>31</v>
      </c>
      <c r="H3405" s="80" t="s">
        <v>33</v>
      </c>
      <c r="I3405" s="11" t="s">
        <v>5176</v>
      </c>
      <c r="J3405" s="11" t="s">
        <v>5177</v>
      </c>
    </row>
    <row r="3406" spans="1:10" x14ac:dyDescent="0.3">
      <c r="A3406" s="4" t="s">
        <v>7724</v>
      </c>
      <c r="B3406" s="10">
        <v>64314</v>
      </c>
      <c r="C3406">
        <v>64120</v>
      </c>
      <c r="E3406" s="4" t="s">
        <v>34</v>
      </c>
      <c r="F3406" s="4" t="s">
        <v>31</v>
      </c>
      <c r="H3406" s="80" t="s">
        <v>33</v>
      </c>
      <c r="I3406" s="11" t="s">
        <v>5176</v>
      </c>
      <c r="J3406" s="11" t="s">
        <v>5177</v>
      </c>
    </row>
    <row r="3407" spans="1:10" x14ac:dyDescent="0.3">
      <c r="A3407" s="4" t="s">
        <v>7725</v>
      </c>
      <c r="B3407" s="10">
        <v>64315</v>
      </c>
      <c r="C3407">
        <v>64110</v>
      </c>
      <c r="E3407" s="4" t="s">
        <v>31</v>
      </c>
      <c r="F3407" s="4" t="s">
        <v>31</v>
      </c>
      <c r="H3407" s="80" t="s">
        <v>32</v>
      </c>
      <c r="I3407" s="11" t="s">
        <v>32</v>
      </c>
      <c r="J3407" s="11" t="s">
        <v>32</v>
      </c>
    </row>
    <row r="3408" spans="1:10" x14ac:dyDescent="0.3">
      <c r="A3408" s="4" t="s">
        <v>7726</v>
      </c>
      <c r="B3408" s="10">
        <v>64316</v>
      </c>
      <c r="C3408">
        <v>64560</v>
      </c>
      <c r="E3408" s="4" t="s">
        <v>31</v>
      </c>
      <c r="F3408" s="4" t="s">
        <v>31</v>
      </c>
      <c r="H3408" s="80" t="s">
        <v>33</v>
      </c>
      <c r="I3408" s="11" t="s">
        <v>5176</v>
      </c>
      <c r="J3408" s="11" t="s">
        <v>5177</v>
      </c>
    </row>
    <row r="3409" spans="1:10" x14ac:dyDescent="0.3">
      <c r="A3409" s="4" t="s">
        <v>7727</v>
      </c>
      <c r="B3409" s="10">
        <v>64317</v>
      </c>
      <c r="C3409">
        <v>64480</v>
      </c>
      <c r="E3409" s="4" t="s">
        <v>31</v>
      </c>
      <c r="F3409" s="4" t="s">
        <v>31</v>
      </c>
      <c r="H3409" s="80" t="s">
        <v>32</v>
      </c>
      <c r="I3409" s="11" t="s">
        <v>32</v>
      </c>
      <c r="J3409" s="11" t="s">
        <v>32</v>
      </c>
    </row>
    <row r="3410" spans="1:10" x14ac:dyDescent="0.3">
      <c r="A3410" s="4" t="s">
        <v>7728</v>
      </c>
      <c r="B3410" s="10">
        <v>64318</v>
      </c>
      <c r="C3410">
        <v>64410</v>
      </c>
      <c r="E3410" s="4" t="s">
        <v>31</v>
      </c>
      <c r="F3410" s="4" t="s">
        <v>31</v>
      </c>
      <c r="H3410" s="80" t="s">
        <v>33</v>
      </c>
      <c r="I3410" s="11" t="s">
        <v>32</v>
      </c>
      <c r="J3410" s="11" t="s">
        <v>35</v>
      </c>
    </row>
    <row r="3411" spans="1:10" x14ac:dyDescent="0.3">
      <c r="A3411" s="4" t="s">
        <v>7729</v>
      </c>
      <c r="B3411" s="10">
        <v>64319</v>
      </c>
      <c r="C3411">
        <v>64120</v>
      </c>
      <c r="E3411" s="4" t="s">
        <v>31</v>
      </c>
      <c r="F3411" s="4" t="s">
        <v>31</v>
      </c>
      <c r="H3411" s="80" t="s">
        <v>33</v>
      </c>
      <c r="I3411" s="11" t="s">
        <v>5176</v>
      </c>
      <c r="J3411" s="11" t="s">
        <v>5177</v>
      </c>
    </row>
    <row r="3412" spans="1:10" x14ac:dyDescent="0.3">
      <c r="A3412" s="4" t="s">
        <v>7730</v>
      </c>
      <c r="B3412" s="10">
        <v>64320</v>
      </c>
      <c r="C3412">
        <v>64440</v>
      </c>
      <c r="E3412" s="4" t="s">
        <v>31</v>
      </c>
      <c r="F3412" s="4" t="s">
        <v>31</v>
      </c>
      <c r="H3412" s="80" t="s">
        <v>33</v>
      </c>
      <c r="I3412" s="11" t="s">
        <v>33</v>
      </c>
      <c r="J3412" s="11" t="s">
        <v>33</v>
      </c>
    </row>
    <row r="3413" spans="1:10" x14ac:dyDescent="0.3">
      <c r="A3413" s="4" t="s">
        <v>7731</v>
      </c>
      <c r="B3413" s="10">
        <v>64321</v>
      </c>
      <c r="C3413">
        <v>64450</v>
      </c>
      <c r="E3413" s="4" t="s">
        <v>31</v>
      </c>
      <c r="F3413" s="4" t="s">
        <v>31</v>
      </c>
      <c r="H3413" s="80" t="s">
        <v>32</v>
      </c>
      <c r="I3413" s="11" t="s">
        <v>32</v>
      </c>
      <c r="J3413" s="11" t="s">
        <v>32</v>
      </c>
    </row>
    <row r="3414" spans="1:10" x14ac:dyDescent="0.3">
      <c r="A3414" s="4" t="s">
        <v>7732</v>
      </c>
      <c r="B3414" s="10">
        <v>64322</v>
      </c>
      <c r="C3414">
        <v>64220</v>
      </c>
      <c r="E3414" s="4" t="s">
        <v>31</v>
      </c>
      <c r="F3414" s="4" t="s">
        <v>31</v>
      </c>
      <c r="H3414" s="80" t="s">
        <v>33</v>
      </c>
      <c r="I3414" s="11" t="s">
        <v>5176</v>
      </c>
      <c r="J3414" s="11" t="s">
        <v>5177</v>
      </c>
    </row>
    <row r="3415" spans="1:10" x14ac:dyDescent="0.3">
      <c r="A3415" s="4" t="s">
        <v>7733</v>
      </c>
      <c r="B3415" s="10">
        <v>64323</v>
      </c>
      <c r="C3415">
        <v>64350</v>
      </c>
      <c r="E3415" s="4" t="s">
        <v>31</v>
      </c>
      <c r="F3415" s="4" t="s">
        <v>31</v>
      </c>
      <c r="H3415" s="80" t="s">
        <v>33</v>
      </c>
      <c r="I3415" s="11" t="s">
        <v>32</v>
      </c>
      <c r="J3415" s="11" t="s">
        <v>35</v>
      </c>
    </row>
    <row r="3416" spans="1:10" x14ac:dyDescent="0.3">
      <c r="A3416" s="4" t="s">
        <v>7734</v>
      </c>
      <c r="B3416" s="10">
        <v>64324</v>
      </c>
      <c r="C3416">
        <v>64290</v>
      </c>
      <c r="E3416" s="4" t="s">
        <v>31</v>
      </c>
      <c r="F3416" s="4" t="s">
        <v>31</v>
      </c>
      <c r="H3416" s="80" t="s">
        <v>33</v>
      </c>
      <c r="I3416" s="11" t="s">
        <v>32</v>
      </c>
      <c r="J3416" s="11" t="s">
        <v>35</v>
      </c>
    </row>
    <row r="3417" spans="1:10" x14ac:dyDescent="0.3">
      <c r="A3417" s="4" t="s">
        <v>7735</v>
      </c>
      <c r="B3417" s="10">
        <v>64325</v>
      </c>
      <c r="C3417">
        <v>64290</v>
      </c>
      <c r="E3417" s="4" t="s">
        <v>31</v>
      </c>
      <c r="F3417" s="4" t="s">
        <v>31</v>
      </c>
      <c r="H3417" s="80" t="s">
        <v>33</v>
      </c>
      <c r="I3417" s="11" t="s">
        <v>5176</v>
      </c>
      <c r="J3417" s="11" t="s">
        <v>5177</v>
      </c>
    </row>
    <row r="3418" spans="1:10" x14ac:dyDescent="0.3">
      <c r="A3418" s="4" t="s">
        <v>7736</v>
      </c>
      <c r="B3418" s="10">
        <v>64326</v>
      </c>
      <c r="C3418">
        <v>64190</v>
      </c>
      <c r="E3418" s="4" t="s">
        <v>31</v>
      </c>
      <c r="F3418" s="4" t="s">
        <v>31</v>
      </c>
      <c r="H3418" s="80" t="s">
        <v>33</v>
      </c>
      <c r="I3418" s="11" t="s">
        <v>33</v>
      </c>
      <c r="J3418" s="11" t="s">
        <v>33</v>
      </c>
    </row>
    <row r="3419" spans="1:10" x14ac:dyDescent="0.3">
      <c r="A3419" s="4" t="s">
        <v>7737</v>
      </c>
      <c r="B3419" s="10">
        <v>64327</v>
      </c>
      <c r="C3419">
        <v>64220</v>
      </c>
      <c r="E3419" s="4" t="s">
        <v>31</v>
      </c>
      <c r="F3419" s="4" t="s">
        <v>31</v>
      </c>
      <c r="H3419" s="80" t="s">
        <v>33</v>
      </c>
      <c r="I3419" s="11" t="s">
        <v>5176</v>
      </c>
      <c r="J3419" s="11" t="s">
        <v>5177</v>
      </c>
    </row>
    <row r="3420" spans="1:10" x14ac:dyDescent="0.3">
      <c r="A3420" s="4" t="s">
        <v>7738</v>
      </c>
      <c r="B3420" s="10">
        <v>64328</v>
      </c>
      <c r="C3420">
        <v>64400</v>
      </c>
      <c r="E3420" s="4" t="s">
        <v>31</v>
      </c>
      <c r="F3420" s="4" t="s">
        <v>31</v>
      </c>
      <c r="H3420" s="80" t="s">
        <v>33</v>
      </c>
      <c r="I3420" s="11" t="s">
        <v>32</v>
      </c>
      <c r="J3420" s="11" t="s">
        <v>35</v>
      </c>
    </row>
    <row r="3421" spans="1:10" x14ac:dyDescent="0.3">
      <c r="A3421" s="4" t="s">
        <v>7739</v>
      </c>
      <c r="B3421" s="10">
        <v>64329</v>
      </c>
      <c r="C3421">
        <v>64320</v>
      </c>
      <c r="E3421" s="4" t="s">
        <v>31</v>
      </c>
      <c r="F3421" s="4" t="s">
        <v>31</v>
      </c>
      <c r="H3421" s="80" t="s">
        <v>32</v>
      </c>
      <c r="I3421" s="11" t="s">
        <v>32</v>
      </c>
      <c r="J3421" s="11" t="s">
        <v>32</v>
      </c>
    </row>
    <row r="3422" spans="1:10" x14ac:dyDescent="0.3">
      <c r="A3422" s="4" t="s">
        <v>7740</v>
      </c>
      <c r="B3422" s="10">
        <v>64330</v>
      </c>
      <c r="C3422">
        <v>64490</v>
      </c>
      <c r="E3422" s="4" t="s">
        <v>31</v>
      </c>
      <c r="F3422" s="4" t="s">
        <v>31</v>
      </c>
      <c r="H3422" s="80" t="s">
        <v>33</v>
      </c>
      <c r="I3422" s="11" t="s">
        <v>5176</v>
      </c>
      <c r="J3422" s="11" t="s">
        <v>5177</v>
      </c>
    </row>
    <row r="3423" spans="1:10" x14ac:dyDescent="0.3">
      <c r="A3423" s="4" t="s">
        <v>7741</v>
      </c>
      <c r="B3423" s="10">
        <v>64331</v>
      </c>
      <c r="C3423">
        <v>64350</v>
      </c>
      <c r="E3423" s="4" t="s">
        <v>31</v>
      </c>
      <c r="F3423" s="4" t="s">
        <v>31</v>
      </c>
      <c r="H3423" s="80" t="s">
        <v>33</v>
      </c>
      <c r="I3423" s="11" t="s">
        <v>32</v>
      </c>
      <c r="J3423" s="11" t="s">
        <v>35</v>
      </c>
    </row>
    <row r="3424" spans="1:10" x14ac:dyDescent="0.3">
      <c r="A3424" s="4" t="s">
        <v>7742</v>
      </c>
      <c r="B3424" s="10">
        <v>64332</v>
      </c>
      <c r="C3424">
        <v>64450</v>
      </c>
      <c r="E3424" s="4" t="s">
        <v>34</v>
      </c>
      <c r="F3424" s="4" t="s">
        <v>31</v>
      </c>
      <c r="H3424" s="80" t="s">
        <v>32</v>
      </c>
      <c r="I3424" s="11" t="s">
        <v>32</v>
      </c>
      <c r="J3424" s="11" t="s">
        <v>32</v>
      </c>
    </row>
    <row r="3425" spans="1:10" x14ac:dyDescent="0.3">
      <c r="A3425" s="4" t="s">
        <v>7743</v>
      </c>
      <c r="B3425" s="10">
        <v>64334</v>
      </c>
      <c r="C3425">
        <v>64270</v>
      </c>
      <c r="E3425" s="4" t="s">
        <v>31</v>
      </c>
      <c r="F3425" s="4" t="s">
        <v>31</v>
      </c>
      <c r="H3425" s="80" t="s">
        <v>32</v>
      </c>
      <c r="I3425" s="11" t="s">
        <v>33</v>
      </c>
      <c r="J3425" s="11" t="s">
        <v>33</v>
      </c>
    </row>
    <row r="3426" spans="1:10" x14ac:dyDescent="0.3">
      <c r="A3426" s="4" t="s">
        <v>7744</v>
      </c>
      <c r="B3426" s="10">
        <v>64335</v>
      </c>
      <c r="C3426">
        <v>64230</v>
      </c>
      <c r="E3426" s="4" t="s">
        <v>31</v>
      </c>
      <c r="F3426" s="4" t="s">
        <v>31</v>
      </c>
      <c r="H3426" s="80" t="s">
        <v>32</v>
      </c>
      <c r="I3426" s="11" t="s">
        <v>32</v>
      </c>
      <c r="J3426" s="11" t="s">
        <v>32</v>
      </c>
    </row>
    <row r="3427" spans="1:10" x14ac:dyDescent="0.3">
      <c r="A3427" s="4" t="s">
        <v>7745</v>
      </c>
      <c r="B3427" s="10">
        <v>64336</v>
      </c>
      <c r="C3427">
        <v>64490</v>
      </c>
      <c r="E3427" s="4" t="s">
        <v>34</v>
      </c>
      <c r="F3427" s="4" t="s">
        <v>34</v>
      </c>
      <c r="H3427" s="80" t="s">
        <v>33</v>
      </c>
      <c r="I3427" s="11" t="s">
        <v>5176</v>
      </c>
      <c r="J3427" s="11" t="s">
        <v>5177</v>
      </c>
    </row>
    <row r="3428" spans="1:10" x14ac:dyDescent="0.3">
      <c r="A3428" s="4" t="s">
        <v>7746</v>
      </c>
      <c r="B3428" s="10">
        <v>64337</v>
      </c>
      <c r="C3428">
        <v>64350</v>
      </c>
      <c r="E3428" s="4" t="s">
        <v>31</v>
      </c>
      <c r="F3428" s="4" t="s">
        <v>31</v>
      </c>
      <c r="H3428" s="80" t="s">
        <v>33</v>
      </c>
      <c r="I3428" s="11" t="s">
        <v>32</v>
      </c>
      <c r="J3428" s="11" t="s">
        <v>35</v>
      </c>
    </row>
    <row r="3429" spans="1:10" x14ac:dyDescent="0.3">
      <c r="A3429" s="4" t="s">
        <v>7747</v>
      </c>
      <c r="B3429" s="10">
        <v>64338</v>
      </c>
      <c r="C3429">
        <v>64160</v>
      </c>
      <c r="E3429" s="4" t="s">
        <v>31</v>
      </c>
      <c r="F3429" s="4" t="s">
        <v>31</v>
      </c>
      <c r="H3429" s="80" t="s">
        <v>32</v>
      </c>
      <c r="I3429" s="11" t="s">
        <v>32</v>
      </c>
      <c r="J3429" s="11" t="s">
        <v>32</v>
      </c>
    </row>
    <row r="3430" spans="1:10" x14ac:dyDescent="0.3">
      <c r="A3430" s="4" t="s">
        <v>7748</v>
      </c>
      <c r="B3430" s="10">
        <v>64339</v>
      </c>
      <c r="C3430">
        <v>64800</v>
      </c>
      <c r="E3430" s="4" t="s">
        <v>31</v>
      </c>
      <c r="F3430" s="4" t="s">
        <v>31</v>
      </c>
      <c r="H3430" s="80" t="s">
        <v>32</v>
      </c>
      <c r="I3430" s="11" t="s">
        <v>32</v>
      </c>
      <c r="J3430" s="11" t="s">
        <v>32</v>
      </c>
    </row>
    <row r="3431" spans="1:10" x14ac:dyDescent="0.3">
      <c r="A3431" s="4" t="s">
        <v>7749</v>
      </c>
      <c r="B3431" s="10">
        <v>64340</v>
      </c>
      <c r="C3431">
        <v>64470</v>
      </c>
      <c r="E3431" s="4" t="s">
        <v>31</v>
      </c>
      <c r="F3431" s="4" t="s">
        <v>31</v>
      </c>
      <c r="H3431" s="80" t="s">
        <v>33</v>
      </c>
      <c r="I3431" s="11" t="s">
        <v>5176</v>
      </c>
      <c r="J3431" s="11" t="s">
        <v>5177</v>
      </c>
    </row>
    <row r="3432" spans="1:10" x14ac:dyDescent="0.3">
      <c r="A3432" s="4" t="s">
        <v>7750</v>
      </c>
      <c r="B3432" s="10">
        <v>64341</v>
      </c>
      <c r="C3432">
        <v>64130</v>
      </c>
      <c r="E3432" s="4" t="s">
        <v>31</v>
      </c>
      <c r="F3432" s="4" t="s">
        <v>31</v>
      </c>
      <c r="H3432" s="80" t="s">
        <v>33</v>
      </c>
      <c r="I3432" s="11" t="s">
        <v>32</v>
      </c>
      <c r="J3432" s="11" t="s">
        <v>35</v>
      </c>
    </row>
    <row r="3433" spans="1:10" x14ac:dyDescent="0.3">
      <c r="A3433" s="4" t="s">
        <v>7751</v>
      </c>
      <c r="B3433" s="10">
        <v>64342</v>
      </c>
      <c r="C3433">
        <v>64560</v>
      </c>
      <c r="E3433" s="4" t="s">
        <v>31</v>
      </c>
      <c r="F3433" s="4" t="s">
        <v>31</v>
      </c>
      <c r="H3433" s="80" t="s">
        <v>33</v>
      </c>
      <c r="I3433" s="11" t="s">
        <v>5176</v>
      </c>
      <c r="J3433" s="11" t="s">
        <v>5177</v>
      </c>
    </row>
    <row r="3434" spans="1:10" x14ac:dyDescent="0.3">
      <c r="A3434" s="4" t="s">
        <v>7752</v>
      </c>
      <c r="B3434" s="10">
        <v>64343</v>
      </c>
      <c r="C3434">
        <v>64420</v>
      </c>
      <c r="E3434" s="4" t="s">
        <v>31</v>
      </c>
      <c r="F3434" s="4" t="s">
        <v>31</v>
      </c>
      <c r="H3434" s="80" t="s">
        <v>32</v>
      </c>
      <c r="I3434" s="11" t="s">
        <v>32</v>
      </c>
      <c r="J3434" s="11" t="s">
        <v>32</v>
      </c>
    </row>
    <row r="3435" spans="1:10" x14ac:dyDescent="0.3">
      <c r="A3435" s="4" t="s">
        <v>7753</v>
      </c>
      <c r="B3435" s="10">
        <v>64344</v>
      </c>
      <c r="C3435">
        <v>64530</v>
      </c>
      <c r="E3435" s="4" t="s">
        <v>31</v>
      </c>
      <c r="F3435" s="4" t="s">
        <v>31</v>
      </c>
      <c r="H3435" s="80" t="s">
        <v>32</v>
      </c>
      <c r="I3435" s="11" t="s">
        <v>32</v>
      </c>
      <c r="J3435" s="11" t="s">
        <v>32</v>
      </c>
    </row>
    <row r="3436" spans="1:10" x14ac:dyDescent="0.3">
      <c r="A3436" s="4" t="s">
        <v>7754</v>
      </c>
      <c r="B3436" s="10">
        <v>64345</v>
      </c>
      <c r="C3436">
        <v>64120</v>
      </c>
      <c r="E3436" s="4" t="s">
        <v>31</v>
      </c>
      <c r="F3436" s="4" t="s">
        <v>31</v>
      </c>
      <c r="H3436" s="80" t="s">
        <v>33</v>
      </c>
      <c r="I3436" s="11" t="s">
        <v>5176</v>
      </c>
      <c r="J3436" s="11" t="s">
        <v>5177</v>
      </c>
    </row>
    <row r="3437" spans="1:10" x14ac:dyDescent="0.3">
      <c r="A3437" s="4" t="s">
        <v>7755</v>
      </c>
      <c r="B3437" s="10">
        <v>64346</v>
      </c>
      <c r="C3437">
        <v>64160</v>
      </c>
      <c r="E3437" s="4" t="s">
        <v>31</v>
      </c>
      <c r="F3437" s="4" t="s">
        <v>31</v>
      </c>
      <c r="H3437" s="80" t="s">
        <v>32</v>
      </c>
      <c r="I3437" s="11" t="s">
        <v>32</v>
      </c>
      <c r="J3437" s="11" t="s">
        <v>32</v>
      </c>
    </row>
    <row r="3438" spans="1:10" x14ac:dyDescent="0.3">
      <c r="A3438" s="4" t="s">
        <v>7756</v>
      </c>
      <c r="B3438" s="10">
        <v>64347</v>
      </c>
      <c r="C3438">
        <v>64410</v>
      </c>
      <c r="E3438" s="4" t="s">
        <v>31</v>
      </c>
      <c r="F3438" s="4" t="s">
        <v>31</v>
      </c>
      <c r="H3438" s="80" t="s">
        <v>33</v>
      </c>
      <c r="I3438" s="11" t="s">
        <v>32</v>
      </c>
      <c r="J3438" s="11" t="s">
        <v>35</v>
      </c>
    </row>
    <row r="3439" spans="1:10" x14ac:dyDescent="0.3">
      <c r="A3439" s="4" t="s">
        <v>7757</v>
      </c>
      <c r="B3439" s="10">
        <v>64348</v>
      </c>
      <c r="C3439">
        <v>64140</v>
      </c>
      <c r="E3439" s="4" t="s">
        <v>31</v>
      </c>
      <c r="F3439" s="4" t="s">
        <v>31</v>
      </c>
      <c r="H3439" s="80" t="s">
        <v>32</v>
      </c>
      <c r="I3439" s="11" t="s">
        <v>32</v>
      </c>
      <c r="J3439" s="11" t="s">
        <v>32</v>
      </c>
    </row>
    <row r="3440" spans="1:10" x14ac:dyDescent="0.3">
      <c r="A3440" s="4" t="s">
        <v>7758</v>
      </c>
      <c r="B3440" s="10">
        <v>64349</v>
      </c>
      <c r="C3440">
        <v>64300</v>
      </c>
      <c r="E3440" s="4" t="s">
        <v>31</v>
      </c>
      <c r="F3440" s="4" t="s">
        <v>31</v>
      </c>
      <c r="H3440" s="80" t="s">
        <v>32</v>
      </c>
      <c r="I3440" s="11" t="s">
        <v>32</v>
      </c>
      <c r="J3440" s="11" t="s">
        <v>32</v>
      </c>
    </row>
    <row r="3441" spans="1:10" x14ac:dyDescent="0.3">
      <c r="A3441" s="4" t="s">
        <v>7759</v>
      </c>
      <c r="B3441" s="10">
        <v>64350</v>
      </c>
      <c r="C3441">
        <v>64250</v>
      </c>
      <c r="E3441" s="4" t="s">
        <v>31</v>
      </c>
      <c r="F3441" s="4" t="s">
        <v>31</v>
      </c>
      <c r="H3441" s="80" t="s">
        <v>32</v>
      </c>
      <c r="I3441" s="11" t="s">
        <v>32</v>
      </c>
      <c r="J3441" s="11" t="s">
        <v>32</v>
      </c>
    </row>
    <row r="3442" spans="1:10" x14ac:dyDescent="0.3">
      <c r="A3442" s="4" t="s">
        <v>7760</v>
      </c>
      <c r="B3442" s="10">
        <v>64351</v>
      </c>
      <c r="C3442">
        <v>64570</v>
      </c>
      <c r="E3442" s="4" t="s">
        <v>31</v>
      </c>
      <c r="F3442" s="4" t="s">
        <v>31</v>
      </c>
      <c r="H3442" s="80" t="s">
        <v>33</v>
      </c>
      <c r="I3442" s="11" t="s">
        <v>5176</v>
      </c>
      <c r="J3442" s="11" t="s">
        <v>5177</v>
      </c>
    </row>
    <row r="3443" spans="1:10" x14ac:dyDescent="0.3">
      <c r="A3443" s="4" t="s">
        <v>7761</v>
      </c>
      <c r="B3443" s="10">
        <v>64352</v>
      </c>
      <c r="C3443">
        <v>64420</v>
      </c>
      <c r="E3443" s="4" t="s">
        <v>31</v>
      </c>
      <c r="F3443" s="4" t="s">
        <v>31</v>
      </c>
      <c r="H3443" s="80" t="s">
        <v>32</v>
      </c>
      <c r="I3443" s="11" t="s">
        <v>32</v>
      </c>
      <c r="J3443" s="11" t="s">
        <v>32</v>
      </c>
    </row>
    <row r="3444" spans="1:10" x14ac:dyDescent="0.3">
      <c r="A3444" s="4" t="s">
        <v>7762</v>
      </c>
      <c r="B3444" s="10">
        <v>64353</v>
      </c>
      <c r="C3444">
        <v>64260</v>
      </c>
      <c r="E3444" s="4" t="s">
        <v>31</v>
      </c>
      <c r="F3444" s="4" t="s">
        <v>31</v>
      </c>
      <c r="H3444" s="80" t="s">
        <v>33</v>
      </c>
      <c r="I3444" s="11" t="s">
        <v>33</v>
      </c>
      <c r="J3444" s="11" t="s">
        <v>33</v>
      </c>
    </row>
    <row r="3445" spans="1:10" x14ac:dyDescent="0.3">
      <c r="A3445" s="4" t="s">
        <v>7763</v>
      </c>
      <c r="B3445" s="10">
        <v>64354</v>
      </c>
      <c r="C3445">
        <v>64440</v>
      </c>
      <c r="E3445" s="4" t="s">
        <v>31</v>
      </c>
      <c r="F3445" s="4" t="s">
        <v>31</v>
      </c>
      <c r="H3445" s="80" t="s">
        <v>33</v>
      </c>
      <c r="I3445" s="11" t="s">
        <v>33</v>
      </c>
      <c r="J3445" s="11" t="s">
        <v>33</v>
      </c>
    </row>
    <row r="3446" spans="1:10" x14ac:dyDescent="0.3">
      <c r="A3446" s="4" t="s">
        <v>7764</v>
      </c>
      <c r="B3446" s="10">
        <v>64355</v>
      </c>
      <c r="C3446">
        <v>64410</v>
      </c>
      <c r="E3446" s="4" t="s">
        <v>31</v>
      </c>
      <c r="F3446" s="4" t="s">
        <v>31</v>
      </c>
      <c r="H3446" s="80" t="s">
        <v>33</v>
      </c>
      <c r="I3446" s="11" t="s">
        <v>32</v>
      </c>
      <c r="J3446" s="11" t="s">
        <v>35</v>
      </c>
    </row>
    <row r="3447" spans="1:10" x14ac:dyDescent="0.3">
      <c r="A3447" s="4" t="s">
        <v>7765</v>
      </c>
      <c r="B3447" s="10">
        <v>64356</v>
      </c>
      <c r="C3447">
        <v>64350</v>
      </c>
      <c r="E3447" s="4" t="s">
        <v>31</v>
      </c>
      <c r="F3447" s="4" t="s">
        <v>31</v>
      </c>
      <c r="H3447" s="80" t="s">
        <v>33</v>
      </c>
      <c r="I3447" s="11" t="s">
        <v>32</v>
      </c>
      <c r="J3447" s="11" t="s">
        <v>35</v>
      </c>
    </row>
    <row r="3448" spans="1:10" x14ac:dyDescent="0.3">
      <c r="A3448" s="4" t="s">
        <v>7766</v>
      </c>
      <c r="B3448" s="10">
        <v>64357</v>
      </c>
      <c r="C3448">
        <v>64350</v>
      </c>
      <c r="E3448" s="4" t="s">
        <v>31</v>
      </c>
      <c r="F3448" s="4" t="s">
        <v>31</v>
      </c>
      <c r="H3448" s="80" t="s">
        <v>33</v>
      </c>
      <c r="I3448" s="11" t="s">
        <v>32</v>
      </c>
      <c r="J3448" s="11" t="s">
        <v>35</v>
      </c>
    </row>
    <row r="3449" spans="1:10" x14ac:dyDescent="0.3">
      <c r="A3449" s="4" t="s">
        <v>7767</v>
      </c>
      <c r="B3449" s="10">
        <v>64358</v>
      </c>
      <c r="C3449">
        <v>64420</v>
      </c>
      <c r="E3449" s="4" t="s">
        <v>31</v>
      </c>
      <c r="F3449" s="4" t="s">
        <v>31</v>
      </c>
      <c r="H3449" s="80" t="s">
        <v>32</v>
      </c>
      <c r="I3449" s="11" t="s">
        <v>32</v>
      </c>
      <c r="J3449" s="11" t="s">
        <v>32</v>
      </c>
    </row>
    <row r="3450" spans="1:10" x14ac:dyDescent="0.3">
      <c r="A3450" s="4" t="s">
        <v>7768</v>
      </c>
      <c r="B3450" s="10">
        <v>64359</v>
      </c>
      <c r="C3450">
        <v>64360</v>
      </c>
      <c r="E3450" s="4" t="s">
        <v>31</v>
      </c>
      <c r="F3450" s="4" t="s">
        <v>31</v>
      </c>
      <c r="H3450" s="80" t="s">
        <v>33</v>
      </c>
      <c r="I3450" s="11" t="s">
        <v>32</v>
      </c>
      <c r="J3450" s="11" t="s">
        <v>35</v>
      </c>
    </row>
    <row r="3451" spans="1:10" x14ac:dyDescent="0.3">
      <c r="A3451" s="4" t="s">
        <v>7769</v>
      </c>
      <c r="B3451" s="10">
        <v>64360</v>
      </c>
      <c r="C3451">
        <v>64660</v>
      </c>
      <c r="E3451" s="4" t="s">
        <v>31</v>
      </c>
      <c r="F3451" s="4" t="s">
        <v>31</v>
      </c>
      <c r="H3451" s="80" t="s">
        <v>33</v>
      </c>
      <c r="I3451" s="11" t="s">
        <v>5176</v>
      </c>
      <c r="J3451" s="11" t="s">
        <v>5177</v>
      </c>
    </row>
    <row r="3452" spans="1:10" x14ac:dyDescent="0.3">
      <c r="A3452" s="4" t="s">
        <v>7770</v>
      </c>
      <c r="B3452" s="10">
        <v>64361</v>
      </c>
      <c r="C3452">
        <v>64160</v>
      </c>
      <c r="E3452" s="4" t="s">
        <v>31</v>
      </c>
      <c r="F3452" s="4" t="s">
        <v>31</v>
      </c>
      <c r="H3452" s="80" t="s">
        <v>33</v>
      </c>
      <c r="I3452" s="11" t="s">
        <v>32</v>
      </c>
      <c r="J3452" s="11" t="s">
        <v>35</v>
      </c>
    </row>
    <row r="3453" spans="1:10" x14ac:dyDescent="0.3">
      <c r="A3453" s="4" t="s">
        <v>7771</v>
      </c>
      <c r="B3453" s="10">
        <v>64362</v>
      </c>
      <c r="C3453">
        <v>64120</v>
      </c>
      <c r="E3453" s="4" t="s">
        <v>31</v>
      </c>
      <c r="F3453" s="4" t="s">
        <v>31</v>
      </c>
      <c r="H3453" s="80" t="s">
        <v>33</v>
      </c>
      <c r="I3453" s="11" t="s">
        <v>32</v>
      </c>
      <c r="J3453" s="11" t="s">
        <v>35</v>
      </c>
    </row>
    <row r="3454" spans="1:10" x14ac:dyDescent="0.3">
      <c r="A3454" s="4" t="s">
        <v>7772</v>
      </c>
      <c r="B3454" s="10">
        <v>64363</v>
      </c>
      <c r="C3454">
        <v>64260</v>
      </c>
      <c r="E3454" s="4" t="s">
        <v>31</v>
      </c>
      <c r="F3454" s="4" t="s">
        <v>31</v>
      </c>
      <c r="H3454" s="80" t="s">
        <v>33</v>
      </c>
      <c r="I3454" s="11" t="s">
        <v>33</v>
      </c>
      <c r="J3454" s="11" t="s">
        <v>33</v>
      </c>
    </row>
    <row r="3455" spans="1:10" x14ac:dyDescent="0.3">
      <c r="A3455" s="4" t="s">
        <v>7773</v>
      </c>
      <c r="B3455" s="10">
        <v>64364</v>
      </c>
      <c r="C3455">
        <v>64240</v>
      </c>
      <c r="E3455" s="4" t="s">
        <v>31</v>
      </c>
      <c r="F3455" s="4" t="s">
        <v>31</v>
      </c>
      <c r="H3455" s="80" t="s">
        <v>32</v>
      </c>
      <c r="I3455" s="11" t="s">
        <v>32</v>
      </c>
      <c r="J3455" s="11" t="s">
        <v>32</v>
      </c>
    </row>
    <row r="3456" spans="1:10" x14ac:dyDescent="0.3">
      <c r="A3456" s="4" t="s">
        <v>7774</v>
      </c>
      <c r="B3456" s="10">
        <v>64365</v>
      </c>
      <c r="C3456">
        <v>64410</v>
      </c>
      <c r="E3456" s="4" t="s">
        <v>31</v>
      </c>
      <c r="F3456" s="4" t="s">
        <v>31</v>
      </c>
      <c r="H3456" s="80" t="s">
        <v>33</v>
      </c>
      <c r="I3456" s="11" t="s">
        <v>32</v>
      </c>
      <c r="J3456" s="11" t="s">
        <v>35</v>
      </c>
    </row>
    <row r="3457" spans="1:10" x14ac:dyDescent="0.3">
      <c r="A3457" s="4" t="s">
        <v>7775</v>
      </c>
      <c r="B3457" s="10">
        <v>64366</v>
      </c>
      <c r="C3457">
        <v>64330</v>
      </c>
      <c r="E3457" s="4" t="s">
        <v>31</v>
      </c>
      <c r="F3457" s="4" t="s">
        <v>31</v>
      </c>
      <c r="H3457" s="80" t="s">
        <v>33</v>
      </c>
      <c r="I3457" s="11" t="s">
        <v>32</v>
      </c>
      <c r="J3457" s="11" t="s">
        <v>35</v>
      </c>
    </row>
    <row r="3458" spans="1:10" x14ac:dyDescent="0.3">
      <c r="A3458" s="4" t="s">
        <v>7776</v>
      </c>
      <c r="B3458" s="10">
        <v>64367</v>
      </c>
      <c r="C3458">
        <v>64300</v>
      </c>
      <c r="E3458" s="4" t="s">
        <v>34</v>
      </c>
      <c r="F3458" s="4" t="s">
        <v>34</v>
      </c>
      <c r="H3458" s="80" t="s">
        <v>32</v>
      </c>
      <c r="I3458" s="11" t="s">
        <v>32</v>
      </c>
      <c r="J3458" s="11" t="s">
        <v>32</v>
      </c>
    </row>
    <row r="3459" spans="1:10" x14ac:dyDescent="0.3">
      <c r="A3459" s="4" t="s">
        <v>7777</v>
      </c>
      <c r="B3459" s="10">
        <v>64368</v>
      </c>
      <c r="C3459">
        <v>64120</v>
      </c>
      <c r="E3459" s="4" t="s">
        <v>31</v>
      </c>
      <c r="F3459" s="4" t="s">
        <v>31</v>
      </c>
      <c r="H3459" s="80" t="s">
        <v>33</v>
      </c>
      <c r="I3459" s="11" t="s">
        <v>32</v>
      </c>
      <c r="J3459" s="11" t="s">
        <v>35</v>
      </c>
    </row>
    <row r="3460" spans="1:10" x14ac:dyDescent="0.3">
      <c r="A3460" s="4" t="s">
        <v>7778</v>
      </c>
      <c r="B3460" s="10">
        <v>64369</v>
      </c>
      <c r="C3460">
        <v>64350</v>
      </c>
      <c r="E3460" s="4" t="s">
        <v>31</v>
      </c>
      <c r="F3460" s="4" t="s">
        <v>31</v>
      </c>
      <c r="H3460" s="80" t="s">
        <v>33</v>
      </c>
      <c r="I3460" s="11" t="s">
        <v>32</v>
      </c>
      <c r="J3460" s="11" t="s">
        <v>35</v>
      </c>
    </row>
    <row r="3461" spans="1:10" x14ac:dyDescent="0.3">
      <c r="A3461" s="4" t="s">
        <v>7779</v>
      </c>
      <c r="B3461" s="10">
        <v>64370</v>
      </c>
      <c r="C3461">
        <v>64160</v>
      </c>
      <c r="E3461" s="4" t="s">
        <v>31</v>
      </c>
      <c r="F3461" s="4" t="s">
        <v>31</v>
      </c>
      <c r="H3461" s="80" t="s">
        <v>32</v>
      </c>
      <c r="I3461" s="11" t="s">
        <v>32</v>
      </c>
      <c r="J3461" s="11" t="s">
        <v>32</v>
      </c>
    </row>
    <row r="3462" spans="1:10" x14ac:dyDescent="0.3">
      <c r="A3462" s="4" t="s">
        <v>7780</v>
      </c>
      <c r="B3462" s="10">
        <v>64371</v>
      </c>
      <c r="C3462">
        <v>64130</v>
      </c>
      <c r="E3462" s="4" t="s">
        <v>34</v>
      </c>
      <c r="F3462" s="4" t="s">
        <v>34</v>
      </c>
      <c r="H3462" s="80" t="s">
        <v>33</v>
      </c>
      <c r="I3462" s="11" t="s">
        <v>5176</v>
      </c>
      <c r="J3462" s="11" t="s">
        <v>5177</v>
      </c>
    </row>
    <row r="3463" spans="1:10" x14ac:dyDescent="0.3">
      <c r="A3463" s="4" t="s">
        <v>7781</v>
      </c>
      <c r="B3463" s="10">
        <v>64372</v>
      </c>
      <c r="C3463">
        <v>64460</v>
      </c>
      <c r="E3463" s="4" t="s">
        <v>31</v>
      </c>
      <c r="F3463" s="4" t="s">
        <v>31</v>
      </c>
      <c r="H3463" s="80" t="s">
        <v>33</v>
      </c>
      <c r="I3463" s="11" t="s">
        <v>33</v>
      </c>
      <c r="J3463" s="11" t="s">
        <v>33</v>
      </c>
    </row>
    <row r="3464" spans="1:10" x14ac:dyDescent="0.3">
      <c r="A3464" s="4" t="s">
        <v>7782</v>
      </c>
      <c r="B3464" s="10">
        <v>64373</v>
      </c>
      <c r="C3464">
        <v>64110</v>
      </c>
      <c r="E3464" s="4" t="s">
        <v>31</v>
      </c>
      <c r="F3464" s="4" t="s">
        <v>31</v>
      </c>
      <c r="H3464" s="80" t="s">
        <v>32</v>
      </c>
      <c r="I3464" s="11" t="s">
        <v>32</v>
      </c>
      <c r="J3464" s="11" t="s">
        <v>32</v>
      </c>
    </row>
    <row r="3465" spans="1:10" x14ac:dyDescent="0.3">
      <c r="A3465" s="4" t="s">
        <v>7783</v>
      </c>
      <c r="B3465" s="10">
        <v>64374</v>
      </c>
      <c r="C3465">
        <v>64230</v>
      </c>
      <c r="E3465" s="4" t="s">
        <v>31</v>
      </c>
      <c r="F3465" s="4" t="s">
        <v>31</v>
      </c>
      <c r="H3465" s="80" t="s">
        <v>33</v>
      </c>
      <c r="I3465" s="11" t="s">
        <v>32</v>
      </c>
      <c r="J3465" s="11" t="s">
        <v>35</v>
      </c>
    </row>
    <row r="3466" spans="1:10" x14ac:dyDescent="0.3">
      <c r="A3466" s="4" t="s">
        <v>7784</v>
      </c>
      <c r="B3466" s="10">
        <v>64375</v>
      </c>
      <c r="C3466">
        <v>64120</v>
      </c>
      <c r="E3466" s="4" t="s">
        <v>31</v>
      </c>
      <c r="F3466" s="4" t="s">
        <v>31</v>
      </c>
      <c r="H3466" s="80" t="s">
        <v>33</v>
      </c>
      <c r="I3466" s="11" t="s">
        <v>5176</v>
      </c>
      <c r="J3466" s="11" t="s">
        <v>5177</v>
      </c>
    </row>
    <row r="3467" spans="1:10" x14ac:dyDescent="0.3">
      <c r="A3467" s="4" t="s">
        <v>7785</v>
      </c>
      <c r="B3467" s="10">
        <v>64376</v>
      </c>
      <c r="C3467">
        <v>64510</v>
      </c>
      <c r="E3467" s="4" t="s">
        <v>34</v>
      </c>
      <c r="F3467" s="4" t="s">
        <v>34</v>
      </c>
      <c r="H3467" s="80" t="s">
        <v>32</v>
      </c>
      <c r="I3467" s="11" t="s">
        <v>32</v>
      </c>
      <c r="J3467" s="11" t="s">
        <v>32</v>
      </c>
    </row>
    <row r="3468" spans="1:10" x14ac:dyDescent="0.3">
      <c r="A3468" s="4" t="s">
        <v>7786</v>
      </c>
      <c r="B3468" s="10">
        <v>64377</v>
      </c>
      <c r="C3468">
        <v>64240</v>
      </c>
      <c r="E3468" s="4" t="s">
        <v>31</v>
      </c>
      <c r="F3468" s="4" t="s">
        <v>31</v>
      </c>
      <c r="H3468" s="80" t="s">
        <v>32</v>
      </c>
      <c r="I3468" s="11" t="s">
        <v>32</v>
      </c>
      <c r="J3468" s="11" t="s">
        <v>32</v>
      </c>
    </row>
    <row r="3469" spans="1:10" x14ac:dyDescent="0.3">
      <c r="A3469" s="4" t="s">
        <v>7787</v>
      </c>
      <c r="B3469" s="10">
        <v>64378</v>
      </c>
      <c r="C3469">
        <v>64130</v>
      </c>
      <c r="E3469" s="4" t="s">
        <v>34</v>
      </c>
      <c r="F3469" s="4" t="s">
        <v>34</v>
      </c>
      <c r="H3469" s="80" t="s">
        <v>33</v>
      </c>
      <c r="I3469" s="11" t="s">
        <v>5176</v>
      </c>
      <c r="J3469" s="11" t="s">
        <v>5177</v>
      </c>
    </row>
    <row r="3470" spans="1:10" x14ac:dyDescent="0.3">
      <c r="A3470" s="4" t="s">
        <v>7788</v>
      </c>
      <c r="B3470" s="10">
        <v>64379</v>
      </c>
      <c r="C3470">
        <v>64220</v>
      </c>
      <c r="E3470" s="4" t="s">
        <v>31</v>
      </c>
      <c r="F3470" s="4" t="s">
        <v>31</v>
      </c>
      <c r="H3470" s="80" t="s">
        <v>33</v>
      </c>
      <c r="I3470" s="11" t="s">
        <v>5176</v>
      </c>
      <c r="J3470" s="11" t="s">
        <v>5177</v>
      </c>
    </row>
    <row r="3471" spans="1:10" x14ac:dyDescent="0.3">
      <c r="A3471" s="4" t="s">
        <v>7789</v>
      </c>
      <c r="B3471" s="10">
        <v>64380</v>
      </c>
      <c r="C3471">
        <v>64410</v>
      </c>
      <c r="E3471" s="4" t="s">
        <v>34</v>
      </c>
      <c r="F3471" s="4" t="s">
        <v>31</v>
      </c>
      <c r="H3471" s="80" t="s">
        <v>33</v>
      </c>
      <c r="I3471" s="11" t="s">
        <v>32</v>
      </c>
      <c r="J3471" s="11" t="s">
        <v>35</v>
      </c>
    </row>
    <row r="3472" spans="1:10" x14ac:dyDescent="0.3">
      <c r="A3472" s="4" t="s">
        <v>7790</v>
      </c>
      <c r="B3472" s="10">
        <v>64381</v>
      </c>
      <c r="C3472">
        <v>64190</v>
      </c>
      <c r="E3472" s="4" t="s">
        <v>31</v>
      </c>
      <c r="F3472" s="4" t="s">
        <v>31</v>
      </c>
      <c r="H3472" s="80" t="s">
        <v>33</v>
      </c>
      <c r="I3472" s="11" t="s">
        <v>33</v>
      </c>
      <c r="J3472" s="11" t="s">
        <v>33</v>
      </c>
    </row>
    <row r="3473" spans="1:10" x14ac:dyDescent="0.3">
      <c r="A3473" s="4" t="s">
        <v>7791</v>
      </c>
      <c r="B3473" s="10">
        <v>64382</v>
      </c>
      <c r="C3473">
        <v>64370</v>
      </c>
      <c r="E3473" s="4" t="s">
        <v>31</v>
      </c>
      <c r="F3473" s="4" t="s">
        <v>31</v>
      </c>
      <c r="H3473" s="80" t="s">
        <v>32</v>
      </c>
      <c r="I3473" s="11" t="s">
        <v>32</v>
      </c>
      <c r="J3473" s="11" t="s">
        <v>32</v>
      </c>
    </row>
    <row r="3474" spans="1:10" x14ac:dyDescent="0.3">
      <c r="A3474" s="4" t="s">
        <v>7792</v>
      </c>
      <c r="B3474" s="10">
        <v>64383</v>
      </c>
      <c r="C3474">
        <v>64410</v>
      </c>
      <c r="E3474" s="4" t="s">
        <v>31</v>
      </c>
      <c r="F3474" s="4" t="s">
        <v>31</v>
      </c>
      <c r="H3474" s="80" t="s">
        <v>33</v>
      </c>
      <c r="I3474" s="11" t="s">
        <v>32</v>
      </c>
      <c r="J3474" s="11" t="s">
        <v>35</v>
      </c>
    </row>
    <row r="3475" spans="1:10" x14ac:dyDescent="0.3">
      <c r="A3475" s="4" t="s">
        <v>7793</v>
      </c>
      <c r="B3475" s="10">
        <v>64385</v>
      </c>
      <c r="C3475">
        <v>64450</v>
      </c>
      <c r="E3475" s="4" t="s">
        <v>31</v>
      </c>
      <c r="F3475" s="4" t="s">
        <v>31</v>
      </c>
      <c r="H3475" s="80" t="s">
        <v>32</v>
      </c>
      <c r="I3475" s="11" t="s">
        <v>32</v>
      </c>
      <c r="J3475" s="11" t="s">
        <v>32</v>
      </c>
    </row>
    <row r="3476" spans="1:10" x14ac:dyDescent="0.3">
      <c r="A3476" s="4" t="s">
        <v>7794</v>
      </c>
      <c r="B3476" s="10">
        <v>64386</v>
      </c>
      <c r="C3476">
        <v>64800</v>
      </c>
      <c r="E3476" s="4" t="s">
        <v>31</v>
      </c>
      <c r="F3476" s="4" t="s">
        <v>31</v>
      </c>
      <c r="H3476" s="80" t="s">
        <v>32</v>
      </c>
      <c r="I3476" s="11" t="s">
        <v>32</v>
      </c>
      <c r="J3476" s="11" t="s">
        <v>32</v>
      </c>
    </row>
    <row r="3477" spans="1:10" x14ac:dyDescent="0.3">
      <c r="A3477" s="4" t="s">
        <v>7795</v>
      </c>
      <c r="B3477" s="10">
        <v>64387</v>
      </c>
      <c r="C3477">
        <v>64230</v>
      </c>
      <c r="E3477" s="4" t="s">
        <v>31</v>
      </c>
      <c r="F3477" s="4" t="s">
        <v>31</v>
      </c>
      <c r="H3477" s="80" t="s">
        <v>32</v>
      </c>
      <c r="I3477" s="11" t="s">
        <v>32</v>
      </c>
      <c r="J3477" s="11" t="s">
        <v>32</v>
      </c>
    </row>
    <row r="3478" spans="1:10" x14ac:dyDescent="0.3">
      <c r="A3478" s="4" t="s">
        <v>7796</v>
      </c>
      <c r="B3478" s="10">
        <v>64388</v>
      </c>
      <c r="C3478">
        <v>64350</v>
      </c>
      <c r="E3478" s="4" t="s">
        <v>31</v>
      </c>
      <c r="F3478" s="4" t="s">
        <v>31</v>
      </c>
      <c r="H3478" s="80" t="s">
        <v>33</v>
      </c>
      <c r="I3478" s="11" t="s">
        <v>32</v>
      </c>
      <c r="J3478" s="11" t="s">
        <v>35</v>
      </c>
    </row>
    <row r="3479" spans="1:10" x14ac:dyDescent="0.3">
      <c r="A3479" s="4" t="s">
        <v>7797</v>
      </c>
      <c r="B3479" s="10">
        <v>64389</v>
      </c>
      <c r="C3479">
        <v>64160</v>
      </c>
      <c r="E3479" s="4" t="s">
        <v>31</v>
      </c>
      <c r="F3479" s="4" t="s">
        <v>31</v>
      </c>
      <c r="H3479" s="80" t="s">
        <v>33</v>
      </c>
      <c r="I3479" s="11" t="s">
        <v>32</v>
      </c>
      <c r="J3479" s="11" t="s">
        <v>35</v>
      </c>
    </row>
    <row r="3480" spans="1:10" x14ac:dyDescent="0.3">
      <c r="A3480" s="4" t="s">
        <v>7798</v>
      </c>
      <c r="B3480" s="10">
        <v>64390</v>
      </c>
      <c r="C3480">
        <v>64350</v>
      </c>
      <c r="E3480" s="4" t="s">
        <v>31</v>
      </c>
      <c r="F3480" s="4" t="s">
        <v>31</v>
      </c>
      <c r="H3480" s="80" t="s">
        <v>33</v>
      </c>
      <c r="I3480" s="11" t="s">
        <v>32</v>
      </c>
      <c r="J3480" s="11" t="s">
        <v>35</v>
      </c>
    </row>
    <row r="3481" spans="1:10" x14ac:dyDescent="0.3">
      <c r="A3481" s="4" t="s">
        <v>7799</v>
      </c>
      <c r="B3481" s="10">
        <v>64391</v>
      </c>
      <c r="C3481">
        <v>64130</v>
      </c>
      <c r="E3481" s="4" t="s">
        <v>31</v>
      </c>
      <c r="F3481" s="4" t="s">
        <v>31</v>
      </c>
      <c r="H3481" s="80" t="s">
        <v>33</v>
      </c>
      <c r="I3481" s="11" t="s">
        <v>5176</v>
      </c>
      <c r="J3481" s="11" t="s">
        <v>5177</v>
      </c>
    </row>
    <row r="3482" spans="1:10" x14ac:dyDescent="0.3">
      <c r="A3482" s="4" t="s">
        <v>7800</v>
      </c>
      <c r="B3482" s="10">
        <v>64392</v>
      </c>
      <c r="C3482">
        <v>64330</v>
      </c>
      <c r="E3482" s="4" t="s">
        <v>31</v>
      </c>
      <c r="F3482" s="4" t="s">
        <v>31</v>
      </c>
      <c r="H3482" s="80" t="s">
        <v>33</v>
      </c>
      <c r="I3482" s="11" t="s">
        <v>32</v>
      </c>
      <c r="J3482" s="11" t="s">
        <v>35</v>
      </c>
    </row>
    <row r="3483" spans="1:10" x14ac:dyDescent="0.3">
      <c r="A3483" s="4" t="s">
        <v>7801</v>
      </c>
      <c r="B3483" s="10">
        <v>64393</v>
      </c>
      <c r="C3483">
        <v>64360</v>
      </c>
      <c r="E3483" s="4" t="s">
        <v>34</v>
      </c>
      <c r="F3483" s="4" t="s">
        <v>34</v>
      </c>
      <c r="H3483" s="80" t="s">
        <v>33</v>
      </c>
      <c r="I3483" s="11" t="s">
        <v>32</v>
      </c>
      <c r="J3483" s="11" t="s">
        <v>35</v>
      </c>
    </row>
    <row r="3484" spans="1:10" x14ac:dyDescent="0.3">
      <c r="A3484" s="4" t="s">
        <v>7802</v>
      </c>
      <c r="B3484" s="10">
        <v>64394</v>
      </c>
      <c r="C3484">
        <v>64350</v>
      </c>
      <c r="E3484" s="4" t="s">
        <v>31</v>
      </c>
      <c r="F3484" s="4" t="s">
        <v>31</v>
      </c>
      <c r="H3484" s="80" t="s">
        <v>33</v>
      </c>
      <c r="I3484" s="11" t="s">
        <v>32</v>
      </c>
      <c r="J3484" s="11" t="s">
        <v>35</v>
      </c>
    </row>
    <row r="3485" spans="1:10" x14ac:dyDescent="0.3">
      <c r="A3485" s="4" t="s">
        <v>7803</v>
      </c>
      <c r="B3485" s="10">
        <v>64395</v>
      </c>
      <c r="C3485">
        <v>64460</v>
      </c>
      <c r="E3485" s="4" t="s">
        <v>31</v>
      </c>
      <c r="F3485" s="4" t="s">
        <v>31</v>
      </c>
      <c r="H3485" s="80" t="s">
        <v>33</v>
      </c>
      <c r="I3485" s="11" t="s">
        <v>33</v>
      </c>
      <c r="J3485" s="11" t="s">
        <v>33</v>
      </c>
    </row>
    <row r="3486" spans="1:10" x14ac:dyDescent="0.3">
      <c r="A3486" s="4" t="s">
        <v>7804</v>
      </c>
      <c r="B3486" s="10">
        <v>64396</v>
      </c>
      <c r="C3486">
        <v>64300</v>
      </c>
      <c r="E3486" s="4" t="s">
        <v>34</v>
      </c>
      <c r="F3486" s="4" t="s">
        <v>34</v>
      </c>
      <c r="H3486" s="80" t="s">
        <v>32</v>
      </c>
      <c r="I3486" s="11" t="s">
        <v>32</v>
      </c>
      <c r="J3486" s="11" t="s">
        <v>32</v>
      </c>
    </row>
    <row r="3487" spans="1:10" x14ac:dyDescent="0.3">
      <c r="A3487" s="4" t="s">
        <v>7805</v>
      </c>
      <c r="B3487" s="10">
        <v>64397</v>
      </c>
      <c r="C3487">
        <v>64410</v>
      </c>
      <c r="E3487" s="4" t="s">
        <v>31</v>
      </c>
      <c r="F3487" s="4" t="s">
        <v>31</v>
      </c>
      <c r="H3487" s="80" t="s">
        <v>33</v>
      </c>
      <c r="I3487" s="11" t="s">
        <v>32</v>
      </c>
      <c r="J3487" s="11" t="s">
        <v>35</v>
      </c>
    </row>
    <row r="3488" spans="1:10" x14ac:dyDescent="0.3">
      <c r="A3488" s="4" t="s">
        <v>7806</v>
      </c>
      <c r="B3488" s="10">
        <v>64398</v>
      </c>
      <c r="C3488">
        <v>64460</v>
      </c>
      <c r="E3488" s="4" t="s">
        <v>31</v>
      </c>
      <c r="F3488" s="4" t="s">
        <v>31</v>
      </c>
      <c r="H3488" s="80" t="s">
        <v>33</v>
      </c>
      <c r="I3488" s="11" t="s">
        <v>33</v>
      </c>
      <c r="J3488" s="11" t="s">
        <v>33</v>
      </c>
    </row>
    <row r="3489" spans="1:10" x14ac:dyDescent="0.3">
      <c r="A3489" s="4" t="s">
        <v>7807</v>
      </c>
      <c r="B3489" s="10">
        <v>64399</v>
      </c>
      <c r="C3489">
        <v>64121</v>
      </c>
      <c r="E3489" s="4" t="s">
        <v>34</v>
      </c>
      <c r="F3489" s="4" t="s">
        <v>34</v>
      </c>
      <c r="H3489" s="80" t="s">
        <v>32</v>
      </c>
      <c r="I3489" s="11" t="s">
        <v>32</v>
      </c>
      <c r="J3489" s="11" t="s">
        <v>32</v>
      </c>
    </row>
    <row r="3490" spans="1:10" x14ac:dyDescent="0.3">
      <c r="A3490" s="4" t="s">
        <v>7808</v>
      </c>
      <c r="B3490" s="10">
        <v>64400</v>
      </c>
      <c r="C3490">
        <v>64800</v>
      </c>
      <c r="E3490" s="4" t="s">
        <v>31</v>
      </c>
      <c r="F3490" s="4" t="s">
        <v>31</v>
      </c>
      <c r="H3490" s="80" t="s">
        <v>32</v>
      </c>
      <c r="I3490" s="11" t="s">
        <v>32</v>
      </c>
      <c r="J3490" s="11" t="s">
        <v>32</v>
      </c>
    </row>
    <row r="3491" spans="1:10" x14ac:dyDescent="0.3">
      <c r="A3491" s="4" t="s">
        <v>7809</v>
      </c>
      <c r="B3491" s="10">
        <v>64401</v>
      </c>
      <c r="C3491">
        <v>64330</v>
      </c>
      <c r="E3491" s="4" t="s">
        <v>31</v>
      </c>
      <c r="F3491" s="4" t="s">
        <v>31</v>
      </c>
      <c r="H3491" s="80" t="s">
        <v>33</v>
      </c>
      <c r="I3491" s="11" t="s">
        <v>32</v>
      </c>
      <c r="J3491" s="11" t="s">
        <v>35</v>
      </c>
    </row>
    <row r="3492" spans="1:10" x14ac:dyDescent="0.3">
      <c r="A3492" s="4" t="s">
        <v>7810</v>
      </c>
      <c r="B3492" s="10">
        <v>64403</v>
      </c>
      <c r="C3492">
        <v>64190</v>
      </c>
      <c r="E3492" s="4" t="s">
        <v>31</v>
      </c>
      <c r="F3492" s="4" t="s">
        <v>31</v>
      </c>
      <c r="H3492" s="80" t="s">
        <v>33</v>
      </c>
      <c r="I3492" s="11" t="s">
        <v>33</v>
      </c>
      <c r="J3492" s="11" t="s">
        <v>33</v>
      </c>
    </row>
    <row r="3493" spans="1:10" x14ac:dyDescent="0.3">
      <c r="A3493" s="4" t="s">
        <v>7811</v>
      </c>
      <c r="B3493" s="10">
        <v>64404</v>
      </c>
      <c r="C3493">
        <v>64470</v>
      </c>
      <c r="E3493" s="4" t="s">
        <v>31</v>
      </c>
      <c r="F3493" s="4" t="s">
        <v>31</v>
      </c>
      <c r="H3493" s="80" t="s">
        <v>33</v>
      </c>
      <c r="I3493" s="11" t="s">
        <v>5176</v>
      </c>
      <c r="J3493" s="11" t="s">
        <v>5177</v>
      </c>
    </row>
    <row r="3494" spans="1:10" x14ac:dyDescent="0.3">
      <c r="A3494" s="4" t="s">
        <v>7812</v>
      </c>
      <c r="B3494" s="10">
        <v>64405</v>
      </c>
      <c r="C3494">
        <v>64160</v>
      </c>
      <c r="E3494" s="4" t="s">
        <v>31</v>
      </c>
      <c r="F3494" s="4" t="s">
        <v>31</v>
      </c>
      <c r="H3494" s="80" t="s">
        <v>32</v>
      </c>
      <c r="I3494" s="11" t="s">
        <v>32</v>
      </c>
      <c r="J3494" s="11" t="s">
        <v>32</v>
      </c>
    </row>
    <row r="3495" spans="1:10" x14ac:dyDescent="0.3">
      <c r="A3495" s="4" t="s">
        <v>7813</v>
      </c>
      <c r="B3495" s="10">
        <v>64406</v>
      </c>
      <c r="C3495">
        <v>64370</v>
      </c>
      <c r="E3495" s="4" t="s">
        <v>31</v>
      </c>
      <c r="F3495" s="4" t="s">
        <v>31</v>
      </c>
      <c r="H3495" s="80" t="s">
        <v>33</v>
      </c>
      <c r="I3495" s="11" t="s">
        <v>32</v>
      </c>
      <c r="J3495" s="11" t="s">
        <v>35</v>
      </c>
    </row>
    <row r="3496" spans="1:10" x14ac:dyDescent="0.3">
      <c r="A3496" s="4" t="s">
        <v>7814</v>
      </c>
      <c r="B3496" s="10">
        <v>64407</v>
      </c>
      <c r="C3496">
        <v>64990</v>
      </c>
      <c r="E3496" s="4" t="s">
        <v>34</v>
      </c>
      <c r="F3496" s="4" t="s">
        <v>34</v>
      </c>
      <c r="H3496" s="80" t="s">
        <v>32</v>
      </c>
      <c r="I3496" s="11" t="s">
        <v>32</v>
      </c>
      <c r="J3496" s="11" t="s">
        <v>32</v>
      </c>
    </row>
    <row r="3497" spans="1:10" x14ac:dyDescent="0.3">
      <c r="A3497" s="4" t="s">
        <v>7815</v>
      </c>
      <c r="B3497" s="10">
        <v>64408</v>
      </c>
      <c r="C3497">
        <v>64330</v>
      </c>
      <c r="E3497" s="4" t="s">
        <v>31</v>
      </c>
      <c r="F3497" s="4" t="s">
        <v>31</v>
      </c>
      <c r="H3497" s="80" t="s">
        <v>33</v>
      </c>
      <c r="I3497" s="11" t="s">
        <v>32</v>
      </c>
      <c r="J3497" s="11" t="s">
        <v>35</v>
      </c>
    </row>
    <row r="3498" spans="1:10" x14ac:dyDescent="0.3">
      <c r="A3498" s="4" t="s">
        <v>7816</v>
      </c>
      <c r="B3498" s="10">
        <v>64409</v>
      </c>
      <c r="C3498">
        <v>64400</v>
      </c>
      <c r="E3498" s="4" t="s">
        <v>31</v>
      </c>
      <c r="F3498" s="4" t="s">
        <v>31</v>
      </c>
      <c r="H3498" s="80" t="s">
        <v>33</v>
      </c>
      <c r="I3498" s="11" t="s">
        <v>32</v>
      </c>
      <c r="J3498" s="11" t="s">
        <v>35</v>
      </c>
    </row>
    <row r="3499" spans="1:10" x14ac:dyDescent="0.3">
      <c r="A3499" s="4" t="s">
        <v>7817</v>
      </c>
      <c r="B3499" s="10">
        <v>64410</v>
      </c>
      <c r="C3499">
        <v>64150</v>
      </c>
      <c r="E3499" s="4" t="s">
        <v>34</v>
      </c>
      <c r="F3499" s="4" t="s">
        <v>34</v>
      </c>
      <c r="H3499" s="80" t="s">
        <v>32</v>
      </c>
      <c r="I3499" s="11" t="s">
        <v>32</v>
      </c>
      <c r="J3499" s="11" t="s">
        <v>32</v>
      </c>
    </row>
    <row r="3500" spans="1:10" x14ac:dyDescent="0.3">
      <c r="A3500" s="4" t="s">
        <v>7818</v>
      </c>
      <c r="B3500" s="10">
        <v>64411</v>
      </c>
      <c r="C3500">
        <v>64130</v>
      </c>
      <c r="E3500" s="4" t="s">
        <v>31</v>
      </c>
      <c r="F3500" s="4" t="s">
        <v>31</v>
      </c>
      <c r="H3500" s="80" t="s">
        <v>33</v>
      </c>
      <c r="I3500" s="11" t="s">
        <v>5176</v>
      </c>
      <c r="J3500" s="11" t="s">
        <v>5177</v>
      </c>
    </row>
    <row r="3501" spans="1:10" x14ac:dyDescent="0.3">
      <c r="A3501" s="4" t="s">
        <v>7819</v>
      </c>
      <c r="B3501" s="10">
        <v>64412</v>
      </c>
      <c r="C3501">
        <v>64190</v>
      </c>
      <c r="E3501" s="4" t="s">
        <v>31</v>
      </c>
      <c r="F3501" s="4" t="s">
        <v>31</v>
      </c>
      <c r="H3501" s="80" t="s">
        <v>33</v>
      </c>
      <c r="I3501" s="11" t="s">
        <v>33</v>
      </c>
      <c r="J3501" s="11" t="s">
        <v>33</v>
      </c>
    </row>
    <row r="3502" spans="1:10" x14ac:dyDescent="0.3">
      <c r="A3502" s="4" t="s">
        <v>7820</v>
      </c>
      <c r="B3502" s="10">
        <v>64413</v>
      </c>
      <c r="C3502">
        <v>64510</v>
      </c>
      <c r="E3502" s="4" t="s">
        <v>31</v>
      </c>
      <c r="F3502" s="4" t="s">
        <v>34</v>
      </c>
      <c r="H3502" s="80" t="s">
        <v>32</v>
      </c>
      <c r="I3502" s="11" t="s">
        <v>32</v>
      </c>
      <c r="J3502" s="11" t="s">
        <v>32</v>
      </c>
    </row>
    <row r="3503" spans="1:10" x14ac:dyDescent="0.3">
      <c r="A3503" s="4" t="s">
        <v>7821</v>
      </c>
      <c r="B3503" s="10">
        <v>64414</v>
      </c>
      <c r="C3503">
        <v>64190</v>
      </c>
      <c r="E3503" s="4" t="s">
        <v>31</v>
      </c>
      <c r="F3503" s="4" t="s">
        <v>31</v>
      </c>
      <c r="H3503" s="80" t="s">
        <v>33</v>
      </c>
      <c r="I3503" s="11" t="s">
        <v>33</v>
      </c>
      <c r="J3503" s="11" t="s">
        <v>33</v>
      </c>
    </row>
    <row r="3504" spans="1:10" x14ac:dyDescent="0.3">
      <c r="A3504" s="4" t="s">
        <v>7822</v>
      </c>
      <c r="B3504" s="10">
        <v>64415</v>
      </c>
      <c r="C3504">
        <v>64450</v>
      </c>
      <c r="E3504" s="4" t="s">
        <v>34</v>
      </c>
      <c r="F3504" s="4" t="s">
        <v>31</v>
      </c>
      <c r="H3504" s="80" t="s">
        <v>32</v>
      </c>
      <c r="I3504" s="11" t="s">
        <v>32</v>
      </c>
      <c r="J3504" s="11" t="s">
        <v>32</v>
      </c>
    </row>
    <row r="3505" spans="1:10" x14ac:dyDescent="0.3">
      <c r="A3505" s="4" t="s">
        <v>7823</v>
      </c>
      <c r="B3505" s="10">
        <v>64416</v>
      </c>
      <c r="C3505">
        <v>64190</v>
      </c>
      <c r="E3505" s="4" t="s">
        <v>34</v>
      </c>
      <c r="F3505" s="4" t="s">
        <v>31</v>
      </c>
      <c r="H3505" s="80" t="s">
        <v>33</v>
      </c>
      <c r="I3505" s="11" t="s">
        <v>33</v>
      </c>
      <c r="J3505" s="11" t="s">
        <v>33</v>
      </c>
    </row>
    <row r="3506" spans="1:10" x14ac:dyDescent="0.3">
      <c r="A3506" s="4" t="s">
        <v>7824</v>
      </c>
      <c r="B3506" s="10">
        <v>64417</v>
      </c>
      <c r="C3506">
        <v>64800</v>
      </c>
      <c r="E3506" s="4" t="s">
        <v>31</v>
      </c>
      <c r="F3506" s="4" t="s">
        <v>31</v>
      </c>
      <c r="H3506" s="80" t="s">
        <v>32</v>
      </c>
      <c r="I3506" s="11" t="s">
        <v>32</v>
      </c>
      <c r="J3506" s="11" t="s">
        <v>32</v>
      </c>
    </row>
    <row r="3507" spans="1:10" x14ac:dyDescent="0.3">
      <c r="A3507" s="4" t="s">
        <v>7825</v>
      </c>
      <c r="B3507" s="10">
        <v>64418</v>
      </c>
      <c r="C3507">
        <v>64150</v>
      </c>
      <c r="E3507" s="4" t="s">
        <v>34</v>
      </c>
      <c r="F3507" s="4" t="s">
        <v>34</v>
      </c>
      <c r="H3507" s="80" t="s">
        <v>32</v>
      </c>
      <c r="I3507" s="11" t="s">
        <v>32</v>
      </c>
      <c r="J3507" s="11" t="s">
        <v>32</v>
      </c>
    </row>
    <row r="3508" spans="1:10" x14ac:dyDescent="0.3">
      <c r="A3508" s="4" t="s">
        <v>7826</v>
      </c>
      <c r="B3508" s="10">
        <v>64419</v>
      </c>
      <c r="C3508">
        <v>64420</v>
      </c>
      <c r="E3508" s="4" t="s">
        <v>31</v>
      </c>
      <c r="F3508" s="4" t="s">
        <v>31</v>
      </c>
      <c r="H3508" s="80" t="s">
        <v>32</v>
      </c>
      <c r="I3508" s="11" t="s">
        <v>32</v>
      </c>
      <c r="J3508" s="11" t="s">
        <v>32</v>
      </c>
    </row>
    <row r="3509" spans="1:10" x14ac:dyDescent="0.3">
      <c r="A3509" s="4" t="s">
        <v>7827</v>
      </c>
      <c r="B3509" s="10">
        <v>64420</v>
      </c>
      <c r="C3509">
        <v>64190</v>
      </c>
      <c r="E3509" s="4" t="s">
        <v>31</v>
      </c>
      <c r="F3509" s="4" t="s">
        <v>31</v>
      </c>
      <c r="H3509" s="80" t="s">
        <v>33</v>
      </c>
      <c r="I3509" s="11" t="s">
        <v>33</v>
      </c>
      <c r="J3509" s="11" t="s">
        <v>33</v>
      </c>
    </row>
    <row r="3510" spans="1:10" x14ac:dyDescent="0.3">
      <c r="A3510" s="4" t="s">
        <v>7828</v>
      </c>
      <c r="B3510" s="10">
        <v>64421</v>
      </c>
      <c r="C3510">
        <v>64680</v>
      </c>
      <c r="E3510" s="4" t="s">
        <v>34</v>
      </c>
      <c r="F3510" s="4" t="s">
        <v>34</v>
      </c>
      <c r="H3510" s="80" t="s">
        <v>33</v>
      </c>
      <c r="I3510" s="11" t="s">
        <v>32</v>
      </c>
      <c r="J3510" s="11" t="s">
        <v>35</v>
      </c>
    </row>
    <row r="3511" spans="1:10" x14ac:dyDescent="0.3">
      <c r="A3511" s="4" t="s">
        <v>7829</v>
      </c>
      <c r="B3511" s="10">
        <v>64422</v>
      </c>
      <c r="C3511">
        <v>64400</v>
      </c>
      <c r="E3511" s="4" t="s">
        <v>34</v>
      </c>
      <c r="F3511" s="4" t="s">
        <v>34</v>
      </c>
      <c r="H3511" s="80" t="s">
        <v>33</v>
      </c>
      <c r="I3511" s="11" t="s">
        <v>5176</v>
      </c>
      <c r="J3511" s="11" t="s">
        <v>5177</v>
      </c>
    </row>
    <row r="3512" spans="1:10" x14ac:dyDescent="0.3">
      <c r="A3512" s="4" t="s">
        <v>7830</v>
      </c>
      <c r="B3512" s="10">
        <v>64423</v>
      </c>
      <c r="C3512">
        <v>64390</v>
      </c>
      <c r="E3512" s="4" t="s">
        <v>31</v>
      </c>
      <c r="F3512" s="4" t="s">
        <v>31</v>
      </c>
      <c r="H3512" s="80" t="s">
        <v>33</v>
      </c>
      <c r="I3512" s="11" t="s">
        <v>33</v>
      </c>
      <c r="J3512" s="11" t="s">
        <v>33</v>
      </c>
    </row>
    <row r="3513" spans="1:10" x14ac:dyDescent="0.3">
      <c r="A3513" s="4" t="s">
        <v>7831</v>
      </c>
      <c r="B3513" s="10">
        <v>64424</v>
      </c>
      <c r="C3513">
        <v>64130</v>
      </c>
      <c r="E3513" s="4" t="s">
        <v>31</v>
      </c>
      <c r="F3513" s="4" t="s">
        <v>31</v>
      </c>
      <c r="H3513" s="80" t="s">
        <v>33</v>
      </c>
      <c r="I3513" s="11" t="s">
        <v>5176</v>
      </c>
      <c r="J3513" s="11" t="s">
        <v>5177</v>
      </c>
    </row>
    <row r="3514" spans="1:10" x14ac:dyDescent="0.3">
      <c r="A3514" s="4" t="s">
        <v>7832</v>
      </c>
      <c r="B3514" s="10">
        <v>64425</v>
      </c>
      <c r="C3514">
        <v>64120</v>
      </c>
      <c r="E3514" s="4" t="s">
        <v>34</v>
      </c>
      <c r="F3514" s="4" t="s">
        <v>34</v>
      </c>
      <c r="H3514" s="80" t="s">
        <v>33</v>
      </c>
      <c r="I3514" s="11" t="s">
        <v>5176</v>
      </c>
      <c r="J3514" s="11" t="s">
        <v>5177</v>
      </c>
    </row>
    <row r="3515" spans="1:10" x14ac:dyDescent="0.3">
      <c r="A3515" s="4" t="s">
        <v>7833</v>
      </c>
      <c r="B3515" s="10">
        <v>64426</v>
      </c>
      <c r="C3515">
        <v>64400</v>
      </c>
      <c r="E3515" s="4" t="s">
        <v>31</v>
      </c>
      <c r="F3515" s="4" t="s">
        <v>31</v>
      </c>
      <c r="H3515" s="80" t="s">
        <v>33</v>
      </c>
      <c r="I3515" s="11" t="s">
        <v>32</v>
      </c>
      <c r="J3515" s="11" t="s">
        <v>35</v>
      </c>
    </row>
    <row r="3516" spans="1:10" x14ac:dyDescent="0.3">
      <c r="A3516" s="4" t="s">
        <v>7834</v>
      </c>
      <c r="B3516" s="10">
        <v>64427</v>
      </c>
      <c r="C3516">
        <v>64390</v>
      </c>
      <c r="E3516" s="4" t="s">
        <v>31</v>
      </c>
      <c r="F3516" s="4" t="s">
        <v>31</v>
      </c>
      <c r="H3516" s="80" t="s">
        <v>33</v>
      </c>
      <c r="I3516" s="11" t="s">
        <v>33</v>
      </c>
      <c r="J3516" s="11" t="s">
        <v>33</v>
      </c>
    </row>
    <row r="3517" spans="1:10" x14ac:dyDescent="0.3">
      <c r="A3517" s="4" t="s">
        <v>7835</v>
      </c>
      <c r="B3517" s="10">
        <v>64428</v>
      </c>
      <c r="C3517">
        <v>64390</v>
      </c>
      <c r="E3517" s="4" t="s">
        <v>31</v>
      </c>
      <c r="F3517" s="4" t="s">
        <v>31</v>
      </c>
      <c r="H3517" s="80" t="s">
        <v>33</v>
      </c>
      <c r="I3517" s="11" t="s">
        <v>33</v>
      </c>
      <c r="J3517" s="11" t="s">
        <v>33</v>
      </c>
    </row>
    <row r="3518" spans="1:10" x14ac:dyDescent="0.3">
      <c r="A3518" s="4" t="s">
        <v>7836</v>
      </c>
      <c r="B3518" s="10">
        <v>64429</v>
      </c>
      <c r="C3518">
        <v>64120</v>
      </c>
      <c r="E3518" s="4" t="s">
        <v>31</v>
      </c>
      <c r="F3518" s="4" t="s">
        <v>31</v>
      </c>
      <c r="H3518" s="80" t="s">
        <v>33</v>
      </c>
      <c r="I3518" s="11" t="s">
        <v>5176</v>
      </c>
      <c r="J3518" s="11" t="s">
        <v>5177</v>
      </c>
    </row>
    <row r="3519" spans="1:10" x14ac:dyDescent="0.3">
      <c r="A3519" s="4" t="s">
        <v>7837</v>
      </c>
      <c r="B3519" s="10">
        <v>64430</v>
      </c>
      <c r="C3519">
        <v>64300</v>
      </c>
      <c r="E3519" s="4" t="s">
        <v>34</v>
      </c>
      <c r="F3519" s="4" t="s">
        <v>34</v>
      </c>
      <c r="H3519" s="80" t="s">
        <v>32</v>
      </c>
      <c r="I3519" s="11" t="s">
        <v>32</v>
      </c>
      <c r="J3519" s="11" t="s">
        <v>32</v>
      </c>
    </row>
    <row r="3520" spans="1:10" x14ac:dyDescent="0.3">
      <c r="A3520" s="4" t="s">
        <v>7838</v>
      </c>
      <c r="B3520" s="10">
        <v>64431</v>
      </c>
      <c r="C3520">
        <v>64150</v>
      </c>
      <c r="E3520" s="4" t="s">
        <v>34</v>
      </c>
      <c r="F3520" s="4" t="s">
        <v>34</v>
      </c>
      <c r="H3520" s="80" t="s">
        <v>32</v>
      </c>
      <c r="I3520" s="11" t="s">
        <v>32</v>
      </c>
      <c r="J3520" s="11" t="s">
        <v>32</v>
      </c>
    </row>
    <row r="3521" spans="1:10" x14ac:dyDescent="0.3">
      <c r="A3521" s="4" t="s">
        <v>7839</v>
      </c>
      <c r="B3521" s="10">
        <v>64432</v>
      </c>
      <c r="C3521">
        <v>64470</v>
      </c>
      <c r="E3521" s="4" t="s">
        <v>31</v>
      </c>
      <c r="F3521" s="4" t="s">
        <v>31</v>
      </c>
      <c r="H3521" s="80" t="s">
        <v>33</v>
      </c>
      <c r="I3521" s="11" t="s">
        <v>5176</v>
      </c>
      <c r="J3521" s="11" t="s">
        <v>5177</v>
      </c>
    </row>
    <row r="3522" spans="1:10" x14ac:dyDescent="0.3">
      <c r="A3522" s="4" t="s">
        <v>7840</v>
      </c>
      <c r="B3522" s="10">
        <v>64433</v>
      </c>
      <c r="C3522">
        <v>64490</v>
      </c>
      <c r="E3522" s="4" t="s">
        <v>31</v>
      </c>
      <c r="F3522" s="4" t="s">
        <v>31</v>
      </c>
      <c r="H3522" s="80" t="s">
        <v>33</v>
      </c>
      <c r="I3522" s="11" t="s">
        <v>5176</v>
      </c>
      <c r="J3522" s="11" t="s">
        <v>5177</v>
      </c>
    </row>
    <row r="3523" spans="1:10" x14ac:dyDescent="0.3">
      <c r="A3523" s="4" t="s">
        <v>7841</v>
      </c>
      <c r="B3523" s="10">
        <v>64434</v>
      </c>
      <c r="C3523">
        <v>64190</v>
      </c>
      <c r="E3523" s="4" t="s">
        <v>31</v>
      </c>
      <c r="F3523" s="4" t="s">
        <v>31</v>
      </c>
      <c r="H3523" s="80" t="s">
        <v>33</v>
      </c>
      <c r="I3523" s="11" t="s">
        <v>33</v>
      </c>
      <c r="J3523" s="11" t="s">
        <v>33</v>
      </c>
    </row>
    <row r="3524" spans="1:10" x14ac:dyDescent="0.3">
      <c r="A3524" s="4" t="s">
        <v>7842</v>
      </c>
      <c r="B3524" s="10">
        <v>64435</v>
      </c>
      <c r="C3524">
        <v>64390</v>
      </c>
      <c r="E3524" s="4" t="s">
        <v>31</v>
      </c>
      <c r="F3524" s="4" t="s">
        <v>31</v>
      </c>
      <c r="H3524" s="80" t="s">
        <v>33</v>
      </c>
      <c r="I3524" s="11" t="s">
        <v>32</v>
      </c>
      <c r="J3524" s="11" t="s">
        <v>35</v>
      </c>
    </row>
    <row r="3525" spans="1:10" x14ac:dyDescent="0.3">
      <c r="A3525" s="4" t="s">
        <v>7843</v>
      </c>
      <c r="B3525" s="10">
        <v>64436</v>
      </c>
      <c r="C3525">
        <v>64780</v>
      </c>
      <c r="E3525" s="4" t="s">
        <v>34</v>
      </c>
      <c r="F3525" s="4" t="s">
        <v>31</v>
      </c>
      <c r="H3525" s="80" t="s">
        <v>33</v>
      </c>
      <c r="I3525" s="11" t="s">
        <v>5176</v>
      </c>
      <c r="J3525" s="11" t="s">
        <v>5177</v>
      </c>
    </row>
    <row r="3526" spans="1:10" x14ac:dyDescent="0.3">
      <c r="A3526" s="4" t="s">
        <v>7844</v>
      </c>
      <c r="B3526" s="10">
        <v>64437</v>
      </c>
      <c r="C3526">
        <v>64120</v>
      </c>
      <c r="E3526" s="4" t="s">
        <v>34</v>
      </c>
      <c r="F3526" s="4" t="s">
        <v>31</v>
      </c>
      <c r="H3526" s="80" t="s">
        <v>33</v>
      </c>
      <c r="I3526" s="11" t="s">
        <v>5176</v>
      </c>
      <c r="J3526" s="11" t="s">
        <v>5177</v>
      </c>
    </row>
    <row r="3527" spans="1:10" x14ac:dyDescent="0.3">
      <c r="A3527" s="4" t="s">
        <v>7845</v>
      </c>
      <c r="B3527" s="10">
        <v>64438</v>
      </c>
      <c r="C3527">
        <v>64160</v>
      </c>
      <c r="E3527" s="4" t="s">
        <v>31</v>
      </c>
      <c r="F3527" s="4" t="s">
        <v>31</v>
      </c>
      <c r="H3527" s="80" t="s">
        <v>32</v>
      </c>
      <c r="I3527" s="11" t="s">
        <v>32</v>
      </c>
      <c r="J3527" s="11" t="s">
        <v>32</v>
      </c>
    </row>
    <row r="3528" spans="1:10" x14ac:dyDescent="0.3">
      <c r="A3528" s="4" t="s">
        <v>7846</v>
      </c>
      <c r="B3528" s="10">
        <v>64439</v>
      </c>
      <c r="C3528">
        <v>64320</v>
      </c>
      <c r="E3528" s="4" t="s">
        <v>37</v>
      </c>
      <c r="F3528" s="4" t="s">
        <v>31</v>
      </c>
      <c r="H3528" s="80" t="s">
        <v>32</v>
      </c>
      <c r="I3528" s="11" t="s">
        <v>32</v>
      </c>
      <c r="J3528" s="11" t="s">
        <v>32</v>
      </c>
    </row>
    <row r="3529" spans="1:10" x14ac:dyDescent="0.3">
      <c r="A3529" s="4" t="s">
        <v>7847</v>
      </c>
      <c r="B3529" s="10">
        <v>64440</v>
      </c>
      <c r="C3529">
        <v>64300</v>
      </c>
      <c r="E3529" s="4" t="s">
        <v>31</v>
      </c>
      <c r="F3529" s="4" t="s">
        <v>31</v>
      </c>
      <c r="H3529" s="80" t="s">
        <v>32</v>
      </c>
      <c r="I3529" s="11" t="s">
        <v>32</v>
      </c>
      <c r="J3529" s="11" t="s">
        <v>32</v>
      </c>
    </row>
    <row r="3530" spans="1:10" x14ac:dyDescent="0.3">
      <c r="A3530" s="4" t="s">
        <v>7848</v>
      </c>
      <c r="B3530" s="10">
        <v>64441</v>
      </c>
      <c r="C3530">
        <v>64120</v>
      </c>
      <c r="E3530" s="4" t="s">
        <v>31</v>
      </c>
      <c r="F3530" s="4" t="s">
        <v>31</v>
      </c>
      <c r="H3530" s="80" t="s">
        <v>33</v>
      </c>
      <c r="I3530" s="11" t="s">
        <v>5176</v>
      </c>
      <c r="J3530" s="11" t="s">
        <v>5177</v>
      </c>
    </row>
    <row r="3531" spans="1:10" x14ac:dyDescent="0.3">
      <c r="A3531" s="4" t="s">
        <v>7849</v>
      </c>
      <c r="B3531" s="10">
        <v>64442</v>
      </c>
      <c r="C3531">
        <v>64360</v>
      </c>
      <c r="E3531" s="4" t="s">
        <v>31</v>
      </c>
      <c r="F3531" s="4" t="s">
        <v>31</v>
      </c>
      <c r="H3531" s="80" t="s">
        <v>33</v>
      </c>
      <c r="I3531" s="11" t="s">
        <v>32</v>
      </c>
      <c r="J3531" s="11" t="s">
        <v>35</v>
      </c>
    </row>
    <row r="3532" spans="1:10" x14ac:dyDescent="0.3">
      <c r="A3532" s="4" t="s">
        <v>7850</v>
      </c>
      <c r="B3532" s="10">
        <v>64443</v>
      </c>
      <c r="C3532">
        <v>64150</v>
      </c>
      <c r="E3532" s="4" t="s">
        <v>34</v>
      </c>
      <c r="F3532" s="4" t="s">
        <v>34</v>
      </c>
      <c r="H3532" s="80" t="s">
        <v>33</v>
      </c>
      <c r="I3532" s="11" t="s">
        <v>32</v>
      </c>
      <c r="J3532" s="11" t="s">
        <v>35</v>
      </c>
    </row>
    <row r="3533" spans="1:10" x14ac:dyDescent="0.3">
      <c r="A3533" s="4" t="s">
        <v>7851</v>
      </c>
      <c r="B3533" s="10">
        <v>64444</v>
      </c>
      <c r="C3533">
        <v>64800</v>
      </c>
      <c r="E3533" s="4" t="s">
        <v>34</v>
      </c>
      <c r="F3533" s="4" t="s">
        <v>31</v>
      </c>
      <c r="H3533" s="80" t="s">
        <v>32</v>
      </c>
      <c r="I3533" s="11" t="s">
        <v>32</v>
      </c>
      <c r="J3533" s="11" t="s">
        <v>32</v>
      </c>
    </row>
    <row r="3534" spans="1:10" x14ac:dyDescent="0.3">
      <c r="A3534" s="4" t="s">
        <v>7852</v>
      </c>
      <c r="B3534" s="10">
        <v>64445</v>
      </c>
      <c r="C3534">
        <v>64000</v>
      </c>
      <c r="E3534" s="4" t="s">
        <v>31</v>
      </c>
      <c r="F3534" s="4" t="s">
        <v>31</v>
      </c>
      <c r="H3534" s="80" t="s">
        <v>32</v>
      </c>
      <c r="I3534" s="11" t="s">
        <v>32</v>
      </c>
      <c r="J3534" s="11" t="s">
        <v>32</v>
      </c>
    </row>
    <row r="3535" spans="1:10" x14ac:dyDescent="0.3">
      <c r="A3535" s="4" t="s">
        <v>7853</v>
      </c>
      <c r="B3535" s="10">
        <v>64446</v>
      </c>
      <c r="C3535">
        <v>64350</v>
      </c>
      <c r="E3535" s="4" t="s">
        <v>31</v>
      </c>
      <c r="F3535" s="4" t="s">
        <v>31</v>
      </c>
      <c r="H3535" s="80" t="s">
        <v>33</v>
      </c>
      <c r="I3535" s="11" t="s">
        <v>32</v>
      </c>
      <c r="J3535" s="11" t="s">
        <v>35</v>
      </c>
    </row>
    <row r="3536" spans="1:10" x14ac:dyDescent="0.3">
      <c r="A3536" s="4" t="s">
        <v>7854</v>
      </c>
      <c r="B3536" s="10">
        <v>64447</v>
      </c>
      <c r="C3536">
        <v>64410</v>
      </c>
      <c r="E3536" s="4" t="s">
        <v>31</v>
      </c>
      <c r="F3536" s="4" t="s">
        <v>31</v>
      </c>
      <c r="H3536" s="80" t="s">
        <v>33</v>
      </c>
      <c r="I3536" s="11" t="s">
        <v>32</v>
      </c>
      <c r="J3536" s="11" t="s">
        <v>35</v>
      </c>
    </row>
    <row r="3537" spans="1:10" x14ac:dyDescent="0.3">
      <c r="A3537" s="4" t="s">
        <v>7855</v>
      </c>
      <c r="B3537" s="10">
        <v>64448</v>
      </c>
      <c r="C3537">
        <v>64230</v>
      </c>
      <c r="E3537" s="4" t="s">
        <v>31</v>
      </c>
      <c r="F3537" s="4" t="s">
        <v>31</v>
      </c>
      <c r="H3537" s="80" t="s">
        <v>32</v>
      </c>
      <c r="I3537" s="11" t="s">
        <v>32</v>
      </c>
      <c r="J3537" s="11" t="s">
        <v>32</v>
      </c>
    </row>
    <row r="3538" spans="1:10" x14ac:dyDescent="0.3">
      <c r="A3538" s="4" t="s">
        <v>7856</v>
      </c>
      <c r="B3538" s="10">
        <v>64449</v>
      </c>
      <c r="C3538">
        <v>64400</v>
      </c>
      <c r="E3538" s="4" t="s">
        <v>31</v>
      </c>
      <c r="F3538" s="4" t="s">
        <v>31</v>
      </c>
      <c r="H3538" s="80" t="s">
        <v>33</v>
      </c>
      <c r="I3538" s="11" t="s">
        <v>32</v>
      </c>
      <c r="J3538" s="11" t="s">
        <v>35</v>
      </c>
    </row>
    <row r="3539" spans="1:10" x14ac:dyDescent="0.3">
      <c r="A3539" s="4" t="s">
        <v>7857</v>
      </c>
      <c r="B3539" s="10">
        <v>64450</v>
      </c>
      <c r="C3539">
        <v>64370</v>
      </c>
      <c r="E3539" s="4" t="s">
        <v>31</v>
      </c>
      <c r="F3539" s="4" t="s">
        <v>31</v>
      </c>
      <c r="H3539" s="80" t="s">
        <v>33</v>
      </c>
      <c r="I3539" s="11" t="s">
        <v>32</v>
      </c>
      <c r="J3539" s="11" t="s">
        <v>35</v>
      </c>
    </row>
    <row r="3540" spans="1:10" x14ac:dyDescent="0.3">
      <c r="A3540" s="4" t="s">
        <v>7858</v>
      </c>
      <c r="B3540" s="10">
        <v>64451</v>
      </c>
      <c r="C3540">
        <v>64460</v>
      </c>
      <c r="E3540" s="4" t="s">
        <v>31</v>
      </c>
      <c r="F3540" s="4" t="s">
        <v>31</v>
      </c>
      <c r="H3540" s="80" t="s">
        <v>33</v>
      </c>
      <c r="I3540" s="11" t="s">
        <v>33</v>
      </c>
      <c r="J3540" s="11" t="s">
        <v>33</v>
      </c>
    </row>
    <row r="3541" spans="1:10" x14ac:dyDescent="0.3">
      <c r="A3541" s="4" t="s">
        <v>7859</v>
      </c>
      <c r="B3541" s="10">
        <v>64452</v>
      </c>
      <c r="C3541">
        <v>64460</v>
      </c>
      <c r="E3541" s="4" t="s">
        <v>31</v>
      </c>
      <c r="F3541" s="4" t="s">
        <v>31</v>
      </c>
      <c r="H3541" s="80" t="s">
        <v>33</v>
      </c>
      <c r="I3541" s="11" t="s">
        <v>32</v>
      </c>
      <c r="J3541" s="11" t="s">
        <v>35</v>
      </c>
    </row>
    <row r="3542" spans="1:10" x14ac:dyDescent="0.3">
      <c r="A3542" s="4" t="s">
        <v>7860</v>
      </c>
      <c r="B3542" s="10">
        <v>64453</v>
      </c>
      <c r="C3542">
        <v>64530</v>
      </c>
      <c r="E3542" s="4" t="s">
        <v>31</v>
      </c>
      <c r="F3542" s="4" t="s">
        <v>31</v>
      </c>
      <c r="H3542" s="80" t="s">
        <v>32</v>
      </c>
      <c r="I3542" s="11" t="s">
        <v>32</v>
      </c>
      <c r="J3542" s="11" t="s">
        <v>32</v>
      </c>
    </row>
    <row r="3543" spans="1:10" x14ac:dyDescent="0.3">
      <c r="A3543" s="4" t="s">
        <v>7861</v>
      </c>
      <c r="B3543" s="10">
        <v>64454</v>
      </c>
      <c r="C3543">
        <v>64460</v>
      </c>
      <c r="E3543" s="4" t="s">
        <v>31</v>
      </c>
      <c r="F3543" s="4" t="s">
        <v>31</v>
      </c>
      <c r="H3543" s="80" t="s">
        <v>33</v>
      </c>
      <c r="I3543" s="11" t="s">
        <v>33</v>
      </c>
      <c r="J3543" s="11" t="s">
        <v>33</v>
      </c>
    </row>
    <row r="3544" spans="1:10" x14ac:dyDescent="0.3">
      <c r="A3544" s="4" t="s">
        <v>7862</v>
      </c>
      <c r="B3544" s="10">
        <v>64455</v>
      </c>
      <c r="C3544">
        <v>64330</v>
      </c>
      <c r="E3544" s="4" t="s">
        <v>31</v>
      </c>
      <c r="F3544" s="4" t="s">
        <v>31</v>
      </c>
      <c r="H3544" s="80" t="s">
        <v>33</v>
      </c>
      <c r="I3544" s="11" t="s">
        <v>32</v>
      </c>
      <c r="J3544" s="11" t="s">
        <v>35</v>
      </c>
    </row>
    <row r="3545" spans="1:10" x14ac:dyDescent="0.3">
      <c r="A3545" s="4" t="s">
        <v>7863</v>
      </c>
      <c r="B3545" s="10">
        <v>64456</v>
      </c>
      <c r="C3545">
        <v>64410</v>
      </c>
      <c r="E3545" s="4" t="s">
        <v>31</v>
      </c>
      <c r="F3545" s="4" t="s">
        <v>31</v>
      </c>
      <c r="H3545" s="80" t="s">
        <v>32</v>
      </c>
      <c r="I3545" s="11" t="s">
        <v>32</v>
      </c>
      <c r="J3545" s="11" t="s">
        <v>32</v>
      </c>
    </row>
    <row r="3546" spans="1:10" x14ac:dyDescent="0.3">
      <c r="A3546" s="4" t="s">
        <v>7864</v>
      </c>
      <c r="B3546" s="10">
        <v>64457</v>
      </c>
      <c r="C3546">
        <v>64410</v>
      </c>
      <c r="E3546" s="4" t="s">
        <v>31</v>
      </c>
      <c r="F3546" s="4" t="s">
        <v>31</v>
      </c>
      <c r="H3546" s="80" t="s">
        <v>33</v>
      </c>
      <c r="I3546" s="11" t="s">
        <v>32</v>
      </c>
      <c r="J3546" s="11" t="s">
        <v>35</v>
      </c>
    </row>
    <row r="3547" spans="1:10" x14ac:dyDescent="0.3">
      <c r="A3547" s="4" t="s">
        <v>7865</v>
      </c>
      <c r="B3547" s="10">
        <v>64458</v>
      </c>
      <c r="C3547">
        <v>64190</v>
      </c>
      <c r="E3547" s="4" t="s">
        <v>31</v>
      </c>
      <c r="F3547" s="4" t="s">
        <v>31</v>
      </c>
      <c r="H3547" s="80" t="s">
        <v>33</v>
      </c>
      <c r="I3547" s="11" t="s">
        <v>32</v>
      </c>
      <c r="J3547" s="11" t="s">
        <v>35</v>
      </c>
    </row>
    <row r="3548" spans="1:10" x14ac:dyDescent="0.3">
      <c r="A3548" s="4" t="s">
        <v>7866</v>
      </c>
      <c r="B3548" s="10">
        <v>64459</v>
      </c>
      <c r="C3548">
        <v>64190</v>
      </c>
      <c r="E3548" s="4" t="s">
        <v>31</v>
      </c>
      <c r="F3548" s="4" t="s">
        <v>31</v>
      </c>
      <c r="H3548" s="80" t="s">
        <v>33</v>
      </c>
      <c r="I3548" s="11" t="s">
        <v>33</v>
      </c>
      <c r="J3548" s="11" t="s">
        <v>33</v>
      </c>
    </row>
    <row r="3549" spans="1:10" x14ac:dyDescent="0.3">
      <c r="A3549" s="4" t="s">
        <v>7867</v>
      </c>
      <c r="B3549" s="10">
        <v>64460</v>
      </c>
      <c r="C3549">
        <v>64400</v>
      </c>
      <c r="E3549" s="4" t="s">
        <v>31</v>
      </c>
      <c r="F3549" s="4" t="s">
        <v>31</v>
      </c>
      <c r="H3549" s="80" t="s">
        <v>33</v>
      </c>
      <c r="I3549" s="11" t="s">
        <v>32</v>
      </c>
      <c r="J3549" s="11" t="s">
        <v>35</v>
      </c>
    </row>
    <row r="3550" spans="1:10" x14ac:dyDescent="0.3">
      <c r="A3550" s="4" t="s">
        <v>7868</v>
      </c>
      <c r="B3550" s="10">
        <v>64461</v>
      </c>
      <c r="C3550">
        <v>64270</v>
      </c>
      <c r="E3550" s="4" t="s">
        <v>34</v>
      </c>
      <c r="F3550" s="4" t="s">
        <v>34</v>
      </c>
      <c r="H3550" s="80" t="s">
        <v>32</v>
      </c>
      <c r="I3550" s="11" t="s">
        <v>32</v>
      </c>
      <c r="J3550" s="11" t="s">
        <v>32</v>
      </c>
    </row>
    <row r="3551" spans="1:10" x14ac:dyDescent="0.3">
      <c r="A3551" s="4" t="s">
        <v>7869</v>
      </c>
      <c r="B3551" s="10">
        <v>64462</v>
      </c>
      <c r="C3551">
        <v>64270</v>
      </c>
      <c r="E3551" s="4" t="s">
        <v>31</v>
      </c>
      <c r="F3551" s="4" t="s">
        <v>31</v>
      </c>
      <c r="H3551" s="80" t="s">
        <v>32</v>
      </c>
      <c r="I3551" s="11" t="s">
        <v>32</v>
      </c>
      <c r="J3551" s="11" t="s">
        <v>32</v>
      </c>
    </row>
    <row r="3552" spans="1:10" x14ac:dyDescent="0.3">
      <c r="A3552" s="4" t="s">
        <v>7870</v>
      </c>
      <c r="B3552" s="10">
        <v>64463</v>
      </c>
      <c r="C3552">
        <v>64260</v>
      </c>
      <c r="E3552" s="4" t="s">
        <v>31</v>
      </c>
      <c r="F3552" s="4" t="s">
        <v>31</v>
      </c>
      <c r="H3552" s="80" t="s">
        <v>33</v>
      </c>
      <c r="I3552" s="11" t="s">
        <v>33</v>
      </c>
      <c r="J3552" s="11" t="s">
        <v>33</v>
      </c>
    </row>
    <row r="3553" spans="1:10" x14ac:dyDescent="0.3">
      <c r="A3553" s="4" t="s">
        <v>7871</v>
      </c>
      <c r="B3553" s="10">
        <v>64464</v>
      </c>
      <c r="C3553">
        <v>64330</v>
      </c>
      <c r="E3553" s="4" t="s">
        <v>34</v>
      </c>
      <c r="F3553" s="4" t="s">
        <v>31</v>
      </c>
      <c r="H3553" s="80" t="s">
        <v>33</v>
      </c>
      <c r="I3553" s="11" t="s">
        <v>32</v>
      </c>
      <c r="J3553" s="11" t="s">
        <v>35</v>
      </c>
    </row>
    <row r="3554" spans="1:10" x14ac:dyDescent="0.3">
      <c r="A3554" s="4" t="s">
        <v>7872</v>
      </c>
      <c r="B3554" s="10">
        <v>64465</v>
      </c>
      <c r="C3554">
        <v>64160</v>
      </c>
      <c r="E3554" s="4" t="s">
        <v>31</v>
      </c>
      <c r="F3554" s="4" t="s">
        <v>31</v>
      </c>
      <c r="H3554" s="80" t="s">
        <v>32</v>
      </c>
      <c r="I3554" s="11" t="s">
        <v>32</v>
      </c>
      <c r="J3554" s="11" t="s">
        <v>32</v>
      </c>
    </row>
    <row r="3555" spans="1:10" x14ac:dyDescent="0.3">
      <c r="A3555" s="4" t="s">
        <v>7873</v>
      </c>
      <c r="B3555" s="10">
        <v>64466</v>
      </c>
      <c r="C3555">
        <v>64190</v>
      </c>
      <c r="E3555" s="4" t="s">
        <v>31</v>
      </c>
      <c r="F3555" s="4" t="s">
        <v>31</v>
      </c>
      <c r="H3555" s="80" t="s">
        <v>33</v>
      </c>
      <c r="I3555" s="11" t="s">
        <v>33</v>
      </c>
      <c r="J3555" s="11" t="s">
        <v>33</v>
      </c>
    </row>
    <row r="3556" spans="1:10" x14ac:dyDescent="0.3">
      <c r="A3556" s="4" t="s">
        <v>7874</v>
      </c>
      <c r="B3556" s="10">
        <v>64467</v>
      </c>
      <c r="C3556">
        <v>64110</v>
      </c>
      <c r="E3556" s="4" t="s">
        <v>31</v>
      </c>
      <c r="F3556" s="4" t="s">
        <v>31</v>
      </c>
      <c r="H3556" s="80" t="s">
        <v>32</v>
      </c>
      <c r="I3556" s="11" t="s">
        <v>32</v>
      </c>
      <c r="J3556" s="11" t="s">
        <v>32</v>
      </c>
    </row>
    <row r="3557" spans="1:10" x14ac:dyDescent="0.3">
      <c r="A3557" s="4" t="s">
        <v>7875</v>
      </c>
      <c r="B3557" s="10">
        <v>64468</v>
      </c>
      <c r="C3557">
        <v>64130</v>
      </c>
      <c r="E3557" s="4" t="s">
        <v>31</v>
      </c>
      <c r="F3557" s="4" t="s">
        <v>31</v>
      </c>
      <c r="H3557" s="80" t="s">
        <v>33</v>
      </c>
      <c r="I3557" s="11" t="s">
        <v>5176</v>
      </c>
      <c r="J3557" s="11" t="s">
        <v>5177</v>
      </c>
    </row>
    <row r="3558" spans="1:10" x14ac:dyDescent="0.3">
      <c r="A3558" s="4" t="s">
        <v>7876</v>
      </c>
      <c r="B3558" s="10">
        <v>64469</v>
      </c>
      <c r="C3558">
        <v>64800</v>
      </c>
      <c r="E3558" s="4" t="s">
        <v>31</v>
      </c>
      <c r="F3558" s="4" t="s">
        <v>31</v>
      </c>
      <c r="H3558" s="80" t="s">
        <v>32</v>
      </c>
      <c r="I3558" s="11" t="s">
        <v>32</v>
      </c>
      <c r="J3558" s="11" t="s">
        <v>32</v>
      </c>
    </row>
    <row r="3559" spans="1:10" x14ac:dyDescent="0.3">
      <c r="A3559" s="4" t="s">
        <v>7877</v>
      </c>
      <c r="B3559" s="10">
        <v>64470</v>
      </c>
      <c r="C3559">
        <v>64160</v>
      </c>
      <c r="E3559" s="4" t="s">
        <v>31</v>
      </c>
      <c r="F3559" s="4" t="s">
        <v>31</v>
      </c>
      <c r="H3559" s="80" t="s">
        <v>32</v>
      </c>
      <c r="I3559" s="11" t="s">
        <v>32</v>
      </c>
      <c r="J3559" s="11" t="s">
        <v>32</v>
      </c>
    </row>
    <row r="3560" spans="1:10" x14ac:dyDescent="0.3">
      <c r="A3560" s="4" t="s">
        <v>7878</v>
      </c>
      <c r="B3560" s="10">
        <v>64471</v>
      </c>
      <c r="C3560">
        <v>64300</v>
      </c>
      <c r="E3560" s="4" t="s">
        <v>31</v>
      </c>
      <c r="F3560" s="4" t="s">
        <v>31</v>
      </c>
      <c r="H3560" s="80" t="s">
        <v>32</v>
      </c>
      <c r="I3560" s="11" t="s">
        <v>32</v>
      </c>
      <c r="J3560" s="11" t="s">
        <v>32</v>
      </c>
    </row>
    <row r="3561" spans="1:10" x14ac:dyDescent="0.3">
      <c r="A3561" s="4" t="s">
        <v>7879</v>
      </c>
      <c r="B3561" s="10">
        <v>64472</v>
      </c>
      <c r="C3561">
        <v>64160</v>
      </c>
      <c r="E3561" s="4" t="s">
        <v>31</v>
      </c>
      <c r="F3561" s="4" t="s">
        <v>31</v>
      </c>
      <c r="H3561" s="80" t="s">
        <v>32</v>
      </c>
      <c r="I3561" s="11" t="s">
        <v>32</v>
      </c>
      <c r="J3561" s="11" t="s">
        <v>32</v>
      </c>
    </row>
    <row r="3562" spans="1:10" x14ac:dyDescent="0.3">
      <c r="A3562" s="4" t="s">
        <v>7880</v>
      </c>
      <c r="B3562" s="10">
        <v>64473</v>
      </c>
      <c r="C3562">
        <v>64260</v>
      </c>
      <c r="E3562" s="4" t="s">
        <v>31</v>
      </c>
      <c r="F3562" s="4" t="s">
        <v>31</v>
      </c>
      <c r="H3562" s="80" t="s">
        <v>33</v>
      </c>
      <c r="I3562" s="11" t="s">
        <v>33</v>
      </c>
      <c r="J3562" s="11" t="s">
        <v>33</v>
      </c>
    </row>
    <row r="3563" spans="1:10" x14ac:dyDescent="0.3">
      <c r="A3563" s="4" t="s">
        <v>7881</v>
      </c>
      <c r="B3563" s="10">
        <v>64474</v>
      </c>
      <c r="C3563">
        <v>64270</v>
      </c>
      <c r="E3563" s="4" t="s">
        <v>31</v>
      </c>
      <c r="F3563" s="4" t="s">
        <v>31</v>
      </c>
      <c r="H3563" s="80" t="s">
        <v>32</v>
      </c>
      <c r="I3563" s="11" t="s">
        <v>33</v>
      </c>
      <c r="J3563" s="11" t="s">
        <v>33</v>
      </c>
    </row>
    <row r="3564" spans="1:10" x14ac:dyDescent="0.3">
      <c r="A3564" s="4" t="s">
        <v>7882</v>
      </c>
      <c r="B3564" s="10">
        <v>64475</v>
      </c>
      <c r="C3564">
        <v>64560</v>
      </c>
      <c r="E3564" s="4" t="s">
        <v>31</v>
      </c>
      <c r="F3564" s="4" t="s">
        <v>31</v>
      </c>
      <c r="H3564" s="80" t="s">
        <v>33</v>
      </c>
      <c r="I3564" s="11" t="s">
        <v>5176</v>
      </c>
      <c r="J3564" s="11" t="s">
        <v>5177</v>
      </c>
    </row>
    <row r="3565" spans="1:10" x14ac:dyDescent="0.3">
      <c r="A3565" s="4" t="s">
        <v>7883</v>
      </c>
      <c r="B3565" s="10">
        <v>64476</v>
      </c>
      <c r="C3565">
        <v>64640</v>
      </c>
      <c r="E3565" s="4" t="s">
        <v>31</v>
      </c>
      <c r="F3565" s="4" t="s">
        <v>31</v>
      </c>
      <c r="H3565" s="80" t="s">
        <v>32</v>
      </c>
      <c r="I3565" s="11" t="s">
        <v>32</v>
      </c>
      <c r="J3565" s="11" t="s">
        <v>32</v>
      </c>
    </row>
    <row r="3566" spans="1:10" x14ac:dyDescent="0.3">
      <c r="A3566" s="4" t="s">
        <v>7884</v>
      </c>
      <c r="B3566" s="10">
        <v>64477</v>
      </c>
      <c r="C3566">
        <v>64430</v>
      </c>
      <c r="E3566" s="4" t="s">
        <v>31</v>
      </c>
      <c r="F3566" s="4" t="s">
        <v>31</v>
      </c>
      <c r="H3566" s="80" t="s">
        <v>33</v>
      </c>
      <c r="I3566" s="11" t="s">
        <v>5176</v>
      </c>
      <c r="J3566" s="11" t="s">
        <v>5177</v>
      </c>
    </row>
    <row r="3567" spans="1:10" x14ac:dyDescent="0.3">
      <c r="A3567" s="4" t="s">
        <v>7885</v>
      </c>
      <c r="B3567" s="10">
        <v>64478</v>
      </c>
      <c r="C3567">
        <v>64110</v>
      </c>
      <c r="E3567" s="4" t="s">
        <v>31</v>
      </c>
      <c r="F3567" s="4" t="s">
        <v>31</v>
      </c>
      <c r="H3567" s="80" t="s">
        <v>32</v>
      </c>
      <c r="I3567" s="11" t="s">
        <v>32</v>
      </c>
      <c r="J3567" s="11" t="s">
        <v>32</v>
      </c>
    </row>
    <row r="3568" spans="1:10" x14ac:dyDescent="0.3">
      <c r="A3568" s="4" t="s">
        <v>7886</v>
      </c>
      <c r="B3568" s="10">
        <v>64479</v>
      </c>
      <c r="C3568">
        <v>64300</v>
      </c>
      <c r="E3568" s="4" t="s">
        <v>31</v>
      </c>
      <c r="F3568" s="4" t="s">
        <v>31</v>
      </c>
      <c r="H3568" s="80" t="s">
        <v>32</v>
      </c>
      <c r="I3568" s="11" t="s">
        <v>32</v>
      </c>
      <c r="J3568" s="11" t="s">
        <v>32</v>
      </c>
    </row>
    <row r="3569" spans="1:10" x14ac:dyDescent="0.3">
      <c r="A3569" s="4" t="s">
        <v>7887</v>
      </c>
      <c r="B3569" s="10">
        <v>64480</v>
      </c>
      <c r="C3569">
        <v>64390</v>
      </c>
      <c r="E3569" s="4" t="s">
        <v>31</v>
      </c>
      <c r="F3569" s="4" t="s">
        <v>31</v>
      </c>
      <c r="H3569" s="80" t="s">
        <v>33</v>
      </c>
      <c r="I3569" s="11" t="s">
        <v>33</v>
      </c>
      <c r="J3569" s="11" t="s">
        <v>33</v>
      </c>
    </row>
    <row r="3570" spans="1:10" x14ac:dyDescent="0.3">
      <c r="A3570" s="4" t="s">
        <v>7888</v>
      </c>
      <c r="B3570" s="10">
        <v>64481</v>
      </c>
      <c r="C3570">
        <v>64400</v>
      </c>
      <c r="E3570" s="4" t="s">
        <v>31</v>
      </c>
      <c r="F3570" s="4" t="s">
        <v>31</v>
      </c>
      <c r="H3570" s="80" t="s">
        <v>33</v>
      </c>
      <c r="I3570" s="11" t="s">
        <v>32</v>
      </c>
      <c r="J3570" s="11" t="s">
        <v>35</v>
      </c>
    </row>
    <row r="3571" spans="1:10" x14ac:dyDescent="0.3">
      <c r="A3571" s="4" t="s">
        <v>7889</v>
      </c>
      <c r="B3571" s="10">
        <v>64482</v>
      </c>
      <c r="C3571">
        <v>64160</v>
      </c>
      <c r="E3571" s="4" t="s">
        <v>31</v>
      </c>
      <c r="F3571" s="4" t="s">
        <v>31</v>
      </c>
      <c r="H3571" s="80" t="s">
        <v>32</v>
      </c>
      <c r="I3571" s="11" t="s">
        <v>32</v>
      </c>
      <c r="J3571" s="11" t="s">
        <v>32</v>
      </c>
    </row>
    <row r="3572" spans="1:10" x14ac:dyDescent="0.3">
      <c r="A3572" s="4" t="s">
        <v>7890</v>
      </c>
      <c r="B3572" s="10">
        <v>64483</v>
      </c>
      <c r="C3572">
        <v>64500</v>
      </c>
      <c r="E3572" s="4" t="s">
        <v>34</v>
      </c>
      <c r="F3572" s="4" t="s">
        <v>34</v>
      </c>
      <c r="H3572" s="80" t="s">
        <v>32</v>
      </c>
      <c r="I3572" s="11" t="s">
        <v>32</v>
      </c>
      <c r="J3572" s="11" t="s">
        <v>32</v>
      </c>
    </row>
    <row r="3573" spans="1:10" x14ac:dyDescent="0.3">
      <c r="A3573" s="4" t="s">
        <v>7891</v>
      </c>
      <c r="B3573" s="10">
        <v>64484</v>
      </c>
      <c r="C3573">
        <v>64220</v>
      </c>
      <c r="E3573" s="4" t="s">
        <v>34</v>
      </c>
      <c r="F3573" s="4" t="s">
        <v>31</v>
      </c>
      <c r="H3573" s="80" t="s">
        <v>33</v>
      </c>
      <c r="I3573" s="11" t="s">
        <v>5176</v>
      </c>
      <c r="J3573" s="11" t="s">
        <v>5177</v>
      </c>
    </row>
    <row r="3574" spans="1:10" x14ac:dyDescent="0.3">
      <c r="A3574" s="4" t="s">
        <v>7892</v>
      </c>
      <c r="B3574" s="10">
        <v>64485</v>
      </c>
      <c r="C3574">
        <v>64220</v>
      </c>
      <c r="E3574" s="4" t="s">
        <v>34</v>
      </c>
      <c r="F3574" s="4" t="s">
        <v>31</v>
      </c>
      <c r="H3574" s="80" t="s">
        <v>33</v>
      </c>
      <c r="I3574" s="11" t="s">
        <v>5176</v>
      </c>
      <c r="J3574" s="11" t="s">
        <v>5177</v>
      </c>
    </row>
    <row r="3575" spans="1:10" x14ac:dyDescent="0.3">
      <c r="A3575" s="4" t="s">
        <v>7893</v>
      </c>
      <c r="B3575" s="10">
        <v>64486</v>
      </c>
      <c r="C3575">
        <v>64330</v>
      </c>
      <c r="E3575" s="4" t="s">
        <v>31</v>
      </c>
      <c r="F3575" s="4" t="s">
        <v>31</v>
      </c>
      <c r="H3575" s="80" t="s">
        <v>33</v>
      </c>
      <c r="I3575" s="11" t="s">
        <v>32</v>
      </c>
      <c r="J3575" s="11" t="s">
        <v>35</v>
      </c>
    </row>
    <row r="3576" spans="1:10" x14ac:dyDescent="0.3">
      <c r="A3576" s="4" t="s">
        <v>7894</v>
      </c>
      <c r="B3576" s="10">
        <v>64487</v>
      </c>
      <c r="C3576">
        <v>64120</v>
      </c>
      <c r="E3576" s="4" t="s">
        <v>31</v>
      </c>
      <c r="F3576" s="4" t="s">
        <v>31</v>
      </c>
      <c r="H3576" s="80" t="s">
        <v>33</v>
      </c>
      <c r="I3576" s="11" t="s">
        <v>5176</v>
      </c>
      <c r="J3576" s="11" t="s">
        <v>5177</v>
      </c>
    </row>
    <row r="3577" spans="1:10" x14ac:dyDescent="0.3">
      <c r="A3577" s="4" t="s">
        <v>7895</v>
      </c>
      <c r="B3577" s="10">
        <v>64488</v>
      </c>
      <c r="C3577">
        <v>64160</v>
      </c>
      <c r="E3577" s="4" t="s">
        <v>31</v>
      </c>
      <c r="F3577" s="4" t="s">
        <v>31</v>
      </c>
      <c r="H3577" s="80" t="s">
        <v>32</v>
      </c>
      <c r="I3577" s="11" t="s">
        <v>32</v>
      </c>
      <c r="J3577" s="11" t="s">
        <v>32</v>
      </c>
    </row>
    <row r="3578" spans="1:10" x14ac:dyDescent="0.3">
      <c r="A3578" s="4" t="s">
        <v>7896</v>
      </c>
      <c r="B3578" s="10">
        <v>64489</v>
      </c>
      <c r="C3578">
        <v>64640</v>
      </c>
      <c r="E3578" s="4" t="s">
        <v>31</v>
      </c>
      <c r="F3578" s="4" t="s">
        <v>31</v>
      </c>
      <c r="H3578" s="80" t="s">
        <v>32</v>
      </c>
      <c r="I3578" s="11" t="s">
        <v>32</v>
      </c>
      <c r="J3578" s="11" t="s">
        <v>32</v>
      </c>
    </row>
    <row r="3579" spans="1:10" x14ac:dyDescent="0.3">
      <c r="A3579" s="4" t="s">
        <v>7897</v>
      </c>
      <c r="B3579" s="10">
        <v>64490</v>
      </c>
      <c r="C3579">
        <v>64780</v>
      </c>
      <c r="E3579" s="4" t="s">
        <v>31</v>
      </c>
      <c r="F3579" s="4" t="s">
        <v>31</v>
      </c>
      <c r="H3579" s="80" t="s">
        <v>33</v>
      </c>
      <c r="I3579" s="11" t="s">
        <v>5176</v>
      </c>
      <c r="J3579" s="11" t="s">
        <v>5177</v>
      </c>
    </row>
    <row r="3580" spans="1:10" x14ac:dyDescent="0.3">
      <c r="A3580" s="4" t="s">
        <v>7898</v>
      </c>
      <c r="B3580" s="10">
        <v>64491</v>
      </c>
      <c r="C3580">
        <v>64370</v>
      </c>
      <c r="E3580" s="4" t="s">
        <v>31</v>
      </c>
      <c r="F3580" s="4" t="s">
        <v>31</v>
      </c>
      <c r="H3580" s="80" t="s">
        <v>32</v>
      </c>
      <c r="I3580" s="11" t="s">
        <v>32</v>
      </c>
      <c r="J3580" s="11" t="s">
        <v>32</v>
      </c>
    </row>
    <row r="3581" spans="1:10" x14ac:dyDescent="0.3">
      <c r="A3581" s="4" t="s">
        <v>7899</v>
      </c>
      <c r="B3581" s="10">
        <v>64492</v>
      </c>
      <c r="C3581">
        <v>64220</v>
      </c>
      <c r="E3581" s="4" t="s">
        <v>31</v>
      </c>
      <c r="F3581" s="4" t="s">
        <v>31</v>
      </c>
      <c r="H3581" s="80" t="s">
        <v>33</v>
      </c>
      <c r="I3581" s="11" t="s">
        <v>5176</v>
      </c>
      <c r="J3581" s="11" t="s">
        <v>5177</v>
      </c>
    </row>
    <row r="3582" spans="1:10" x14ac:dyDescent="0.3">
      <c r="A3582" s="4" t="s">
        <v>7900</v>
      </c>
      <c r="B3582" s="10">
        <v>64493</v>
      </c>
      <c r="C3582">
        <v>64120</v>
      </c>
      <c r="E3582" s="4" t="s">
        <v>34</v>
      </c>
      <c r="F3582" s="4" t="s">
        <v>34</v>
      </c>
      <c r="H3582" s="80" t="s">
        <v>33</v>
      </c>
      <c r="I3582" s="11" t="s">
        <v>32</v>
      </c>
      <c r="J3582" s="11" t="s">
        <v>35</v>
      </c>
    </row>
    <row r="3583" spans="1:10" x14ac:dyDescent="0.3">
      <c r="A3583" s="4" t="s">
        <v>7901</v>
      </c>
      <c r="B3583" s="10">
        <v>64494</v>
      </c>
      <c r="C3583">
        <v>64270</v>
      </c>
      <c r="E3583" s="4" t="s">
        <v>34</v>
      </c>
      <c r="F3583" s="4" t="s">
        <v>34</v>
      </c>
      <c r="H3583" s="80" t="s">
        <v>32</v>
      </c>
      <c r="I3583" s="11" t="s">
        <v>33</v>
      </c>
      <c r="J3583" s="11" t="s">
        <v>33</v>
      </c>
    </row>
    <row r="3584" spans="1:10" x14ac:dyDescent="0.3">
      <c r="A3584" s="4" t="s">
        <v>7902</v>
      </c>
      <c r="B3584" s="10">
        <v>64495</v>
      </c>
      <c r="C3584">
        <v>64310</v>
      </c>
      <c r="E3584" s="4" t="s">
        <v>31</v>
      </c>
      <c r="F3584" s="4" t="s">
        <v>31</v>
      </c>
      <c r="H3584" s="80" t="s">
        <v>32</v>
      </c>
      <c r="I3584" s="11" t="s">
        <v>32</v>
      </c>
      <c r="J3584" s="11" t="s">
        <v>32</v>
      </c>
    </row>
    <row r="3585" spans="1:10" x14ac:dyDescent="0.3">
      <c r="A3585" s="4" t="s">
        <v>7903</v>
      </c>
      <c r="B3585" s="10">
        <v>64496</v>
      </c>
      <c r="C3585">
        <v>64990</v>
      </c>
      <c r="E3585" s="4" t="s">
        <v>31</v>
      </c>
      <c r="F3585" s="4" t="s">
        <v>34</v>
      </c>
      <c r="H3585" s="80" t="s">
        <v>32</v>
      </c>
      <c r="I3585" s="11" t="s">
        <v>32</v>
      </c>
      <c r="J3585" s="11" t="s">
        <v>32</v>
      </c>
    </row>
    <row r="3586" spans="1:10" x14ac:dyDescent="0.3">
      <c r="A3586" s="4" t="s">
        <v>7904</v>
      </c>
      <c r="B3586" s="10">
        <v>64498</v>
      </c>
      <c r="C3586">
        <v>64800</v>
      </c>
      <c r="E3586" s="4" t="s">
        <v>31</v>
      </c>
      <c r="F3586" s="4" t="s">
        <v>31</v>
      </c>
      <c r="H3586" s="80" t="s">
        <v>32</v>
      </c>
      <c r="I3586" s="11" t="s">
        <v>32</v>
      </c>
      <c r="J3586" s="11" t="s">
        <v>32</v>
      </c>
    </row>
    <row r="3587" spans="1:10" x14ac:dyDescent="0.3">
      <c r="A3587" s="4" t="s">
        <v>7905</v>
      </c>
      <c r="B3587" s="10">
        <v>64499</v>
      </c>
      <c r="C3587">
        <v>64270</v>
      </c>
      <c r="E3587" s="4" t="s">
        <v>34</v>
      </c>
      <c r="F3587" s="4" t="s">
        <v>34</v>
      </c>
      <c r="H3587" s="80" t="s">
        <v>32</v>
      </c>
      <c r="I3587" s="11" t="s">
        <v>33</v>
      </c>
      <c r="J3587" s="11" t="s">
        <v>33</v>
      </c>
    </row>
    <row r="3588" spans="1:10" x14ac:dyDescent="0.3">
      <c r="A3588" s="4" t="s">
        <v>7906</v>
      </c>
      <c r="B3588" s="10">
        <v>64500</v>
      </c>
      <c r="C3588">
        <v>64300</v>
      </c>
      <c r="E3588" s="4" t="s">
        <v>31</v>
      </c>
      <c r="F3588" s="4" t="s">
        <v>31</v>
      </c>
      <c r="H3588" s="80" t="s">
        <v>32</v>
      </c>
      <c r="I3588" s="11" t="s">
        <v>32</v>
      </c>
      <c r="J3588" s="11" t="s">
        <v>32</v>
      </c>
    </row>
    <row r="3589" spans="1:10" x14ac:dyDescent="0.3">
      <c r="A3589" s="4" t="s">
        <v>7907</v>
      </c>
      <c r="B3589" s="10">
        <v>64501</v>
      </c>
      <c r="C3589">
        <v>64300</v>
      </c>
      <c r="E3589" s="4" t="s">
        <v>31</v>
      </c>
      <c r="F3589" s="4" t="s">
        <v>31</v>
      </c>
      <c r="H3589" s="80" t="s">
        <v>32</v>
      </c>
      <c r="I3589" s="11" t="s">
        <v>32</v>
      </c>
      <c r="J3589" s="11" t="s">
        <v>32</v>
      </c>
    </row>
    <row r="3590" spans="1:10" x14ac:dyDescent="0.3">
      <c r="A3590" s="4" t="s">
        <v>7908</v>
      </c>
      <c r="B3590" s="10">
        <v>64502</v>
      </c>
      <c r="C3590">
        <v>64520</v>
      </c>
      <c r="E3590" s="4" t="s">
        <v>31</v>
      </c>
      <c r="F3590" s="4" t="s">
        <v>31</v>
      </c>
      <c r="H3590" s="80" t="s">
        <v>33</v>
      </c>
      <c r="I3590" s="11" t="s">
        <v>32</v>
      </c>
      <c r="J3590" s="11" t="s">
        <v>35</v>
      </c>
    </row>
    <row r="3591" spans="1:10" x14ac:dyDescent="0.3">
      <c r="A3591" s="4" t="s">
        <v>7909</v>
      </c>
      <c r="B3591" s="10">
        <v>64503</v>
      </c>
      <c r="C3591">
        <v>64350</v>
      </c>
      <c r="E3591" s="4" t="s">
        <v>31</v>
      </c>
      <c r="F3591" s="4" t="s">
        <v>31</v>
      </c>
      <c r="H3591" s="80" t="s">
        <v>33</v>
      </c>
      <c r="I3591" s="11" t="s">
        <v>32</v>
      </c>
      <c r="J3591" s="11" t="s">
        <v>35</v>
      </c>
    </row>
    <row r="3592" spans="1:10" x14ac:dyDescent="0.3">
      <c r="A3592" s="4" t="s">
        <v>7910</v>
      </c>
      <c r="B3592" s="10">
        <v>64504</v>
      </c>
      <c r="C3592">
        <v>64310</v>
      </c>
      <c r="E3592" s="4" t="s">
        <v>31</v>
      </c>
      <c r="F3592" s="4" t="s">
        <v>31</v>
      </c>
      <c r="H3592" s="80" t="s">
        <v>32</v>
      </c>
      <c r="I3592" s="11" t="s">
        <v>32</v>
      </c>
      <c r="J3592" s="11" t="s">
        <v>32</v>
      </c>
    </row>
    <row r="3593" spans="1:10" x14ac:dyDescent="0.3">
      <c r="A3593" s="4" t="s">
        <v>7911</v>
      </c>
      <c r="B3593" s="10">
        <v>64505</v>
      </c>
      <c r="C3593">
        <v>64300</v>
      </c>
      <c r="E3593" s="4" t="s">
        <v>34</v>
      </c>
      <c r="F3593" s="4" t="s">
        <v>34</v>
      </c>
      <c r="H3593" s="80" t="s">
        <v>32</v>
      </c>
      <c r="I3593" s="11" t="s">
        <v>32</v>
      </c>
      <c r="J3593" s="11" t="s">
        <v>32</v>
      </c>
    </row>
    <row r="3594" spans="1:10" x14ac:dyDescent="0.3">
      <c r="A3594" s="4" t="s">
        <v>7912</v>
      </c>
      <c r="B3594" s="10">
        <v>64506</v>
      </c>
      <c r="C3594">
        <v>64490</v>
      </c>
      <c r="E3594" s="4" t="s">
        <v>34</v>
      </c>
      <c r="F3594" s="4" t="s">
        <v>34</v>
      </c>
      <c r="H3594" s="80" t="s">
        <v>33</v>
      </c>
      <c r="I3594" s="11" t="s">
        <v>5176</v>
      </c>
      <c r="J3594" s="11" t="s">
        <v>5177</v>
      </c>
    </row>
    <row r="3595" spans="1:10" x14ac:dyDescent="0.3">
      <c r="A3595" s="4" t="s">
        <v>7913</v>
      </c>
      <c r="B3595" s="10">
        <v>64507</v>
      </c>
      <c r="C3595">
        <v>64420</v>
      </c>
      <c r="E3595" s="4" t="s">
        <v>31</v>
      </c>
      <c r="F3595" s="4" t="s">
        <v>31</v>
      </c>
      <c r="H3595" s="80" t="s">
        <v>32</v>
      </c>
      <c r="I3595" s="11" t="s">
        <v>32</v>
      </c>
      <c r="J3595" s="11" t="s">
        <v>32</v>
      </c>
    </row>
    <row r="3596" spans="1:10" x14ac:dyDescent="0.3">
      <c r="A3596" s="4" t="s">
        <v>7914</v>
      </c>
      <c r="B3596" s="10">
        <v>64508</v>
      </c>
      <c r="C3596">
        <v>64400</v>
      </c>
      <c r="E3596" s="4" t="s">
        <v>31</v>
      </c>
      <c r="F3596" s="4" t="s">
        <v>31</v>
      </c>
      <c r="H3596" s="80" t="s">
        <v>33</v>
      </c>
      <c r="I3596" s="11" t="s">
        <v>32</v>
      </c>
      <c r="J3596" s="11" t="s">
        <v>35</v>
      </c>
    </row>
    <row r="3597" spans="1:10" x14ac:dyDescent="0.3">
      <c r="A3597" s="4" t="s">
        <v>7915</v>
      </c>
      <c r="B3597" s="10">
        <v>64509</v>
      </c>
      <c r="C3597">
        <v>64470</v>
      </c>
      <c r="E3597" s="4" t="s">
        <v>34</v>
      </c>
      <c r="F3597" s="4" t="s">
        <v>34</v>
      </c>
      <c r="H3597" s="80" t="s">
        <v>33</v>
      </c>
      <c r="I3597" s="11" t="s">
        <v>5176</v>
      </c>
      <c r="J3597" s="11" t="s">
        <v>5177</v>
      </c>
    </row>
    <row r="3598" spans="1:10" x14ac:dyDescent="0.3">
      <c r="A3598" s="4" t="s">
        <v>7916</v>
      </c>
      <c r="B3598" s="10">
        <v>64510</v>
      </c>
      <c r="C3598">
        <v>64300</v>
      </c>
      <c r="E3598" s="4" t="s">
        <v>31</v>
      </c>
      <c r="F3598" s="4" t="s">
        <v>31</v>
      </c>
      <c r="H3598" s="80" t="s">
        <v>32</v>
      </c>
      <c r="I3598" s="11" t="s">
        <v>32</v>
      </c>
      <c r="J3598" s="11" t="s">
        <v>32</v>
      </c>
    </row>
    <row r="3599" spans="1:10" x14ac:dyDescent="0.3">
      <c r="A3599" s="4" t="s">
        <v>7917</v>
      </c>
      <c r="B3599" s="10">
        <v>64511</v>
      </c>
      <c r="C3599">
        <v>64230</v>
      </c>
      <c r="E3599" s="4" t="s">
        <v>34</v>
      </c>
      <c r="F3599" s="4" t="s">
        <v>34</v>
      </c>
      <c r="H3599" s="80" t="s">
        <v>32</v>
      </c>
      <c r="I3599" s="11" t="s">
        <v>32</v>
      </c>
      <c r="J3599" s="11" t="s">
        <v>32</v>
      </c>
    </row>
    <row r="3600" spans="1:10" x14ac:dyDescent="0.3">
      <c r="A3600" s="4" t="s">
        <v>7918</v>
      </c>
      <c r="B3600" s="10">
        <v>64512</v>
      </c>
      <c r="C3600">
        <v>64150</v>
      </c>
      <c r="E3600" s="4" t="s">
        <v>31</v>
      </c>
      <c r="F3600" s="4" t="s">
        <v>31</v>
      </c>
      <c r="H3600" s="80" t="s">
        <v>32</v>
      </c>
      <c r="I3600" s="11" t="s">
        <v>32</v>
      </c>
      <c r="J3600" s="11" t="s">
        <v>32</v>
      </c>
    </row>
    <row r="3601" spans="1:10" x14ac:dyDescent="0.3">
      <c r="A3601" s="4" t="s">
        <v>7919</v>
      </c>
      <c r="B3601" s="10">
        <v>64513</v>
      </c>
      <c r="C3601">
        <v>64390</v>
      </c>
      <c r="E3601" s="4" t="s">
        <v>34</v>
      </c>
      <c r="F3601" s="4" t="s">
        <v>34</v>
      </c>
      <c r="H3601" s="80" t="s">
        <v>33</v>
      </c>
      <c r="I3601" s="11" t="s">
        <v>33</v>
      </c>
      <c r="J3601" s="11" t="s">
        <v>33</v>
      </c>
    </row>
    <row r="3602" spans="1:10" x14ac:dyDescent="0.3">
      <c r="A3602" s="4" t="s">
        <v>7920</v>
      </c>
      <c r="B3602" s="10">
        <v>64514</v>
      </c>
      <c r="C3602">
        <v>64410</v>
      </c>
      <c r="E3602" s="4" t="s">
        <v>31</v>
      </c>
      <c r="F3602" s="4" t="s">
        <v>31</v>
      </c>
      <c r="H3602" s="80" t="s">
        <v>33</v>
      </c>
      <c r="I3602" s="11" t="s">
        <v>32</v>
      </c>
      <c r="J3602" s="11" t="s">
        <v>35</v>
      </c>
    </row>
    <row r="3603" spans="1:10" x14ac:dyDescent="0.3">
      <c r="A3603" s="4" t="s">
        <v>7921</v>
      </c>
      <c r="B3603" s="10">
        <v>64515</v>
      </c>
      <c r="C3603">
        <v>64160</v>
      </c>
      <c r="E3603" s="4" t="s">
        <v>31</v>
      </c>
      <c r="F3603" s="4" t="s">
        <v>31</v>
      </c>
      <c r="H3603" s="80" t="s">
        <v>33</v>
      </c>
      <c r="I3603" s="11" t="s">
        <v>33</v>
      </c>
      <c r="J3603" s="11" t="s">
        <v>33</v>
      </c>
    </row>
    <row r="3604" spans="1:10" x14ac:dyDescent="0.3">
      <c r="A3604" s="4" t="s">
        <v>7922</v>
      </c>
      <c r="B3604" s="10">
        <v>64516</v>
      </c>
      <c r="C3604">
        <v>64160</v>
      </c>
      <c r="E3604" s="4" t="s">
        <v>31</v>
      </c>
      <c r="F3604" s="4" t="s">
        <v>31</v>
      </c>
      <c r="H3604" s="80" t="s">
        <v>32</v>
      </c>
      <c r="I3604" s="11" t="s">
        <v>32</v>
      </c>
      <c r="J3604" s="11" t="s">
        <v>32</v>
      </c>
    </row>
    <row r="3605" spans="1:10" x14ac:dyDescent="0.3">
      <c r="A3605" s="4" t="s">
        <v>7923</v>
      </c>
      <c r="B3605" s="10">
        <v>64517</v>
      </c>
      <c r="C3605">
        <v>64350</v>
      </c>
      <c r="E3605" s="4" t="s">
        <v>31</v>
      </c>
      <c r="F3605" s="4" t="s">
        <v>31</v>
      </c>
      <c r="H3605" s="80" t="s">
        <v>33</v>
      </c>
      <c r="I3605" s="11" t="s">
        <v>32</v>
      </c>
      <c r="J3605" s="11" t="s">
        <v>35</v>
      </c>
    </row>
    <row r="3606" spans="1:10" x14ac:dyDescent="0.3">
      <c r="A3606" s="4" t="s">
        <v>7924</v>
      </c>
      <c r="B3606" s="10">
        <v>64518</v>
      </c>
      <c r="C3606">
        <v>64320</v>
      </c>
      <c r="E3606" s="4" t="s">
        <v>37</v>
      </c>
      <c r="F3606" s="4" t="s">
        <v>31</v>
      </c>
      <c r="H3606" s="80" t="s">
        <v>32</v>
      </c>
      <c r="I3606" s="11" t="s">
        <v>32</v>
      </c>
      <c r="J3606" s="11" t="s">
        <v>32</v>
      </c>
    </row>
    <row r="3607" spans="1:10" x14ac:dyDescent="0.3">
      <c r="A3607" s="4" t="s">
        <v>7925</v>
      </c>
      <c r="B3607" s="10">
        <v>64519</v>
      </c>
      <c r="C3607">
        <v>64121</v>
      </c>
      <c r="E3607" s="4" t="s">
        <v>34</v>
      </c>
      <c r="F3607" s="4" t="s">
        <v>34</v>
      </c>
      <c r="H3607" s="80" t="s">
        <v>32</v>
      </c>
      <c r="I3607" s="11" t="s">
        <v>32</v>
      </c>
      <c r="J3607" s="11" t="s">
        <v>32</v>
      </c>
    </row>
    <row r="3608" spans="1:10" x14ac:dyDescent="0.3">
      <c r="A3608" s="4" t="s">
        <v>7926</v>
      </c>
      <c r="B3608" s="10">
        <v>64520</v>
      </c>
      <c r="C3608">
        <v>64160</v>
      </c>
      <c r="E3608" s="4" t="s">
        <v>31</v>
      </c>
      <c r="F3608" s="4" t="s">
        <v>31</v>
      </c>
      <c r="H3608" s="80" t="s">
        <v>32</v>
      </c>
      <c r="I3608" s="11" t="s">
        <v>32</v>
      </c>
      <c r="J3608" s="11" t="s">
        <v>32</v>
      </c>
    </row>
    <row r="3609" spans="1:10" x14ac:dyDescent="0.3">
      <c r="A3609" s="4" t="s">
        <v>7927</v>
      </c>
      <c r="B3609" s="10">
        <v>64521</v>
      </c>
      <c r="C3609">
        <v>64170</v>
      </c>
      <c r="E3609" s="4" t="s">
        <v>31</v>
      </c>
      <c r="F3609" s="4" t="s">
        <v>34</v>
      </c>
      <c r="H3609" s="80" t="s">
        <v>32</v>
      </c>
      <c r="I3609" s="11" t="s">
        <v>32</v>
      </c>
      <c r="J3609" s="11" t="s">
        <v>32</v>
      </c>
    </row>
    <row r="3610" spans="1:10" x14ac:dyDescent="0.3">
      <c r="A3610" s="4" t="s">
        <v>7928</v>
      </c>
      <c r="B3610" s="10">
        <v>64522</v>
      </c>
      <c r="C3610">
        <v>64260</v>
      </c>
      <c r="E3610" s="4" t="s">
        <v>34</v>
      </c>
      <c r="F3610" s="4" t="s">
        <v>34</v>
      </c>
      <c r="H3610" s="80" t="s">
        <v>33</v>
      </c>
      <c r="I3610" s="11" t="s">
        <v>33</v>
      </c>
      <c r="J3610" s="11" t="s">
        <v>33</v>
      </c>
    </row>
    <row r="3611" spans="1:10" x14ac:dyDescent="0.3">
      <c r="A3611" s="4" t="s">
        <v>7929</v>
      </c>
      <c r="B3611" s="10">
        <v>64523</v>
      </c>
      <c r="C3611">
        <v>64160</v>
      </c>
      <c r="E3611" s="4" t="s">
        <v>31</v>
      </c>
      <c r="F3611" s="4" t="s">
        <v>31</v>
      </c>
      <c r="H3611" s="80" t="s">
        <v>32</v>
      </c>
      <c r="I3611" s="11" t="s">
        <v>32</v>
      </c>
      <c r="J3611" s="11" t="s">
        <v>32</v>
      </c>
    </row>
    <row r="3612" spans="1:10" x14ac:dyDescent="0.3">
      <c r="A3612" s="4" t="s">
        <v>7930</v>
      </c>
      <c r="B3612" s="10">
        <v>64524</v>
      </c>
      <c r="C3612">
        <v>64350</v>
      </c>
      <c r="E3612" s="4" t="s">
        <v>31</v>
      </c>
      <c r="F3612" s="4" t="s">
        <v>31</v>
      </c>
      <c r="H3612" s="80" t="s">
        <v>33</v>
      </c>
      <c r="I3612" s="11" t="s">
        <v>32</v>
      </c>
      <c r="J3612" s="11" t="s">
        <v>35</v>
      </c>
    </row>
    <row r="3613" spans="1:10" x14ac:dyDescent="0.3">
      <c r="A3613" s="4" t="s">
        <v>7931</v>
      </c>
      <c r="B3613" s="10">
        <v>64525</v>
      </c>
      <c r="C3613">
        <v>64230</v>
      </c>
      <c r="E3613" s="4" t="s">
        <v>31</v>
      </c>
      <c r="F3613" s="4" t="s">
        <v>31</v>
      </c>
      <c r="H3613" s="80" t="s">
        <v>32</v>
      </c>
      <c r="I3613" s="11" t="s">
        <v>32</v>
      </c>
      <c r="J3613" s="11" t="s">
        <v>32</v>
      </c>
    </row>
    <row r="3614" spans="1:10" x14ac:dyDescent="0.3">
      <c r="A3614" s="4" t="s">
        <v>7932</v>
      </c>
      <c r="B3614" s="10">
        <v>64526</v>
      </c>
      <c r="C3614">
        <v>64420</v>
      </c>
      <c r="E3614" s="4" t="s">
        <v>31</v>
      </c>
      <c r="F3614" s="4" t="s">
        <v>31</v>
      </c>
      <c r="H3614" s="80" t="s">
        <v>32</v>
      </c>
      <c r="I3614" s="11" t="s">
        <v>32</v>
      </c>
      <c r="J3614" s="11" t="s">
        <v>32</v>
      </c>
    </row>
    <row r="3615" spans="1:10" x14ac:dyDescent="0.3">
      <c r="A3615" s="4" t="s">
        <v>7933</v>
      </c>
      <c r="B3615" s="10">
        <v>64527</v>
      </c>
      <c r="C3615">
        <v>64250</v>
      </c>
      <c r="E3615" s="4" t="s">
        <v>31</v>
      </c>
      <c r="F3615" s="4" t="s">
        <v>31</v>
      </c>
      <c r="H3615" s="80" t="s">
        <v>32</v>
      </c>
      <c r="I3615" s="11" t="s">
        <v>32</v>
      </c>
      <c r="J3615" s="11" t="s">
        <v>32</v>
      </c>
    </row>
    <row r="3616" spans="1:10" x14ac:dyDescent="0.3">
      <c r="A3616" s="4" t="s">
        <v>7934</v>
      </c>
      <c r="B3616" s="10">
        <v>64528</v>
      </c>
      <c r="C3616">
        <v>64780</v>
      </c>
      <c r="E3616" s="4" t="s">
        <v>31</v>
      </c>
      <c r="F3616" s="4" t="s">
        <v>31</v>
      </c>
      <c r="H3616" s="80" t="s">
        <v>33</v>
      </c>
      <c r="I3616" s="11" t="s">
        <v>5176</v>
      </c>
      <c r="J3616" s="11" t="s">
        <v>5177</v>
      </c>
    </row>
    <row r="3617" spans="1:10" x14ac:dyDescent="0.3">
      <c r="A3617" s="4" t="s">
        <v>7935</v>
      </c>
      <c r="B3617" s="10">
        <v>64529</v>
      </c>
      <c r="C3617">
        <v>64190</v>
      </c>
      <c r="E3617" s="4" t="s">
        <v>31</v>
      </c>
      <c r="F3617" s="4" t="s">
        <v>31</v>
      </c>
      <c r="H3617" s="80" t="s">
        <v>33</v>
      </c>
      <c r="I3617" s="11" t="s">
        <v>33</v>
      </c>
      <c r="J3617" s="11" t="s">
        <v>33</v>
      </c>
    </row>
    <row r="3618" spans="1:10" x14ac:dyDescent="0.3">
      <c r="A3618" s="4" t="s">
        <v>7936</v>
      </c>
      <c r="B3618" s="10">
        <v>64530</v>
      </c>
      <c r="C3618">
        <v>64190</v>
      </c>
      <c r="E3618" s="4" t="s">
        <v>34</v>
      </c>
      <c r="F3618" s="4" t="s">
        <v>31</v>
      </c>
      <c r="H3618" s="80" t="s">
        <v>33</v>
      </c>
      <c r="I3618" s="11" t="s">
        <v>33</v>
      </c>
      <c r="J3618" s="11" t="s">
        <v>33</v>
      </c>
    </row>
    <row r="3619" spans="1:10" x14ac:dyDescent="0.3">
      <c r="A3619" s="4" t="s">
        <v>7937</v>
      </c>
      <c r="B3619" s="10">
        <v>64531</v>
      </c>
      <c r="C3619">
        <v>64190</v>
      </c>
      <c r="E3619" s="4" t="s">
        <v>31</v>
      </c>
      <c r="F3619" s="4" t="s">
        <v>31</v>
      </c>
      <c r="H3619" s="80" t="s">
        <v>33</v>
      </c>
      <c r="I3619" s="11" t="s">
        <v>33</v>
      </c>
      <c r="J3619" s="11" t="s">
        <v>33</v>
      </c>
    </row>
    <row r="3620" spans="1:10" x14ac:dyDescent="0.3">
      <c r="A3620" s="4" t="s">
        <v>7938</v>
      </c>
      <c r="B3620" s="10">
        <v>64532</v>
      </c>
      <c r="C3620">
        <v>64330</v>
      </c>
      <c r="E3620" s="4" t="s">
        <v>31</v>
      </c>
      <c r="F3620" s="4" t="s">
        <v>31</v>
      </c>
      <c r="H3620" s="80" t="s">
        <v>33</v>
      </c>
      <c r="I3620" s="11" t="s">
        <v>32</v>
      </c>
      <c r="J3620" s="11" t="s">
        <v>35</v>
      </c>
    </row>
    <row r="3621" spans="1:10" x14ac:dyDescent="0.3">
      <c r="A3621" s="4" t="s">
        <v>7939</v>
      </c>
      <c r="B3621" s="10">
        <v>64533</v>
      </c>
      <c r="C3621">
        <v>64470</v>
      </c>
      <c r="E3621" s="4" t="s">
        <v>34</v>
      </c>
      <c r="F3621" s="4" t="s">
        <v>34</v>
      </c>
      <c r="H3621" s="80" t="s">
        <v>33</v>
      </c>
      <c r="I3621" s="11" t="s">
        <v>5176</v>
      </c>
      <c r="J3621" s="11" t="s">
        <v>5177</v>
      </c>
    </row>
    <row r="3622" spans="1:10" x14ac:dyDescent="0.3">
      <c r="A3622" s="4" t="s">
        <v>7940</v>
      </c>
      <c r="B3622" s="10">
        <v>64534</v>
      </c>
      <c r="C3622">
        <v>64330</v>
      </c>
      <c r="E3622" s="4" t="s">
        <v>31</v>
      </c>
      <c r="F3622" s="4" t="s">
        <v>31</v>
      </c>
      <c r="H3622" s="80" t="s">
        <v>33</v>
      </c>
      <c r="I3622" s="11" t="s">
        <v>32</v>
      </c>
      <c r="J3622" s="11" t="s">
        <v>35</v>
      </c>
    </row>
    <row r="3623" spans="1:10" x14ac:dyDescent="0.3">
      <c r="A3623" s="4" t="s">
        <v>7941</v>
      </c>
      <c r="B3623" s="10">
        <v>64535</v>
      </c>
      <c r="C3623">
        <v>64360</v>
      </c>
      <c r="E3623" s="4" t="s">
        <v>34</v>
      </c>
      <c r="F3623" s="4" t="s">
        <v>34</v>
      </c>
      <c r="H3623" s="80" t="s">
        <v>33</v>
      </c>
      <c r="I3623" s="11" t="s">
        <v>32</v>
      </c>
      <c r="J3623" s="11" t="s">
        <v>35</v>
      </c>
    </row>
    <row r="3624" spans="1:10" x14ac:dyDescent="0.3">
      <c r="A3624" s="4" t="s">
        <v>7942</v>
      </c>
      <c r="B3624" s="10">
        <v>64536</v>
      </c>
      <c r="C3624">
        <v>64450</v>
      </c>
      <c r="E3624" s="4" t="s">
        <v>34</v>
      </c>
      <c r="F3624" s="4" t="s">
        <v>31</v>
      </c>
      <c r="H3624" s="80" t="s">
        <v>32</v>
      </c>
      <c r="I3624" s="11" t="s">
        <v>32</v>
      </c>
      <c r="J3624" s="11" t="s">
        <v>32</v>
      </c>
    </row>
    <row r="3625" spans="1:10" x14ac:dyDescent="0.3">
      <c r="A3625" s="4" t="s">
        <v>7943</v>
      </c>
      <c r="B3625" s="10">
        <v>64537</v>
      </c>
      <c r="C3625">
        <v>64470</v>
      </c>
      <c r="E3625" s="4" t="s">
        <v>34</v>
      </c>
      <c r="F3625" s="4" t="s">
        <v>34</v>
      </c>
      <c r="H3625" s="80" t="s">
        <v>33</v>
      </c>
      <c r="I3625" s="11" t="s">
        <v>5176</v>
      </c>
      <c r="J3625" s="11" t="s">
        <v>5177</v>
      </c>
    </row>
    <row r="3626" spans="1:10" x14ac:dyDescent="0.3">
      <c r="A3626" s="4" t="s">
        <v>7944</v>
      </c>
      <c r="B3626" s="10">
        <v>64538</v>
      </c>
      <c r="C3626">
        <v>64220</v>
      </c>
      <c r="E3626" s="4" t="s">
        <v>31</v>
      </c>
      <c r="F3626" s="4" t="s">
        <v>31</v>
      </c>
      <c r="H3626" s="80" t="s">
        <v>33</v>
      </c>
      <c r="I3626" s="11" t="s">
        <v>5176</v>
      </c>
      <c r="J3626" s="11" t="s">
        <v>5177</v>
      </c>
    </row>
    <row r="3627" spans="1:10" x14ac:dyDescent="0.3">
      <c r="A3627" s="4" t="s">
        <v>7945</v>
      </c>
      <c r="B3627" s="10">
        <v>64539</v>
      </c>
      <c r="C3627">
        <v>64120</v>
      </c>
      <c r="E3627" s="4" t="s">
        <v>34</v>
      </c>
      <c r="F3627" s="4" t="s">
        <v>31</v>
      </c>
      <c r="H3627" s="80" t="s">
        <v>33</v>
      </c>
      <c r="I3627" s="11" t="s">
        <v>5176</v>
      </c>
      <c r="J3627" s="11" t="s">
        <v>5177</v>
      </c>
    </row>
    <row r="3628" spans="1:10" x14ac:dyDescent="0.3">
      <c r="A3628" s="4" t="s">
        <v>7946</v>
      </c>
      <c r="B3628" s="10">
        <v>64540</v>
      </c>
      <c r="C3628">
        <v>64990</v>
      </c>
      <c r="E3628" s="4" t="s">
        <v>31</v>
      </c>
      <c r="F3628" s="4" t="s">
        <v>31</v>
      </c>
      <c r="H3628" s="80" t="s">
        <v>32</v>
      </c>
      <c r="I3628" s="11" t="s">
        <v>32</v>
      </c>
      <c r="J3628" s="11" t="s">
        <v>32</v>
      </c>
    </row>
    <row r="3629" spans="1:10" x14ac:dyDescent="0.3">
      <c r="A3629" s="4" t="s">
        <v>7947</v>
      </c>
      <c r="B3629" s="10">
        <v>64541</v>
      </c>
      <c r="C3629">
        <v>64370</v>
      </c>
      <c r="E3629" s="4" t="s">
        <v>31</v>
      </c>
      <c r="F3629" s="4" t="s">
        <v>31</v>
      </c>
      <c r="H3629" s="80" t="s">
        <v>32</v>
      </c>
      <c r="I3629" s="11" t="s">
        <v>32</v>
      </c>
      <c r="J3629" s="11" t="s">
        <v>32</v>
      </c>
    </row>
    <row r="3630" spans="1:10" x14ac:dyDescent="0.3">
      <c r="A3630" s="4" t="s">
        <v>7948</v>
      </c>
      <c r="B3630" s="10">
        <v>64542</v>
      </c>
      <c r="C3630">
        <v>64490</v>
      </c>
      <c r="E3630" s="4" t="s">
        <v>31</v>
      </c>
      <c r="F3630" s="4" t="s">
        <v>31</v>
      </c>
      <c r="H3630" s="80" t="s">
        <v>33</v>
      </c>
      <c r="I3630" s="11" t="s">
        <v>5176</v>
      </c>
      <c r="J3630" s="11" t="s">
        <v>5177</v>
      </c>
    </row>
    <row r="3631" spans="1:10" x14ac:dyDescent="0.3">
      <c r="A3631" s="4" t="s">
        <v>7949</v>
      </c>
      <c r="B3631" s="10">
        <v>64543</v>
      </c>
      <c r="C3631">
        <v>64430</v>
      </c>
      <c r="E3631" s="4" t="s">
        <v>31</v>
      </c>
      <c r="F3631" s="4" t="s">
        <v>31</v>
      </c>
      <c r="H3631" s="80" t="s">
        <v>33</v>
      </c>
      <c r="I3631" s="11" t="s">
        <v>5176</v>
      </c>
      <c r="J3631" s="11" t="s">
        <v>5177</v>
      </c>
    </row>
    <row r="3632" spans="1:10" x14ac:dyDescent="0.3">
      <c r="A3632" s="4" t="s">
        <v>7950</v>
      </c>
      <c r="B3632" s="10">
        <v>64544</v>
      </c>
      <c r="C3632">
        <v>64160</v>
      </c>
      <c r="E3632" s="4" t="s">
        <v>31</v>
      </c>
      <c r="F3632" s="4" t="s">
        <v>31</v>
      </c>
      <c r="H3632" s="80" t="s">
        <v>32</v>
      </c>
      <c r="I3632" s="11" t="s">
        <v>32</v>
      </c>
      <c r="J3632" s="11" t="s">
        <v>32</v>
      </c>
    </row>
    <row r="3633" spans="1:10" x14ac:dyDescent="0.3">
      <c r="A3633" s="4" t="s">
        <v>7951</v>
      </c>
      <c r="B3633" s="10">
        <v>64545</v>
      </c>
      <c r="C3633">
        <v>64700</v>
      </c>
      <c r="E3633" s="4" t="s">
        <v>34</v>
      </c>
      <c r="F3633" s="4" t="s">
        <v>34</v>
      </c>
      <c r="H3633" s="80" t="s">
        <v>32</v>
      </c>
      <c r="I3633" s="11" t="s">
        <v>32</v>
      </c>
      <c r="J3633" s="11" t="s">
        <v>32</v>
      </c>
    </row>
    <row r="3634" spans="1:10" x14ac:dyDescent="0.3">
      <c r="A3634" s="4" t="s">
        <v>7952</v>
      </c>
      <c r="B3634" s="10">
        <v>64546</v>
      </c>
      <c r="C3634">
        <v>64240</v>
      </c>
      <c r="E3634" s="4" t="s">
        <v>31</v>
      </c>
      <c r="F3634" s="4" t="s">
        <v>34</v>
      </c>
      <c r="H3634" s="80" t="s">
        <v>32</v>
      </c>
      <c r="I3634" s="11" t="s">
        <v>32</v>
      </c>
      <c r="J3634" s="11" t="s">
        <v>32</v>
      </c>
    </row>
    <row r="3635" spans="1:10" x14ac:dyDescent="0.3">
      <c r="A3635" s="4" t="s">
        <v>7953</v>
      </c>
      <c r="B3635" s="10">
        <v>64547</v>
      </c>
      <c r="C3635">
        <v>64480</v>
      </c>
      <c r="E3635" s="4" t="s">
        <v>31</v>
      </c>
      <c r="F3635" s="4" t="s">
        <v>31</v>
      </c>
      <c r="H3635" s="80" t="s">
        <v>32</v>
      </c>
      <c r="I3635" s="11" t="s">
        <v>32</v>
      </c>
      <c r="J3635" s="11" t="s">
        <v>32</v>
      </c>
    </row>
    <row r="3636" spans="1:10" x14ac:dyDescent="0.3">
      <c r="A3636" s="4" t="s">
        <v>7954</v>
      </c>
      <c r="B3636" s="10">
        <v>64548</v>
      </c>
      <c r="C3636">
        <v>64370</v>
      </c>
      <c r="E3636" s="4" t="s">
        <v>31</v>
      </c>
      <c r="F3636" s="4" t="s">
        <v>31</v>
      </c>
      <c r="H3636" s="80" t="s">
        <v>33</v>
      </c>
      <c r="I3636" s="11" t="s">
        <v>32</v>
      </c>
      <c r="J3636" s="11" t="s">
        <v>35</v>
      </c>
    </row>
    <row r="3637" spans="1:10" x14ac:dyDescent="0.3">
      <c r="A3637" s="4" t="s">
        <v>7955</v>
      </c>
      <c r="B3637" s="10">
        <v>64549</v>
      </c>
      <c r="C3637">
        <v>64230</v>
      </c>
      <c r="E3637" s="4" t="s">
        <v>34</v>
      </c>
      <c r="F3637" s="4" t="s">
        <v>34</v>
      </c>
      <c r="H3637" s="80" t="s">
        <v>32</v>
      </c>
      <c r="I3637" s="11" t="s">
        <v>32</v>
      </c>
      <c r="J3637" s="11" t="s">
        <v>32</v>
      </c>
    </row>
    <row r="3638" spans="1:10" x14ac:dyDescent="0.3">
      <c r="A3638" s="4" t="s">
        <v>7956</v>
      </c>
      <c r="B3638" s="10">
        <v>64550</v>
      </c>
      <c r="C3638">
        <v>64110</v>
      </c>
      <c r="E3638" s="4" t="s">
        <v>31</v>
      </c>
      <c r="F3638" s="4" t="s">
        <v>31</v>
      </c>
      <c r="H3638" s="80" t="s">
        <v>32</v>
      </c>
      <c r="I3638" s="11" t="s">
        <v>32</v>
      </c>
      <c r="J3638" s="11" t="s">
        <v>32</v>
      </c>
    </row>
    <row r="3639" spans="1:10" x14ac:dyDescent="0.3">
      <c r="A3639" s="4" t="s">
        <v>7957</v>
      </c>
      <c r="B3639" s="10">
        <v>64551</v>
      </c>
      <c r="C3639">
        <v>64400</v>
      </c>
      <c r="E3639" s="4" t="s">
        <v>31</v>
      </c>
      <c r="F3639" s="4" t="s">
        <v>31</v>
      </c>
      <c r="H3639" s="80" t="s">
        <v>33</v>
      </c>
      <c r="I3639" s="11" t="s">
        <v>32</v>
      </c>
      <c r="J3639" s="11" t="s">
        <v>35</v>
      </c>
    </row>
    <row r="3640" spans="1:10" x14ac:dyDescent="0.3">
      <c r="A3640" s="4" t="s">
        <v>7958</v>
      </c>
      <c r="B3640" s="10">
        <v>64552</v>
      </c>
      <c r="C3640">
        <v>64330</v>
      </c>
      <c r="E3640" s="4" t="s">
        <v>31</v>
      </c>
      <c r="F3640" s="4" t="s">
        <v>31</v>
      </c>
      <c r="H3640" s="80" t="s">
        <v>33</v>
      </c>
      <c r="I3640" s="11" t="s">
        <v>32</v>
      </c>
      <c r="J3640" s="11" t="s">
        <v>35</v>
      </c>
    </row>
    <row r="3641" spans="1:10" x14ac:dyDescent="0.3">
      <c r="A3641" s="4" t="s">
        <v>7959</v>
      </c>
      <c r="B3641" s="10">
        <v>64554</v>
      </c>
      <c r="C3641">
        <v>64170</v>
      </c>
      <c r="E3641" s="4" t="s">
        <v>34</v>
      </c>
      <c r="F3641" s="4" t="s">
        <v>34</v>
      </c>
      <c r="H3641" s="80" t="s">
        <v>32</v>
      </c>
      <c r="I3641" s="11" t="s">
        <v>32</v>
      </c>
      <c r="J3641" s="11" t="s">
        <v>32</v>
      </c>
    </row>
    <row r="3642" spans="1:10" x14ac:dyDescent="0.3">
      <c r="A3642" s="4" t="s">
        <v>7960</v>
      </c>
      <c r="B3642" s="10">
        <v>64555</v>
      </c>
      <c r="C3642">
        <v>64190</v>
      </c>
      <c r="E3642" s="4" t="s">
        <v>31</v>
      </c>
      <c r="F3642" s="4" t="s">
        <v>31</v>
      </c>
      <c r="H3642" s="80" t="s">
        <v>33</v>
      </c>
      <c r="I3642" s="11" t="s">
        <v>33</v>
      </c>
      <c r="J3642" s="11" t="s">
        <v>33</v>
      </c>
    </row>
    <row r="3643" spans="1:10" x14ac:dyDescent="0.3">
      <c r="A3643" s="4" t="s">
        <v>7961</v>
      </c>
      <c r="B3643" s="10">
        <v>64556</v>
      </c>
      <c r="C3643">
        <v>64150</v>
      </c>
      <c r="E3643" s="4" t="s">
        <v>31</v>
      </c>
      <c r="F3643" s="4" t="s">
        <v>31</v>
      </c>
      <c r="H3643" s="80" t="s">
        <v>32</v>
      </c>
      <c r="I3643" s="11" t="s">
        <v>32</v>
      </c>
      <c r="J3643" s="11" t="s">
        <v>32</v>
      </c>
    </row>
    <row r="3644" spans="1:10" x14ac:dyDescent="0.3">
      <c r="A3644" s="4" t="s">
        <v>7962</v>
      </c>
      <c r="B3644" s="10">
        <v>64557</v>
      </c>
      <c r="C3644">
        <v>64410</v>
      </c>
      <c r="E3644" s="4" t="s">
        <v>34</v>
      </c>
      <c r="F3644" s="4" t="s">
        <v>31</v>
      </c>
      <c r="H3644" s="80" t="s">
        <v>33</v>
      </c>
      <c r="I3644" s="11" t="s">
        <v>32</v>
      </c>
      <c r="J3644" s="11" t="s">
        <v>35</v>
      </c>
    </row>
    <row r="3645" spans="1:10" x14ac:dyDescent="0.3">
      <c r="A3645" s="4" t="s">
        <v>7963</v>
      </c>
      <c r="B3645" s="10">
        <v>64558</v>
      </c>
      <c r="C3645">
        <v>64990</v>
      </c>
      <c r="E3645" s="4" t="s">
        <v>34</v>
      </c>
      <c r="F3645" s="4" t="s">
        <v>34</v>
      </c>
      <c r="H3645" s="80" t="s">
        <v>32</v>
      </c>
      <c r="I3645" s="11" t="s">
        <v>32</v>
      </c>
      <c r="J3645" s="11" t="s">
        <v>32</v>
      </c>
    </row>
    <row r="3646" spans="1:10" x14ac:dyDescent="0.3">
      <c r="A3646" s="4" t="s">
        <v>7964</v>
      </c>
      <c r="B3646" s="10">
        <v>64559</v>
      </c>
      <c r="C3646">
        <v>64130</v>
      </c>
      <c r="E3646" s="4" t="s">
        <v>34</v>
      </c>
      <c r="F3646" s="4" t="s">
        <v>34</v>
      </c>
      <c r="H3646" s="80" t="s">
        <v>33</v>
      </c>
      <c r="I3646" s="11" t="s">
        <v>5176</v>
      </c>
      <c r="J3646" s="11" t="s">
        <v>5177</v>
      </c>
    </row>
    <row r="3647" spans="1:10" x14ac:dyDescent="0.3">
      <c r="A3647" s="4" t="s">
        <v>7965</v>
      </c>
      <c r="B3647" s="10">
        <v>64560</v>
      </c>
      <c r="C3647">
        <v>64450</v>
      </c>
      <c r="E3647" s="4" t="s">
        <v>31</v>
      </c>
      <c r="F3647" s="4" t="s">
        <v>31</v>
      </c>
      <c r="H3647" s="80" t="s">
        <v>32</v>
      </c>
      <c r="I3647" s="11" t="s">
        <v>32</v>
      </c>
      <c r="J3647" s="11" t="s">
        <v>32</v>
      </c>
    </row>
    <row r="3648" spans="1:10" x14ac:dyDescent="0.3">
      <c r="A3648" s="4" t="s">
        <v>7966</v>
      </c>
      <c r="B3648" s="10">
        <v>79001</v>
      </c>
      <c r="C3648">
        <v>79240</v>
      </c>
      <c r="E3648" s="4" t="s">
        <v>31</v>
      </c>
      <c r="F3648" s="4" t="s">
        <v>31</v>
      </c>
      <c r="H3648" s="80" t="s">
        <v>32</v>
      </c>
      <c r="I3648" s="11" t="s">
        <v>33</v>
      </c>
      <c r="J3648" s="11" t="s">
        <v>33</v>
      </c>
    </row>
    <row r="3649" spans="1:10" x14ac:dyDescent="0.3">
      <c r="A3649" s="4" t="s">
        <v>7967</v>
      </c>
      <c r="B3649" s="10">
        <v>79002</v>
      </c>
      <c r="C3649">
        <v>79200</v>
      </c>
      <c r="E3649" s="4" t="s">
        <v>31</v>
      </c>
      <c r="F3649" s="4" t="s">
        <v>31</v>
      </c>
      <c r="H3649" s="80" t="s">
        <v>32</v>
      </c>
      <c r="I3649" s="11" t="s">
        <v>33</v>
      </c>
      <c r="J3649" s="11" t="s">
        <v>33</v>
      </c>
    </row>
    <row r="3650" spans="1:10" x14ac:dyDescent="0.3">
      <c r="A3650" s="4" t="s">
        <v>7968</v>
      </c>
      <c r="B3650" s="10">
        <v>79003</v>
      </c>
      <c r="C3650">
        <v>79230</v>
      </c>
      <c r="E3650" s="4" t="s">
        <v>31</v>
      </c>
      <c r="F3650" s="4" t="s">
        <v>31</v>
      </c>
      <c r="H3650" s="80" t="s">
        <v>32</v>
      </c>
      <c r="I3650" s="11" t="s">
        <v>32</v>
      </c>
      <c r="J3650" s="11" t="s">
        <v>32</v>
      </c>
    </row>
    <row r="3651" spans="1:10" x14ac:dyDescent="0.3">
      <c r="A3651" s="4" t="s">
        <v>7969</v>
      </c>
      <c r="B3651" s="10">
        <v>79004</v>
      </c>
      <c r="C3651">
        <v>79370</v>
      </c>
      <c r="E3651" s="4" t="s">
        <v>31</v>
      </c>
      <c r="F3651" s="4" t="s">
        <v>31</v>
      </c>
      <c r="H3651" s="80" t="s">
        <v>32</v>
      </c>
      <c r="I3651" s="11" t="s">
        <v>33</v>
      </c>
      <c r="J3651" s="11" t="s">
        <v>33</v>
      </c>
    </row>
    <row r="3652" spans="1:10" x14ac:dyDescent="0.3">
      <c r="A3652" s="4" t="s">
        <v>7970</v>
      </c>
      <c r="B3652" s="10">
        <v>79005</v>
      </c>
      <c r="C3652">
        <v>79600</v>
      </c>
      <c r="E3652" s="4" t="s">
        <v>31</v>
      </c>
      <c r="F3652" s="4" t="s">
        <v>34</v>
      </c>
      <c r="H3652" s="80" t="s">
        <v>33</v>
      </c>
      <c r="I3652" s="11" t="s">
        <v>33</v>
      </c>
      <c r="J3652" s="11" t="s">
        <v>33</v>
      </c>
    </row>
    <row r="3653" spans="1:10" x14ac:dyDescent="0.3">
      <c r="A3653" s="4" t="s">
        <v>7971</v>
      </c>
      <c r="B3653" s="10">
        <v>79007</v>
      </c>
      <c r="C3653">
        <v>79130</v>
      </c>
      <c r="E3653" s="4" t="s">
        <v>31</v>
      </c>
      <c r="F3653" s="4" t="s">
        <v>31</v>
      </c>
      <c r="H3653" s="80" t="s">
        <v>33</v>
      </c>
      <c r="I3653" s="11" t="s">
        <v>33</v>
      </c>
      <c r="J3653" s="11" t="s">
        <v>33</v>
      </c>
    </row>
    <row r="3654" spans="1:10" x14ac:dyDescent="0.3">
      <c r="A3654" s="4" t="s">
        <v>7972</v>
      </c>
      <c r="B3654" s="10">
        <v>79008</v>
      </c>
      <c r="C3654">
        <v>79350</v>
      </c>
      <c r="E3654" s="4" t="s">
        <v>34</v>
      </c>
      <c r="F3654" s="4" t="s">
        <v>34</v>
      </c>
      <c r="H3654" s="80" t="s">
        <v>32</v>
      </c>
      <c r="I3654" s="11" t="s">
        <v>33</v>
      </c>
      <c r="J3654" s="11" t="s">
        <v>33</v>
      </c>
    </row>
    <row r="3655" spans="1:10" x14ac:dyDescent="0.3">
      <c r="A3655" s="4" t="s">
        <v>7973</v>
      </c>
      <c r="B3655" s="10">
        <v>79009</v>
      </c>
      <c r="C3655">
        <v>79210</v>
      </c>
      <c r="E3655" s="4" t="s">
        <v>31</v>
      </c>
      <c r="F3655" s="4" t="s">
        <v>31</v>
      </c>
      <c r="H3655" s="80" t="s">
        <v>32</v>
      </c>
      <c r="I3655" s="11" t="s">
        <v>32</v>
      </c>
      <c r="J3655" s="11" t="s">
        <v>32</v>
      </c>
    </row>
    <row r="3656" spans="1:10" x14ac:dyDescent="0.3">
      <c r="A3656" s="4" t="s">
        <v>7974</v>
      </c>
      <c r="B3656" s="10">
        <v>79010</v>
      </c>
      <c r="C3656">
        <v>79210</v>
      </c>
      <c r="E3656" s="4" t="s">
        <v>31</v>
      </c>
      <c r="F3656" s="4" t="s">
        <v>31</v>
      </c>
      <c r="H3656" s="80" t="s">
        <v>32</v>
      </c>
      <c r="I3656" s="11" t="s">
        <v>32</v>
      </c>
      <c r="J3656" s="11" t="s">
        <v>32</v>
      </c>
    </row>
    <row r="3657" spans="1:10" x14ac:dyDescent="0.3">
      <c r="A3657" s="4" t="s">
        <v>7975</v>
      </c>
      <c r="B3657" s="10">
        <v>79011</v>
      </c>
      <c r="C3657">
        <v>79110</v>
      </c>
      <c r="E3657" s="4" t="s">
        <v>31</v>
      </c>
      <c r="F3657" s="4" t="s">
        <v>31</v>
      </c>
      <c r="H3657" s="80" t="s">
        <v>33</v>
      </c>
      <c r="I3657" s="11" t="s">
        <v>33</v>
      </c>
      <c r="J3657" s="11" t="s">
        <v>33</v>
      </c>
    </row>
    <row r="3658" spans="1:10" x14ac:dyDescent="0.3">
      <c r="A3658" s="4" t="s">
        <v>7976</v>
      </c>
      <c r="B3658" s="10">
        <v>79012</v>
      </c>
      <c r="C3658">
        <v>79160</v>
      </c>
      <c r="E3658" s="4" t="s">
        <v>31</v>
      </c>
      <c r="F3658" s="4" t="s">
        <v>31</v>
      </c>
      <c r="H3658" s="80" t="s">
        <v>32</v>
      </c>
      <c r="I3658" s="11" t="s">
        <v>33</v>
      </c>
      <c r="J3658" s="11" t="s">
        <v>33</v>
      </c>
    </row>
    <row r="3659" spans="1:10" x14ac:dyDescent="0.3">
      <c r="A3659" s="4" t="s">
        <v>7977</v>
      </c>
      <c r="B3659" s="10">
        <v>79013</v>
      </c>
      <c r="C3659">
        <v>79300</v>
      </c>
      <c r="E3659" s="4" t="s">
        <v>31</v>
      </c>
      <c r="F3659" s="4" t="s">
        <v>31</v>
      </c>
      <c r="H3659" s="80" t="s">
        <v>33</v>
      </c>
      <c r="I3659" s="11" t="s">
        <v>33</v>
      </c>
      <c r="J3659" s="11" t="s">
        <v>33</v>
      </c>
    </row>
    <row r="3660" spans="1:10" x14ac:dyDescent="0.3">
      <c r="A3660" s="4" t="s">
        <v>7978</v>
      </c>
      <c r="B3660" s="10">
        <v>79014</v>
      </c>
      <c r="C3660">
        <v>79290</v>
      </c>
      <c r="E3660" s="4" t="s">
        <v>31</v>
      </c>
      <c r="F3660" s="4" t="s">
        <v>31</v>
      </c>
      <c r="H3660" s="80" t="s">
        <v>33</v>
      </c>
      <c r="I3660" s="11" t="s">
        <v>33</v>
      </c>
      <c r="J3660" s="11" t="s">
        <v>33</v>
      </c>
    </row>
    <row r="3661" spans="1:10" x14ac:dyDescent="0.3">
      <c r="A3661" s="4" t="s">
        <v>7979</v>
      </c>
      <c r="B3661" s="10">
        <v>79015</v>
      </c>
      <c r="C3661">
        <v>79170</v>
      </c>
      <c r="E3661" s="4" t="s">
        <v>31</v>
      </c>
      <c r="F3661" s="4" t="s">
        <v>31</v>
      </c>
      <c r="H3661" s="80" t="s">
        <v>33</v>
      </c>
      <c r="I3661" s="11" t="s">
        <v>33</v>
      </c>
      <c r="J3661" s="11" t="s">
        <v>33</v>
      </c>
    </row>
    <row r="3662" spans="1:10" x14ac:dyDescent="0.3">
      <c r="A3662" s="4" t="s">
        <v>7980</v>
      </c>
      <c r="B3662" s="10">
        <v>79016</v>
      </c>
      <c r="C3662">
        <v>79600</v>
      </c>
      <c r="E3662" s="4" t="s">
        <v>31</v>
      </c>
      <c r="F3662" s="4" t="s">
        <v>31</v>
      </c>
      <c r="H3662" s="80" t="s">
        <v>33</v>
      </c>
      <c r="I3662" s="11" t="s">
        <v>33</v>
      </c>
      <c r="J3662" s="11" t="s">
        <v>33</v>
      </c>
    </row>
    <row r="3663" spans="1:10" x14ac:dyDescent="0.3">
      <c r="A3663" s="4" t="s">
        <v>7981</v>
      </c>
      <c r="B3663" s="10">
        <v>79018</v>
      </c>
      <c r="C3663">
        <v>79110</v>
      </c>
      <c r="E3663" s="4" t="s">
        <v>31</v>
      </c>
      <c r="F3663" s="4" t="s">
        <v>31</v>
      </c>
      <c r="H3663" s="80" t="s">
        <v>33</v>
      </c>
      <c r="I3663" s="11" t="s">
        <v>33</v>
      </c>
      <c r="J3663" s="11" t="s">
        <v>33</v>
      </c>
    </row>
    <row r="3664" spans="1:10" x14ac:dyDescent="0.3">
      <c r="A3664" s="4" t="s">
        <v>7982</v>
      </c>
      <c r="B3664" s="10">
        <v>79019</v>
      </c>
      <c r="C3664">
        <v>79390</v>
      </c>
      <c r="E3664" s="4" t="s">
        <v>31</v>
      </c>
      <c r="F3664" s="4" t="s">
        <v>31</v>
      </c>
      <c r="H3664" s="80" t="s">
        <v>33</v>
      </c>
      <c r="I3664" s="11" t="s">
        <v>33</v>
      </c>
      <c r="J3664" s="11" t="s">
        <v>33</v>
      </c>
    </row>
    <row r="3665" spans="1:10" x14ac:dyDescent="0.3">
      <c r="A3665" s="4" t="s">
        <v>7983</v>
      </c>
      <c r="B3665" s="10">
        <v>79020</v>
      </c>
      <c r="C3665">
        <v>79400</v>
      </c>
      <c r="E3665" s="4" t="s">
        <v>31</v>
      </c>
      <c r="F3665" s="4" t="s">
        <v>31</v>
      </c>
      <c r="H3665" s="80" t="s">
        <v>32</v>
      </c>
      <c r="I3665" s="11" t="s">
        <v>32</v>
      </c>
      <c r="J3665" s="11" t="s">
        <v>32</v>
      </c>
    </row>
    <row r="3666" spans="1:10" x14ac:dyDescent="0.3">
      <c r="A3666" s="4" t="s">
        <v>7984</v>
      </c>
      <c r="B3666" s="10">
        <v>79022</v>
      </c>
      <c r="C3666">
        <v>79600</v>
      </c>
      <c r="E3666" s="4" t="s">
        <v>31</v>
      </c>
      <c r="F3666" s="4" t="s">
        <v>34</v>
      </c>
      <c r="H3666" s="80" t="s">
        <v>33</v>
      </c>
      <c r="I3666" s="11" t="s">
        <v>33</v>
      </c>
      <c r="J3666" s="11" t="s">
        <v>33</v>
      </c>
    </row>
    <row r="3667" spans="1:10" x14ac:dyDescent="0.3">
      <c r="A3667" s="4" t="s">
        <v>7985</v>
      </c>
      <c r="B3667" s="10">
        <v>79023</v>
      </c>
      <c r="C3667">
        <v>79800</v>
      </c>
      <c r="E3667" s="4" t="s">
        <v>31</v>
      </c>
      <c r="F3667" s="4" t="s">
        <v>31</v>
      </c>
      <c r="H3667" s="80" t="s">
        <v>32</v>
      </c>
      <c r="I3667" s="11" t="s">
        <v>32</v>
      </c>
      <c r="J3667" s="11" t="s">
        <v>32</v>
      </c>
    </row>
    <row r="3668" spans="1:10" x14ac:dyDescent="0.3">
      <c r="A3668" s="4" t="s">
        <v>7986</v>
      </c>
      <c r="B3668" s="10">
        <v>79024</v>
      </c>
      <c r="C3668">
        <v>79400</v>
      </c>
      <c r="E3668" s="4" t="s">
        <v>34</v>
      </c>
      <c r="F3668" s="4" t="s">
        <v>34</v>
      </c>
      <c r="H3668" s="80" t="s">
        <v>32</v>
      </c>
      <c r="I3668" s="11" t="s">
        <v>32</v>
      </c>
      <c r="J3668" s="11" t="s">
        <v>32</v>
      </c>
    </row>
    <row r="3669" spans="1:10" x14ac:dyDescent="0.3">
      <c r="A3669" s="4" t="s">
        <v>7987</v>
      </c>
      <c r="B3669" s="10">
        <v>79025</v>
      </c>
      <c r="C3669">
        <v>79130</v>
      </c>
      <c r="E3669" s="4" t="s">
        <v>31</v>
      </c>
      <c r="F3669" s="4" t="s">
        <v>31</v>
      </c>
      <c r="H3669" s="80" t="s">
        <v>33</v>
      </c>
      <c r="I3669" s="11" t="s">
        <v>33</v>
      </c>
      <c r="J3669" s="11" t="s">
        <v>33</v>
      </c>
    </row>
    <row r="3670" spans="1:10" x14ac:dyDescent="0.3">
      <c r="A3670" s="4" t="s">
        <v>7988</v>
      </c>
      <c r="B3670" s="10">
        <v>79027</v>
      </c>
      <c r="C3670">
        <v>79110</v>
      </c>
      <c r="E3670" s="4" t="s">
        <v>31</v>
      </c>
      <c r="F3670" s="4" t="s">
        <v>31</v>
      </c>
      <c r="H3670" s="80" t="s">
        <v>33</v>
      </c>
      <c r="I3670" s="11" t="s">
        <v>33</v>
      </c>
      <c r="J3670" s="11" t="s">
        <v>33</v>
      </c>
    </row>
    <row r="3671" spans="1:10" x14ac:dyDescent="0.3">
      <c r="A3671" s="4" t="s">
        <v>7989</v>
      </c>
      <c r="B3671" s="10">
        <v>79029</v>
      </c>
      <c r="C3671">
        <v>79420</v>
      </c>
      <c r="E3671" s="4" t="s">
        <v>31</v>
      </c>
      <c r="F3671" s="4" t="s">
        <v>31</v>
      </c>
      <c r="H3671" s="80" t="s">
        <v>33</v>
      </c>
      <c r="I3671" s="11" t="s">
        <v>33</v>
      </c>
      <c r="J3671" s="11" t="s">
        <v>33</v>
      </c>
    </row>
    <row r="3672" spans="1:10" x14ac:dyDescent="0.3">
      <c r="A3672" s="4" t="s">
        <v>7990</v>
      </c>
      <c r="B3672" s="10">
        <v>79030</v>
      </c>
      <c r="C3672">
        <v>79370</v>
      </c>
      <c r="E3672" s="4" t="s">
        <v>36</v>
      </c>
      <c r="F3672" s="4" t="s">
        <v>34</v>
      </c>
      <c r="H3672" s="80" t="s">
        <v>32</v>
      </c>
      <c r="I3672" s="11" t="s">
        <v>33</v>
      </c>
      <c r="J3672" s="11" t="s">
        <v>33</v>
      </c>
    </row>
    <row r="3673" spans="1:10" x14ac:dyDescent="0.3">
      <c r="A3673" s="4" t="s">
        <v>7991</v>
      </c>
      <c r="B3673" s="10">
        <v>79031</v>
      </c>
      <c r="C3673">
        <v>79360</v>
      </c>
      <c r="E3673" s="4" t="s">
        <v>31</v>
      </c>
      <c r="F3673" s="4" t="s">
        <v>31</v>
      </c>
      <c r="H3673" s="80" t="s">
        <v>33</v>
      </c>
      <c r="I3673" s="11" t="s">
        <v>32</v>
      </c>
      <c r="J3673" s="11" t="s">
        <v>35</v>
      </c>
    </row>
    <row r="3674" spans="1:10" x14ac:dyDescent="0.3">
      <c r="A3674" s="4" t="s">
        <v>7992</v>
      </c>
      <c r="B3674" s="10">
        <v>79032</v>
      </c>
      <c r="C3674">
        <v>79160</v>
      </c>
      <c r="E3674" s="4" t="s">
        <v>31</v>
      </c>
      <c r="F3674" s="4" t="s">
        <v>31</v>
      </c>
      <c r="H3674" s="80" t="s">
        <v>32</v>
      </c>
      <c r="I3674" s="11" t="s">
        <v>33</v>
      </c>
      <c r="J3674" s="11" t="s">
        <v>33</v>
      </c>
    </row>
    <row r="3675" spans="1:10" x14ac:dyDescent="0.3">
      <c r="A3675" s="4" t="s">
        <v>7993</v>
      </c>
      <c r="B3675" s="10">
        <v>79033</v>
      </c>
      <c r="C3675">
        <v>79360</v>
      </c>
      <c r="E3675" s="4" t="s">
        <v>31</v>
      </c>
      <c r="F3675" s="4" t="s">
        <v>31</v>
      </c>
      <c r="H3675" s="80" t="s">
        <v>33</v>
      </c>
      <c r="I3675" s="11" t="s">
        <v>32</v>
      </c>
      <c r="J3675" s="11" t="s">
        <v>35</v>
      </c>
    </row>
    <row r="3676" spans="1:10" x14ac:dyDescent="0.3">
      <c r="A3676" s="4" t="s">
        <v>7994</v>
      </c>
      <c r="B3676" s="10">
        <v>79034</v>
      </c>
      <c r="C3676">
        <v>79000</v>
      </c>
      <c r="E3676" s="4" t="s">
        <v>31</v>
      </c>
      <c r="F3676" s="4" t="s">
        <v>31</v>
      </c>
      <c r="H3676" s="80" t="s">
        <v>32</v>
      </c>
      <c r="I3676" s="11" t="s">
        <v>32</v>
      </c>
      <c r="J3676" s="11" t="s">
        <v>32</v>
      </c>
    </row>
    <row r="3677" spans="1:10" x14ac:dyDescent="0.3">
      <c r="A3677" s="4" t="s">
        <v>7995</v>
      </c>
      <c r="B3677" s="10">
        <v>79035</v>
      </c>
      <c r="C3677">
        <v>79130</v>
      </c>
      <c r="E3677" s="4" t="s">
        <v>31</v>
      </c>
      <c r="F3677" s="4" t="s">
        <v>31</v>
      </c>
      <c r="H3677" s="80" t="s">
        <v>33</v>
      </c>
      <c r="I3677" s="11" t="s">
        <v>33</v>
      </c>
      <c r="J3677" s="11" t="s">
        <v>33</v>
      </c>
    </row>
    <row r="3678" spans="1:10" x14ac:dyDescent="0.3">
      <c r="A3678" s="4" t="s">
        <v>7996</v>
      </c>
      <c r="B3678" s="10">
        <v>79038</v>
      </c>
      <c r="C3678">
        <v>79300</v>
      </c>
      <c r="E3678" s="4" t="s">
        <v>31</v>
      </c>
      <c r="F3678" s="4" t="s">
        <v>31</v>
      </c>
      <c r="H3678" s="80" t="s">
        <v>32</v>
      </c>
      <c r="I3678" s="11" t="s">
        <v>33</v>
      </c>
      <c r="J3678" s="11" t="s">
        <v>33</v>
      </c>
    </row>
    <row r="3679" spans="1:10" x14ac:dyDescent="0.3">
      <c r="A3679" s="4" t="s">
        <v>7997</v>
      </c>
      <c r="B3679" s="10">
        <v>79039</v>
      </c>
      <c r="C3679">
        <v>79360</v>
      </c>
      <c r="E3679" s="4" t="s">
        <v>31</v>
      </c>
      <c r="F3679" s="4" t="s">
        <v>31</v>
      </c>
      <c r="H3679" s="80" t="s">
        <v>33</v>
      </c>
      <c r="I3679" s="11" t="s">
        <v>32</v>
      </c>
      <c r="J3679" s="11" t="s">
        <v>35</v>
      </c>
    </row>
    <row r="3680" spans="1:10" x14ac:dyDescent="0.3">
      <c r="A3680" s="4" t="s">
        <v>7998</v>
      </c>
      <c r="B3680" s="10">
        <v>79040</v>
      </c>
      <c r="C3680">
        <v>79310</v>
      </c>
      <c r="E3680" s="4" t="s">
        <v>31</v>
      </c>
      <c r="F3680" s="4" t="s">
        <v>31</v>
      </c>
      <c r="H3680" s="80" t="s">
        <v>33</v>
      </c>
      <c r="I3680" s="11" t="s">
        <v>33</v>
      </c>
      <c r="J3680" s="11" t="s">
        <v>33</v>
      </c>
    </row>
    <row r="3681" spans="1:10" x14ac:dyDescent="0.3">
      <c r="A3681" s="4" t="s">
        <v>7999</v>
      </c>
      <c r="B3681" s="10">
        <v>79042</v>
      </c>
      <c r="C3681">
        <v>79800</v>
      </c>
      <c r="E3681" s="4" t="s">
        <v>31</v>
      </c>
      <c r="F3681" s="4" t="s">
        <v>34</v>
      </c>
      <c r="H3681" s="80" t="s">
        <v>32</v>
      </c>
      <c r="I3681" s="11" t="s">
        <v>32</v>
      </c>
      <c r="J3681" s="11" t="s">
        <v>32</v>
      </c>
    </row>
    <row r="3682" spans="1:10" x14ac:dyDescent="0.3">
      <c r="A3682" s="4" t="s">
        <v>8000</v>
      </c>
      <c r="B3682" s="10">
        <v>79043</v>
      </c>
      <c r="C3682">
        <v>79290</v>
      </c>
      <c r="E3682" s="4" t="s">
        <v>31</v>
      </c>
      <c r="F3682" s="4" t="s">
        <v>31</v>
      </c>
      <c r="H3682" s="80" t="s">
        <v>33</v>
      </c>
      <c r="I3682" s="11" t="s">
        <v>33</v>
      </c>
      <c r="J3682" s="11" t="s">
        <v>33</v>
      </c>
    </row>
    <row r="3683" spans="1:10" x14ac:dyDescent="0.3">
      <c r="A3683" s="4" t="s">
        <v>8001</v>
      </c>
      <c r="B3683" s="10">
        <v>79045</v>
      </c>
      <c r="C3683">
        <v>79110</v>
      </c>
      <c r="E3683" s="4" t="s">
        <v>31</v>
      </c>
      <c r="F3683" s="4" t="s">
        <v>31</v>
      </c>
      <c r="H3683" s="80" t="s">
        <v>33</v>
      </c>
      <c r="I3683" s="11" t="s">
        <v>33</v>
      </c>
      <c r="J3683" s="11" t="s">
        <v>33</v>
      </c>
    </row>
    <row r="3684" spans="1:10" x14ac:dyDescent="0.3">
      <c r="A3684" s="4" t="s">
        <v>8002</v>
      </c>
      <c r="B3684" s="10">
        <v>79046</v>
      </c>
      <c r="C3684">
        <v>79210</v>
      </c>
      <c r="E3684" s="4" t="s">
        <v>31</v>
      </c>
      <c r="F3684" s="4" t="s">
        <v>31</v>
      </c>
      <c r="H3684" s="80" t="s">
        <v>32</v>
      </c>
      <c r="I3684" s="11" t="s">
        <v>32</v>
      </c>
      <c r="J3684" s="11" t="s">
        <v>32</v>
      </c>
    </row>
    <row r="3685" spans="1:10" x14ac:dyDescent="0.3">
      <c r="A3685" s="4" t="s">
        <v>8003</v>
      </c>
      <c r="B3685" s="10">
        <v>79047</v>
      </c>
      <c r="C3685">
        <v>79600</v>
      </c>
      <c r="E3685" s="4" t="s">
        <v>31</v>
      </c>
      <c r="F3685" s="4" t="s">
        <v>31</v>
      </c>
      <c r="H3685" s="80" t="s">
        <v>33</v>
      </c>
      <c r="I3685" s="11" t="s">
        <v>33</v>
      </c>
      <c r="J3685" s="11" t="s">
        <v>33</v>
      </c>
    </row>
    <row r="3686" spans="1:10" x14ac:dyDescent="0.3">
      <c r="A3686" s="4" t="s">
        <v>8004</v>
      </c>
      <c r="B3686" s="10">
        <v>79048</v>
      </c>
      <c r="C3686">
        <v>79260</v>
      </c>
      <c r="E3686" s="4" t="s">
        <v>34</v>
      </c>
      <c r="F3686" s="4" t="s">
        <v>34</v>
      </c>
      <c r="H3686" s="80" t="s">
        <v>32</v>
      </c>
      <c r="I3686" s="11" t="s">
        <v>32</v>
      </c>
      <c r="J3686" s="11" t="s">
        <v>32</v>
      </c>
    </row>
    <row r="3687" spans="1:10" x14ac:dyDescent="0.3">
      <c r="A3687" s="4" t="s">
        <v>8005</v>
      </c>
      <c r="B3687" s="10">
        <v>79049</v>
      </c>
      <c r="C3687">
        <v>79300</v>
      </c>
      <c r="E3687" s="4" t="s">
        <v>34</v>
      </c>
      <c r="F3687" s="4" t="s">
        <v>34</v>
      </c>
      <c r="H3687" s="80" t="s">
        <v>32</v>
      </c>
      <c r="I3687" s="11" t="s">
        <v>33</v>
      </c>
      <c r="J3687" s="11" t="s">
        <v>33</v>
      </c>
    </row>
    <row r="3688" spans="1:10" x14ac:dyDescent="0.3">
      <c r="A3688" s="4" t="s">
        <v>8006</v>
      </c>
      <c r="B3688" s="10">
        <v>79050</v>
      </c>
      <c r="C3688">
        <v>79140</v>
      </c>
      <c r="E3688" s="4" t="s">
        <v>34</v>
      </c>
      <c r="F3688" s="4" t="s">
        <v>34</v>
      </c>
      <c r="H3688" s="80" t="s">
        <v>32</v>
      </c>
      <c r="I3688" s="11" t="s">
        <v>33</v>
      </c>
      <c r="J3688" s="11" t="s">
        <v>33</v>
      </c>
    </row>
    <row r="3689" spans="1:10" x14ac:dyDescent="0.3">
      <c r="A3689" s="4" t="s">
        <v>8007</v>
      </c>
      <c r="B3689" s="10">
        <v>79051</v>
      </c>
      <c r="C3689">
        <v>79320</v>
      </c>
      <c r="E3689" s="4" t="s">
        <v>31</v>
      </c>
      <c r="F3689" s="4" t="s">
        <v>31</v>
      </c>
      <c r="H3689" s="80" t="s">
        <v>32</v>
      </c>
      <c r="I3689" s="11" t="s">
        <v>33</v>
      </c>
      <c r="J3689" s="11" t="s">
        <v>33</v>
      </c>
    </row>
    <row r="3690" spans="1:10" x14ac:dyDescent="0.3">
      <c r="A3690" s="4" t="s">
        <v>8008</v>
      </c>
      <c r="B3690" s="10">
        <v>79054</v>
      </c>
      <c r="C3690">
        <v>79100</v>
      </c>
      <c r="E3690" s="4" t="s">
        <v>31</v>
      </c>
      <c r="F3690" s="4" t="s">
        <v>31</v>
      </c>
      <c r="H3690" s="80" t="s">
        <v>32</v>
      </c>
      <c r="I3690" s="11" t="s">
        <v>33</v>
      </c>
      <c r="J3690" s="11" t="s">
        <v>33</v>
      </c>
    </row>
    <row r="3691" spans="1:10" x14ac:dyDescent="0.3">
      <c r="A3691" s="4" t="s">
        <v>8009</v>
      </c>
      <c r="B3691" s="10">
        <v>79055</v>
      </c>
      <c r="C3691">
        <v>79170</v>
      </c>
      <c r="E3691" s="4" t="s">
        <v>31</v>
      </c>
      <c r="F3691" s="4" t="s">
        <v>31</v>
      </c>
      <c r="H3691" s="80" t="s">
        <v>33</v>
      </c>
      <c r="I3691" s="11" t="s">
        <v>33</v>
      </c>
      <c r="J3691" s="11" t="s">
        <v>33</v>
      </c>
    </row>
    <row r="3692" spans="1:10" x14ac:dyDescent="0.3">
      <c r="A3692" s="4" t="s">
        <v>8010</v>
      </c>
      <c r="B3692" s="10">
        <v>79056</v>
      </c>
      <c r="C3692">
        <v>79290</v>
      </c>
      <c r="E3692" s="4" t="s">
        <v>31</v>
      </c>
      <c r="F3692" s="4" t="s">
        <v>31</v>
      </c>
      <c r="H3692" s="80" t="s">
        <v>32</v>
      </c>
      <c r="I3692" s="11" t="s">
        <v>33</v>
      </c>
      <c r="J3692" s="11" t="s">
        <v>33</v>
      </c>
    </row>
    <row r="3693" spans="1:10" x14ac:dyDescent="0.3">
      <c r="A3693" s="4" t="s">
        <v>8011</v>
      </c>
      <c r="B3693" s="10">
        <v>79057</v>
      </c>
      <c r="C3693">
        <v>79170</v>
      </c>
      <c r="E3693" s="4" t="s">
        <v>31</v>
      </c>
      <c r="F3693" s="4" t="s">
        <v>31</v>
      </c>
      <c r="H3693" s="80" t="s">
        <v>33</v>
      </c>
      <c r="I3693" s="11" t="s">
        <v>33</v>
      </c>
      <c r="J3693" s="11" t="s">
        <v>33</v>
      </c>
    </row>
    <row r="3694" spans="1:10" x14ac:dyDescent="0.3">
      <c r="A3694" s="4" t="s">
        <v>8012</v>
      </c>
      <c r="B3694" s="10">
        <v>79058</v>
      </c>
      <c r="C3694">
        <v>79230</v>
      </c>
      <c r="E3694" s="4" t="s">
        <v>31</v>
      </c>
      <c r="F3694" s="4" t="s">
        <v>31</v>
      </c>
      <c r="H3694" s="80" t="s">
        <v>32</v>
      </c>
      <c r="I3694" s="11" t="s">
        <v>32</v>
      </c>
      <c r="J3694" s="11" t="s">
        <v>32</v>
      </c>
    </row>
    <row r="3695" spans="1:10" x14ac:dyDescent="0.3">
      <c r="A3695" s="4" t="s">
        <v>8013</v>
      </c>
      <c r="B3695" s="10">
        <v>79059</v>
      </c>
      <c r="C3695">
        <v>79240</v>
      </c>
      <c r="E3695" s="4" t="s">
        <v>31</v>
      </c>
      <c r="F3695" s="4" t="s">
        <v>31</v>
      </c>
      <c r="H3695" s="80" t="s">
        <v>33</v>
      </c>
      <c r="I3695" s="11" t="s">
        <v>33</v>
      </c>
      <c r="J3695" s="11" t="s">
        <v>33</v>
      </c>
    </row>
    <row r="3696" spans="1:10" x14ac:dyDescent="0.3">
      <c r="A3696" s="4" t="s">
        <v>8014</v>
      </c>
      <c r="B3696" s="10">
        <v>79060</v>
      </c>
      <c r="C3696">
        <v>79190</v>
      </c>
      <c r="E3696" s="4" t="s">
        <v>31</v>
      </c>
      <c r="F3696" s="4" t="s">
        <v>31</v>
      </c>
      <c r="H3696" s="80" t="s">
        <v>33</v>
      </c>
      <c r="I3696" s="11" t="s">
        <v>33</v>
      </c>
      <c r="J3696" s="11" t="s">
        <v>33</v>
      </c>
    </row>
    <row r="3697" spans="1:10" x14ac:dyDescent="0.3">
      <c r="A3697" s="4" t="s">
        <v>8015</v>
      </c>
      <c r="B3697" s="10">
        <v>79061</v>
      </c>
      <c r="C3697">
        <v>79370</v>
      </c>
      <c r="E3697" s="4" t="s">
        <v>34</v>
      </c>
      <c r="F3697" s="4" t="s">
        <v>34</v>
      </c>
      <c r="H3697" s="80" t="s">
        <v>32</v>
      </c>
      <c r="I3697" s="11" t="s">
        <v>33</v>
      </c>
      <c r="J3697" s="11" t="s">
        <v>33</v>
      </c>
    </row>
    <row r="3698" spans="1:10" x14ac:dyDescent="0.3">
      <c r="A3698" s="4" t="s">
        <v>8016</v>
      </c>
      <c r="B3698" s="10">
        <v>79062</v>
      </c>
      <c r="C3698">
        <v>79140</v>
      </c>
      <c r="E3698" s="4" t="s">
        <v>34</v>
      </c>
      <c r="F3698" s="4" t="s">
        <v>34</v>
      </c>
      <c r="H3698" s="80" t="s">
        <v>32</v>
      </c>
      <c r="I3698" s="11" t="s">
        <v>33</v>
      </c>
      <c r="J3698" s="11" t="s">
        <v>33</v>
      </c>
    </row>
    <row r="3699" spans="1:10" x14ac:dyDescent="0.3">
      <c r="A3699" s="4" t="s">
        <v>8017</v>
      </c>
      <c r="B3699" s="10">
        <v>79063</v>
      </c>
      <c r="C3699">
        <v>79290</v>
      </c>
      <c r="E3699" s="4" t="s">
        <v>31</v>
      </c>
      <c r="F3699" s="4" t="s">
        <v>31</v>
      </c>
      <c r="H3699" s="80" t="s">
        <v>33</v>
      </c>
      <c r="I3699" s="11" t="s">
        <v>33</v>
      </c>
      <c r="J3699" s="11" t="s">
        <v>33</v>
      </c>
    </row>
    <row r="3700" spans="1:10" x14ac:dyDescent="0.3">
      <c r="A3700" s="4" t="s">
        <v>8018</v>
      </c>
      <c r="B3700" s="10">
        <v>79064</v>
      </c>
      <c r="C3700">
        <v>79500</v>
      </c>
      <c r="E3700" s="4" t="s">
        <v>31</v>
      </c>
      <c r="F3700" s="4" t="s">
        <v>31</v>
      </c>
      <c r="H3700" s="80" t="s">
        <v>32</v>
      </c>
      <c r="I3700" s="11" t="s">
        <v>33</v>
      </c>
      <c r="J3700" s="11" t="s">
        <v>33</v>
      </c>
    </row>
    <row r="3701" spans="1:10" x14ac:dyDescent="0.3">
      <c r="A3701" s="4" t="s">
        <v>8019</v>
      </c>
      <c r="B3701" s="10">
        <v>79066</v>
      </c>
      <c r="C3701">
        <v>79220</v>
      </c>
      <c r="E3701" s="4" t="s">
        <v>34</v>
      </c>
      <c r="F3701" s="4" t="s">
        <v>34</v>
      </c>
      <c r="H3701" s="80" t="s">
        <v>32</v>
      </c>
      <c r="I3701" s="11" t="s">
        <v>33</v>
      </c>
      <c r="J3701" s="11" t="s">
        <v>33</v>
      </c>
    </row>
    <row r="3702" spans="1:10" x14ac:dyDescent="0.3">
      <c r="A3702" s="4" t="s">
        <v>8020</v>
      </c>
      <c r="B3702" s="10">
        <v>79068</v>
      </c>
      <c r="C3702">
        <v>79340</v>
      </c>
      <c r="E3702" s="4" t="s">
        <v>31</v>
      </c>
      <c r="F3702" s="4" t="s">
        <v>31</v>
      </c>
      <c r="H3702" s="80" t="s">
        <v>33</v>
      </c>
      <c r="I3702" s="11" t="s">
        <v>33</v>
      </c>
      <c r="J3702" s="11" t="s">
        <v>33</v>
      </c>
    </row>
    <row r="3703" spans="1:10" x14ac:dyDescent="0.3">
      <c r="A3703" s="4" t="s">
        <v>8021</v>
      </c>
      <c r="B3703" s="10">
        <v>79069</v>
      </c>
      <c r="C3703">
        <v>79320</v>
      </c>
      <c r="E3703" s="4" t="s">
        <v>31</v>
      </c>
      <c r="F3703" s="4" t="s">
        <v>31</v>
      </c>
      <c r="H3703" s="80" t="s">
        <v>32</v>
      </c>
      <c r="I3703" s="11" t="s">
        <v>33</v>
      </c>
      <c r="J3703" s="11" t="s">
        <v>33</v>
      </c>
    </row>
    <row r="3704" spans="1:10" x14ac:dyDescent="0.3">
      <c r="A3704" s="4" t="s">
        <v>8022</v>
      </c>
      <c r="B3704" s="10">
        <v>79070</v>
      </c>
      <c r="C3704">
        <v>79220</v>
      </c>
      <c r="E3704" s="4" t="s">
        <v>31</v>
      </c>
      <c r="F3704" s="4" t="s">
        <v>31</v>
      </c>
      <c r="H3704" s="80" t="s">
        <v>32</v>
      </c>
      <c r="I3704" s="11" t="s">
        <v>33</v>
      </c>
      <c r="J3704" s="11" t="s">
        <v>33</v>
      </c>
    </row>
    <row r="3705" spans="1:10" x14ac:dyDescent="0.3">
      <c r="A3705" s="4" t="s">
        <v>8023</v>
      </c>
      <c r="B3705" s="10">
        <v>79071</v>
      </c>
      <c r="C3705">
        <v>79200</v>
      </c>
      <c r="E3705" s="4" t="s">
        <v>31</v>
      </c>
      <c r="F3705" s="4" t="s">
        <v>31</v>
      </c>
      <c r="H3705" s="80" t="s">
        <v>32</v>
      </c>
      <c r="I3705" s="11" t="s">
        <v>33</v>
      </c>
      <c r="J3705" s="11" t="s">
        <v>33</v>
      </c>
    </row>
    <row r="3706" spans="1:10" x14ac:dyDescent="0.3">
      <c r="A3706" s="4" t="s">
        <v>8024</v>
      </c>
      <c r="B3706" s="10">
        <v>79074</v>
      </c>
      <c r="C3706">
        <v>79190</v>
      </c>
      <c r="E3706" s="4" t="s">
        <v>31</v>
      </c>
      <c r="F3706" s="4" t="s">
        <v>31</v>
      </c>
      <c r="H3706" s="80" t="s">
        <v>33</v>
      </c>
      <c r="I3706" s="11" t="s">
        <v>33</v>
      </c>
      <c r="J3706" s="11" t="s">
        <v>33</v>
      </c>
    </row>
    <row r="3707" spans="1:10" x14ac:dyDescent="0.3">
      <c r="A3707" s="4" t="s">
        <v>8025</v>
      </c>
      <c r="B3707" s="10">
        <v>79075</v>
      </c>
      <c r="C3707">
        <v>79240</v>
      </c>
      <c r="E3707" s="4" t="s">
        <v>31</v>
      </c>
      <c r="F3707" s="4" t="s">
        <v>31</v>
      </c>
      <c r="H3707" s="80" t="s">
        <v>32</v>
      </c>
      <c r="I3707" s="11" t="s">
        <v>33</v>
      </c>
      <c r="J3707" s="11" t="s">
        <v>33</v>
      </c>
    </row>
    <row r="3708" spans="1:10" x14ac:dyDescent="0.3">
      <c r="A3708" s="4" t="s">
        <v>8026</v>
      </c>
      <c r="B3708" s="10">
        <v>79076</v>
      </c>
      <c r="C3708">
        <v>79430</v>
      </c>
      <c r="E3708" s="4" t="s">
        <v>31</v>
      </c>
      <c r="F3708" s="4" t="s">
        <v>31</v>
      </c>
      <c r="H3708" s="80" t="s">
        <v>32</v>
      </c>
      <c r="I3708" s="11" t="s">
        <v>33</v>
      </c>
      <c r="J3708" s="11" t="s">
        <v>33</v>
      </c>
    </row>
    <row r="3709" spans="1:10" x14ac:dyDescent="0.3">
      <c r="A3709" s="4" t="s">
        <v>8027</v>
      </c>
      <c r="B3709" s="10">
        <v>79077</v>
      </c>
      <c r="C3709">
        <v>79160</v>
      </c>
      <c r="E3709" s="4" t="s">
        <v>31</v>
      </c>
      <c r="F3709" s="4" t="s">
        <v>31</v>
      </c>
      <c r="H3709" s="80" t="s">
        <v>33</v>
      </c>
      <c r="I3709" s="11" t="s">
        <v>33</v>
      </c>
      <c r="J3709" s="11" t="s">
        <v>33</v>
      </c>
    </row>
    <row r="3710" spans="1:10" x14ac:dyDescent="0.3">
      <c r="A3710" s="4" t="s">
        <v>8028</v>
      </c>
      <c r="B3710" s="10">
        <v>79078</v>
      </c>
      <c r="C3710">
        <v>79360</v>
      </c>
      <c r="E3710" s="4" t="s">
        <v>31</v>
      </c>
      <c r="F3710" s="4" t="s">
        <v>31</v>
      </c>
      <c r="H3710" s="80" t="s">
        <v>33</v>
      </c>
      <c r="I3710" s="11" t="s">
        <v>32</v>
      </c>
      <c r="J3710" s="11" t="s">
        <v>35</v>
      </c>
    </row>
    <row r="3711" spans="1:10" x14ac:dyDescent="0.3">
      <c r="A3711" s="4" t="s">
        <v>8029</v>
      </c>
      <c r="B3711" s="10">
        <v>79079</v>
      </c>
      <c r="C3711">
        <v>79700</v>
      </c>
      <c r="E3711" s="4" t="s">
        <v>34</v>
      </c>
      <c r="F3711" s="4" t="s">
        <v>34</v>
      </c>
      <c r="H3711" s="80" t="s">
        <v>32</v>
      </c>
      <c r="I3711" s="11" t="s">
        <v>33</v>
      </c>
      <c r="J3711" s="11" t="s">
        <v>33</v>
      </c>
    </row>
    <row r="3712" spans="1:10" x14ac:dyDescent="0.3">
      <c r="A3712" s="4" t="s">
        <v>8030</v>
      </c>
      <c r="B3712" s="10">
        <v>79080</v>
      </c>
      <c r="C3712">
        <v>79200</v>
      </c>
      <c r="E3712" s="4" t="s">
        <v>34</v>
      </c>
      <c r="F3712" s="4" t="s">
        <v>34</v>
      </c>
      <c r="H3712" s="80" t="s">
        <v>32</v>
      </c>
      <c r="I3712" s="11" t="s">
        <v>33</v>
      </c>
      <c r="J3712" s="11" t="s">
        <v>33</v>
      </c>
    </row>
    <row r="3713" spans="1:10" x14ac:dyDescent="0.3">
      <c r="A3713" s="4" t="s">
        <v>8031</v>
      </c>
      <c r="B3713" s="10">
        <v>79081</v>
      </c>
      <c r="C3713">
        <v>79180</v>
      </c>
      <c r="E3713" s="4" t="s">
        <v>31</v>
      </c>
      <c r="F3713" s="4" t="s">
        <v>31</v>
      </c>
      <c r="H3713" s="80" t="s">
        <v>32</v>
      </c>
      <c r="I3713" s="11" t="s">
        <v>32</v>
      </c>
      <c r="J3713" s="11" t="s">
        <v>32</v>
      </c>
    </row>
    <row r="3714" spans="1:10" x14ac:dyDescent="0.3">
      <c r="A3714" s="4" t="s">
        <v>8032</v>
      </c>
      <c r="B3714" s="10">
        <v>79083</v>
      </c>
      <c r="C3714">
        <v>79110</v>
      </c>
      <c r="E3714" s="4" t="s">
        <v>31</v>
      </c>
      <c r="F3714" s="4" t="s">
        <v>31</v>
      </c>
      <c r="H3714" s="80" t="s">
        <v>33</v>
      </c>
      <c r="I3714" s="11" t="s">
        <v>33</v>
      </c>
      <c r="J3714" s="11" t="s">
        <v>33</v>
      </c>
    </row>
    <row r="3715" spans="1:10" x14ac:dyDescent="0.3">
      <c r="A3715" s="4" t="s">
        <v>8033</v>
      </c>
      <c r="B3715" s="10">
        <v>79084</v>
      </c>
      <c r="C3715">
        <v>79120</v>
      </c>
      <c r="E3715" s="4" t="s">
        <v>31</v>
      </c>
      <c r="F3715" s="4" t="s">
        <v>31</v>
      </c>
      <c r="H3715" s="80" t="s">
        <v>33</v>
      </c>
      <c r="I3715" s="11" t="s">
        <v>33</v>
      </c>
      <c r="J3715" s="11" t="s">
        <v>33</v>
      </c>
    </row>
    <row r="3716" spans="1:10" x14ac:dyDescent="0.3">
      <c r="A3716" s="4" t="s">
        <v>8034</v>
      </c>
      <c r="B3716" s="10">
        <v>79085</v>
      </c>
      <c r="C3716">
        <v>79170</v>
      </c>
      <c r="E3716" s="4" t="s">
        <v>31</v>
      </c>
      <c r="F3716" s="4" t="s">
        <v>31</v>
      </c>
      <c r="H3716" s="80" t="s">
        <v>33</v>
      </c>
      <c r="I3716" s="11" t="s">
        <v>33</v>
      </c>
      <c r="J3716" s="11" t="s">
        <v>33</v>
      </c>
    </row>
    <row r="3717" spans="1:10" x14ac:dyDescent="0.3">
      <c r="A3717" s="4" t="s">
        <v>8035</v>
      </c>
      <c r="B3717" s="10">
        <v>79086</v>
      </c>
      <c r="C3717">
        <v>79410</v>
      </c>
      <c r="E3717" s="4" t="s">
        <v>31</v>
      </c>
      <c r="F3717" s="4" t="s">
        <v>31</v>
      </c>
      <c r="H3717" s="80" t="s">
        <v>32</v>
      </c>
      <c r="I3717" s="11" t="s">
        <v>32</v>
      </c>
      <c r="J3717" s="11" t="s">
        <v>32</v>
      </c>
    </row>
    <row r="3718" spans="1:10" x14ac:dyDescent="0.3">
      <c r="A3718" s="4" t="s">
        <v>8036</v>
      </c>
      <c r="B3718" s="10">
        <v>79087</v>
      </c>
      <c r="C3718">
        <v>79120</v>
      </c>
      <c r="E3718" s="4" t="s">
        <v>31</v>
      </c>
      <c r="F3718" s="4" t="s">
        <v>31</v>
      </c>
      <c r="H3718" s="80" t="s">
        <v>33</v>
      </c>
      <c r="I3718" s="11" t="s">
        <v>33</v>
      </c>
      <c r="J3718" s="11" t="s">
        <v>33</v>
      </c>
    </row>
    <row r="3719" spans="1:10" x14ac:dyDescent="0.3">
      <c r="A3719" s="4" t="s">
        <v>8037</v>
      </c>
      <c r="B3719" s="10">
        <v>79088</v>
      </c>
      <c r="C3719">
        <v>79350</v>
      </c>
      <c r="E3719" s="4" t="s">
        <v>34</v>
      </c>
      <c r="F3719" s="4" t="s">
        <v>34</v>
      </c>
      <c r="H3719" s="80" t="s">
        <v>32</v>
      </c>
      <c r="I3719" s="11" t="s">
        <v>33</v>
      </c>
      <c r="J3719" s="11" t="s">
        <v>33</v>
      </c>
    </row>
    <row r="3720" spans="1:10" x14ac:dyDescent="0.3">
      <c r="A3720" s="4" t="s">
        <v>8038</v>
      </c>
      <c r="B3720" s="10">
        <v>79089</v>
      </c>
      <c r="C3720">
        <v>79600</v>
      </c>
      <c r="E3720" s="4" t="s">
        <v>31</v>
      </c>
      <c r="F3720" s="4" t="s">
        <v>31</v>
      </c>
      <c r="H3720" s="80" t="s">
        <v>33</v>
      </c>
      <c r="I3720" s="11" t="s">
        <v>33</v>
      </c>
      <c r="J3720" s="11" t="s">
        <v>33</v>
      </c>
    </row>
    <row r="3721" spans="1:10" x14ac:dyDescent="0.3">
      <c r="A3721" s="4" t="s">
        <v>8039</v>
      </c>
      <c r="B3721" s="10">
        <v>79090</v>
      </c>
      <c r="C3721">
        <v>79170</v>
      </c>
      <c r="E3721" s="4" t="s">
        <v>31</v>
      </c>
      <c r="F3721" s="4" t="s">
        <v>31</v>
      </c>
      <c r="H3721" s="80" t="s">
        <v>33</v>
      </c>
      <c r="I3721" s="11" t="s">
        <v>33</v>
      </c>
      <c r="J3721" s="11" t="s">
        <v>33</v>
      </c>
    </row>
    <row r="3722" spans="1:10" x14ac:dyDescent="0.3">
      <c r="A3722" s="4" t="s">
        <v>8040</v>
      </c>
      <c r="B3722" s="10">
        <v>79091</v>
      </c>
      <c r="C3722">
        <v>79140</v>
      </c>
      <c r="E3722" s="4" t="s">
        <v>31</v>
      </c>
      <c r="F3722" s="4" t="s">
        <v>31</v>
      </c>
      <c r="H3722" s="80" t="s">
        <v>32</v>
      </c>
      <c r="I3722" s="11" t="s">
        <v>33</v>
      </c>
      <c r="J3722" s="11" t="s">
        <v>33</v>
      </c>
    </row>
    <row r="3723" spans="1:10" x14ac:dyDescent="0.3">
      <c r="A3723" s="4" t="s">
        <v>8041</v>
      </c>
      <c r="B3723" s="10">
        <v>79092</v>
      </c>
      <c r="C3723">
        <v>79420</v>
      </c>
      <c r="E3723" s="4" t="s">
        <v>31</v>
      </c>
      <c r="F3723" s="4" t="s">
        <v>31</v>
      </c>
      <c r="H3723" s="80" t="s">
        <v>33</v>
      </c>
      <c r="I3723" s="11" t="s">
        <v>33</v>
      </c>
      <c r="J3723" s="11" t="s">
        <v>33</v>
      </c>
    </row>
    <row r="3724" spans="1:10" x14ac:dyDescent="0.3">
      <c r="A3724" s="4" t="s">
        <v>8042</v>
      </c>
      <c r="B3724" s="10">
        <v>79094</v>
      </c>
      <c r="C3724">
        <v>79350</v>
      </c>
      <c r="E3724" s="4" t="s">
        <v>31</v>
      </c>
      <c r="F3724" s="4" t="s">
        <v>31</v>
      </c>
      <c r="H3724" s="80" t="s">
        <v>32</v>
      </c>
      <c r="I3724" s="11" t="s">
        <v>33</v>
      </c>
      <c r="J3724" s="11" t="s">
        <v>33</v>
      </c>
    </row>
    <row r="3725" spans="1:10" x14ac:dyDescent="0.3">
      <c r="A3725" s="4" t="s">
        <v>8043</v>
      </c>
      <c r="B3725" s="10">
        <v>79095</v>
      </c>
      <c r="C3725">
        <v>79190</v>
      </c>
      <c r="E3725" s="4" t="s">
        <v>31</v>
      </c>
      <c r="F3725" s="4" t="s">
        <v>31</v>
      </c>
      <c r="H3725" s="80" t="s">
        <v>33</v>
      </c>
      <c r="I3725" s="11" t="s">
        <v>33</v>
      </c>
      <c r="J3725" s="11" t="s">
        <v>33</v>
      </c>
    </row>
    <row r="3726" spans="1:10" x14ac:dyDescent="0.3">
      <c r="A3726" s="4" t="s">
        <v>8044</v>
      </c>
      <c r="B3726" s="10">
        <v>79096</v>
      </c>
      <c r="C3726">
        <v>79140</v>
      </c>
      <c r="E3726" s="4" t="s">
        <v>31</v>
      </c>
      <c r="F3726" s="4" t="s">
        <v>31</v>
      </c>
      <c r="H3726" s="80" t="s">
        <v>32</v>
      </c>
      <c r="I3726" s="11" t="s">
        <v>33</v>
      </c>
      <c r="J3726" s="11" t="s">
        <v>33</v>
      </c>
    </row>
    <row r="3727" spans="1:10" x14ac:dyDescent="0.3">
      <c r="A3727" s="4" t="s">
        <v>8045</v>
      </c>
      <c r="B3727" s="10">
        <v>79098</v>
      </c>
      <c r="C3727">
        <v>79800</v>
      </c>
      <c r="E3727" s="4" t="s">
        <v>31</v>
      </c>
      <c r="F3727" s="4" t="s">
        <v>34</v>
      </c>
      <c r="H3727" s="80" t="s">
        <v>32</v>
      </c>
      <c r="I3727" s="11" t="s">
        <v>33</v>
      </c>
      <c r="J3727" s="11" t="s">
        <v>33</v>
      </c>
    </row>
    <row r="3728" spans="1:10" x14ac:dyDescent="0.3">
      <c r="A3728" s="4" t="s">
        <v>8046</v>
      </c>
      <c r="B3728" s="10">
        <v>79100</v>
      </c>
      <c r="C3728">
        <v>79510</v>
      </c>
      <c r="E3728" s="4" t="s">
        <v>31</v>
      </c>
      <c r="F3728" s="4" t="s">
        <v>31</v>
      </c>
      <c r="H3728" s="80" t="s">
        <v>32</v>
      </c>
      <c r="I3728" s="11" t="s">
        <v>32</v>
      </c>
      <c r="J3728" s="11" t="s">
        <v>32</v>
      </c>
    </row>
    <row r="3729" spans="1:10" x14ac:dyDescent="0.3">
      <c r="A3729" s="4" t="s">
        <v>8047</v>
      </c>
      <c r="B3729" s="10">
        <v>79101</v>
      </c>
      <c r="C3729">
        <v>79160</v>
      </c>
      <c r="E3729" s="4" t="s">
        <v>31</v>
      </c>
      <c r="F3729" s="4" t="s">
        <v>31</v>
      </c>
      <c r="H3729" s="80" t="s">
        <v>32</v>
      </c>
      <c r="I3729" s="11" t="s">
        <v>33</v>
      </c>
      <c r="J3729" s="11" t="s">
        <v>33</v>
      </c>
    </row>
    <row r="3730" spans="1:10" x14ac:dyDescent="0.3">
      <c r="A3730" s="4" t="s">
        <v>8048</v>
      </c>
      <c r="B3730" s="10">
        <v>79102</v>
      </c>
      <c r="C3730">
        <v>79330</v>
      </c>
      <c r="E3730" s="4" t="s">
        <v>31</v>
      </c>
      <c r="F3730" s="4" t="s">
        <v>31</v>
      </c>
      <c r="H3730" s="80" t="s">
        <v>33</v>
      </c>
      <c r="I3730" s="11" t="s">
        <v>33</v>
      </c>
      <c r="J3730" s="11" t="s">
        <v>33</v>
      </c>
    </row>
    <row r="3731" spans="1:10" x14ac:dyDescent="0.3">
      <c r="A3731" s="4" t="s">
        <v>8049</v>
      </c>
      <c r="B3731" s="10">
        <v>79103</v>
      </c>
      <c r="C3731">
        <v>79440</v>
      </c>
      <c r="E3731" s="4" t="s">
        <v>31</v>
      </c>
      <c r="F3731" s="4" t="s">
        <v>34</v>
      </c>
      <c r="H3731" s="80" t="s">
        <v>32</v>
      </c>
      <c r="I3731" s="11" t="s">
        <v>33</v>
      </c>
      <c r="J3731" s="11" t="s">
        <v>33</v>
      </c>
    </row>
    <row r="3732" spans="1:10" x14ac:dyDescent="0.3">
      <c r="A3732" s="4" t="s">
        <v>8050</v>
      </c>
      <c r="B3732" s="10">
        <v>79104</v>
      </c>
      <c r="C3732">
        <v>79220</v>
      </c>
      <c r="E3732" s="4" t="s">
        <v>31</v>
      </c>
      <c r="F3732" s="4" t="s">
        <v>31</v>
      </c>
      <c r="H3732" s="80" t="s">
        <v>32</v>
      </c>
      <c r="I3732" s="11" t="s">
        <v>33</v>
      </c>
      <c r="J3732" s="11" t="s">
        <v>33</v>
      </c>
    </row>
    <row r="3733" spans="1:10" x14ac:dyDescent="0.3">
      <c r="A3733" s="4" t="s">
        <v>8051</v>
      </c>
      <c r="B3733" s="10">
        <v>79105</v>
      </c>
      <c r="C3733">
        <v>79340</v>
      </c>
      <c r="E3733" s="4" t="s">
        <v>31</v>
      </c>
      <c r="F3733" s="4" t="s">
        <v>31</v>
      </c>
      <c r="H3733" s="80" t="s">
        <v>33</v>
      </c>
      <c r="I3733" s="11" t="s">
        <v>33</v>
      </c>
      <c r="J3733" s="11" t="s">
        <v>33</v>
      </c>
    </row>
    <row r="3734" spans="1:10" x14ac:dyDescent="0.3">
      <c r="A3734" s="4" t="s">
        <v>8052</v>
      </c>
      <c r="B3734" s="10">
        <v>79106</v>
      </c>
      <c r="C3734">
        <v>79110</v>
      </c>
      <c r="E3734" s="4" t="s">
        <v>31</v>
      </c>
      <c r="F3734" s="4" t="s">
        <v>31</v>
      </c>
      <c r="H3734" s="80" t="s">
        <v>33</v>
      </c>
      <c r="I3734" s="11" t="s">
        <v>33</v>
      </c>
      <c r="J3734" s="11" t="s">
        <v>33</v>
      </c>
    </row>
    <row r="3735" spans="1:10" x14ac:dyDescent="0.3">
      <c r="A3735" s="4" t="s">
        <v>8053</v>
      </c>
      <c r="B3735" s="10">
        <v>79107</v>
      </c>
      <c r="C3735">
        <v>79110</v>
      </c>
      <c r="E3735" s="4" t="s">
        <v>31</v>
      </c>
      <c r="F3735" s="4" t="s">
        <v>31</v>
      </c>
      <c r="H3735" s="80" t="s">
        <v>33</v>
      </c>
      <c r="I3735" s="11" t="s">
        <v>33</v>
      </c>
      <c r="J3735" s="11" t="s">
        <v>33</v>
      </c>
    </row>
    <row r="3736" spans="1:10" x14ac:dyDescent="0.3">
      <c r="A3736" s="4" t="s">
        <v>8054</v>
      </c>
      <c r="B3736" s="10">
        <v>79108</v>
      </c>
      <c r="C3736">
        <v>79390</v>
      </c>
      <c r="E3736" s="4" t="s">
        <v>31</v>
      </c>
      <c r="F3736" s="4" t="s">
        <v>31</v>
      </c>
      <c r="H3736" s="80" t="s">
        <v>33</v>
      </c>
      <c r="I3736" s="11" t="s">
        <v>33</v>
      </c>
      <c r="J3736" s="11" t="s">
        <v>33</v>
      </c>
    </row>
    <row r="3737" spans="1:10" x14ac:dyDescent="0.3">
      <c r="A3737" s="4" t="s">
        <v>8055</v>
      </c>
      <c r="B3737" s="10">
        <v>79109</v>
      </c>
      <c r="C3737">
        <v>79410</v>
      </c>
      <c r="E3737" s="4" t="s">
        <v>34</v>
      </c>
      <c r="F3737" s="4" t="s">
        <v>34</v>
      </c>
      <c r="H3737" s="80" t="s">
        <v>32</v>
      </c>
      <c r="I3737" s="11" t="s">
        <v>32</v>
      </c>
      <c r="J3737" s="11" t="s">
        <v>32</v>
      </c>
    </row>
    <row r="3738" spans="1:10" x14ac:dyDescent="0.3">
      <c r="A3738" s="4" t="s">
        <v>8056</v>
      </c>
      <c r="B3738" s="10">
        <v>79111</v>
      </c>
      <c r="C3738">
        <v>79170</v>
      </c>
      <c r="E3738" s="4" t="s">
        <v>31</v>
      </c>
      <c r="F3738" s="4" t="s">
        <v>31</v>
      </c>
      <c r="H3738" s="80" t="s">
        <v>33</v>
      </c>
      <c r="I3738" s="11" t="s">
        <v>33</v>
      </c>
      <c r="J3738" s="11" t="s">
        <v>33</v>
      </c>
    </row>
    <row r="3739" spans="1:10" x14ac:dyDescent="0.3">
      <c r="A3739" s="4" t="s">
        <v>8057</v>
      </c>
      <c r="B3739" s="10">
        <v>79112</v>
      </c>
      <c r="C3739">
        <v>79270</v>
      </c>
      <c r="E3739" s="4" t="s">
        <v>31</v>
      </c>
      <c r="F3739" s="4" t="s">
        <v>31</v>
      </c>
      <c r="H3739" s="80" t="s">
        <v>32</v>
      </c>
      <c r="I3739" s="11" t="s">
        <v>32</v>
      </c>
      <c r="J3739" s="11" t="s">
        <v>32</v>
      </c>
    </row>
    <row r="3740" spans="1:10" x14ac:dyDescent="0.3">
      <c r="A3740" s="4" t="s">
        <v>8058</v>
      </c>
      <c r="B3740" s="10">
        <v>79114</v>
      </c>
      <c r="C3740">
        <v>79400</v>
      </c>
      <c r="E3740" s="4" t="s">
        <v>31</v>
      </c>
      <c r="F3740" s="4" t="s">
        <v>31</v>
      </c>
      <c r="H3740" s="80" t="s">
        <v>32</v>
      </c>
      <c r="I3740" s="11" t="s">
        <v>32</v>
      </c>
      <c r="J3740" s="11" t="s">
        <v>32</v>
      </c>
    </row>
    <row r="3741" spans="1:10" x14ac:dyDescent="0.3">
      <c r="A3741" s="4" t="s">
        <v>8059</v>
      </c>
      <c r="B3741" s="10">
        <v>79115</v>
      </c>
      <c r="C3741">
        <v>79800</v>
      </c>
      <c r="E3741" s="4" t="s">
        <v>31</v>
      </c>
      <c r="F3741" s="4" t="s">
        <v>31</v>
      </c>
      <c r="H3741" s="80" t="s">
        <v>32</v>
      </c>
      <c r="I3741" s="11" t="s">
        <v>33</v>
      </c>
      <c r="J3741" s="11" t="s">
        <v>33</v>
      </c>
    </row>
    <row r="3742" spans="1:10" x14ac:dyDescent="0.3">
      <c r="A3742" s="4" t="s">
        <v>8060</v>
      </c>
      <c r="B3742" s="10">
        <v>79116</v>
      </c>
      <c r="C3742">
        <v>79350</v>
      </c>
      <c r="E3742" s="4" t="s">
        <v>31</v>
      </c>
      <c r="F3742" s="4" t="s">
        <v>31</v>
      </c>
      <c r="H3742" s="80" t="s">
        <v>32</v>
      </c>
      <c r="I3742" s="11" t="s">
        <v>33</v>
      </c>
      <c r="J3742" s="11" t="s">
        <v>33</v>
      </c>
    </row>
    <row r="3743" spans="1:10" x14ac:dyDescent="0.3">
      <c r="A3743" s="4" t="s">
        <v>8061</v>
      </c>
      <c r="B3743" s="10">
        <v>79117</v>
      </c>
      <c r="C3743">
        <v>79160</v>
      </c>
      <c r="E3743" s="4" t="s">
        <v>31</v>
      </c>
      <c r="F3743" s="4" t="s">
        <v>31</v>
      </c>
      <c r="H3743" s="80" t="s">
        <v>32</v>
      </c>
      <c r="I3743" s="11" t="s">
        <v>33</v>
      </c>
      <c r="J3743" s="11" t="s">
        <v>33</v>
      </c>
    </row>
    <row r="3744" spans="1:10" x14ac:dyDescent="0.3">
      <c r="A3744" s="4" t="s">
        <v>8062</v>
      </c>
      <c r="B3744" s="10">
        <v>79118</v>
      </c>
      <c r="C3744">
        <v>79450</v>
      </c>
      <c r="E3744" s="4" t="s">
        <v>31</v>
      </c>
      <c r="F3744" s="4" t="s">
        <v>31</v>
      </c>
      <c r="H3744" s="80" t="s">
        <v>32</v>
      </c>
      <c r="I3744" s="11" t="s">
        <v>33</v>
      </c>
      <c r="J3744" s="11" t="s">
        <v>33</v>
      </c>
    </row>
    <row r="3745" spans="1:10" x14ac:dyDescent="0.3">
      <c r="A3745" s="4" t="s">
        <v>8063</v>
      </c>
      <c r="B3745" s="10">
        <v>79119</v>
      </c>
      <c r="C3745">
        <v>79160</v>
      </c>
      <c r="E3745" s="4" t="s">
        <v>31</v>
      </c>
      <c r="F3745" s="4" t="s">
        <v>31</v>
      </c>
      <c r="H3745" s="80" t="s">
        <v>33</v>
      </c>
      <c r="I3745" s="11" t="s">
        <v>33</v>
      </c>
      <c r="J3745" s="11" t="s">
        <v>33</v>
      </c>
    </row>
    <row r="3746" spans="1:10" x14ac:dyDescent="0.3">
      <c r="A3746" s="4" t="s">
        <v>8064</v>
      </c>
      <c r="B3746" s="10">
        <v>79120</v>
      </c>
      <c r="C3746">
        <v>79390</v>
      </c>
      <c r="E3746" s="4" t="s">
        <v>31</v>
      </c>
      <c r="F3746" s="4" t="s">
        <v>31</v>
      </c>
      <c r="H3746" s="80" t="s">
        <v>33</v>
      </c>
      <c r="I3746" s="11" t="s">
        <v>33</v>
      </c>
      <c r="J3746" s="11" t="s">
        <v>33</v>
      </c>
    </row>
    <row r="3747" spans="1:10" x14ac:dyDescent="0.3">
      <c r="A3747" s="4" t="s">
        <v>8065</v>
      </c>
      <c r="B3747" s="10">
        <v>79121</v>
      </c>
      <c r="C3747">
        <v>79340</v>
      </c>
      <c r="E3747" s="4" t="s">
        <v>31</v>
      </c>
      <c r="F3747" s="4" t="s">
        <v>31</v>
      </c>
      <c r="H3747" s="80" t="s">
        <v>33</v>
      </c>
      <c r="I3747" s="11" t="s">
        <v>33</v>
      </c>
      <c r="J3747" s="11" t="s">
        <v>33</v>
      </c>
    </row>
    <row r="3748" spans="1:10" x14ac:dyDescent="0.3">
      <c r="A3748" s="4" t="s">
        <v>8066</v>
      </c>
      <c r="B3748" s="10">
        <v>79122</v>
      </c>
      <c r="C3748">
        <v>79110</v>
      </c>
      <c r="E3748" s="4" t="s">
        <v>31</v>
      </c>
      <c r="F3748" s="4" t="s">
        <v>31</v>
      </c>
      <c r="H3748" s="80" t="s">
        <v>33</v>
      </c>
      <c r="I3748" s="11" t="s">
        <v>33</v>
      </c>
      <c r="J3748" s="11" t="s">
        <v>33</v>
      </c>
    </row>
    <row r="3749" spans="1:10" x14ac:dyDescent="0.3">
      <c r="A3749" s="4" t="s">
        <v>8067</v>
      </c>
      <c r="B3749" s="10">
        <v>79123</v>
      </c>
      <c r="C3749">
        <v>79380</v>
      </c>
      <c r="E3749" s="4" t="s">
        <v>31</v>
      </c>
      <c r="F3749" s="4" t="s">
        <v>31</v>
      </c>
      <c r="H3749" s="80" t="s">
        <v>32</v>
      </c>
      <c r="I3749" s="11" t="s">
        <v>33</v>
      </c>
      <c r="J3749" s="11" t="s">
        <v>33</v>
      </c>
    </row>
    <row r="3750" spans="1:10" x14ac:dyDescent="0.3">
      <c r="A3750" s="4" t="s">
        <v>8068</v>
      </c>
      <c r="B3750" s="10">
        <v>79124</v>
      </c>
      <c r="C3750">
        <v>79340</v>
      </c>
      <c r="E3750" s="4" t="s">
        <v>31</v>
      </c>
      <c r="F3750" s="4" t="s">
        <v>31</v>
      </c>
      <c r="H3750" s="80" t="s">
        <v>33</v>
      </c>
      <c r="I3750" s="11" t="s">
        <v>33</v>
      </c>
      <c r="J3750" s="11" t="s">
        <v>33</v>
      </c>
    </row>
    <row r="3751" spans="1:10" x14ac:dyDescent="0.3">
      <c r="A3751" s="4" t="s">
        <v>8069</v>
      </c>
      <c r="B3751" s="10">
        <v>79125</v>
      </c>
      <c r="C3751">
        <v>79230</v>
      </c>
      <c r="E3751" s="4" t="s">
        <v>34</v>
      </c>
      <c r="F3751" s="4" t="s">
        <v>34</v>
      </c>
      <c r="H3751" s="80" t="s">
        <v>32</v>
      </c>
      <c r="I3751" s="11" t="s">
        <v>32</v>
      </c>
      <c r="J3751" s="11" t="s">
        <v>32</v>
      </c>
    </row>
    <row r="3752" spans="1:10" x14ac:dyDescent="0.3">
      <c r="A3752" s="4" t="s">
        <v>8070</v>
      </c>
      <c r="B3752" s="10">
        <v>79126</v>
      </c>
      <c r="C3752">
        <v>79360</v>
      </c>
      <c r="E3752" s="4" t="s">
        <v>31</v>
      </c>
      <c r="F3752" s="4" t="s">
        <v>31</v>
      </c>
      <c r="H3752" s="80" t="s">
        <v>33</v>
      </c>
      <c r="I3752" s="11" t="s">
        <v>33</v>
      </c>
      <c r="J3752" s="11" t="s">
        <v>33</v>
      </c>
    </row>
    <row r="3753" spans="1:10" x14ac:dyDescent="0.3">
      <c r="A3753" s="4" t="s">
        <v>8071</v>
      </c>
      <c r="B3753" s="10">
        <v>79127</v>
      </c>
      <c r="C3753">
        <v>79360</v>
      </c>
      <c r="E3753" s="4" t="s">
        <v>31</v>
      </c>
      <c r="F3753" s="4" t="s">
        <v>31</v>
      </c>
      <c r="H3753" s="80" t="s">
        <v>33</v>
      </c>
      <c r="I3753" s="11" t="s">
        <v>32</v>
      </c>
      <c r="J3753" s="11" t="s">
        <v>35</v>
      </c>
    </row>
    <row r="3754" spans="1:10" x14ac:dyDescent="0.3">
      <c r="A3754" s="4" t="s">
        <v>8072</v>
      </c>
      <c r="B3754" s="10">
        <v>79128</v>
      </c>
      <c r="C3754">
        <v>79260</v>
      </c>
      <c r="E3754" s="4" t="s">
        <v>34</v>
      </c>
      <c r="F3754" s="4" t="s">
        <v>34</v>
      </c>
      <c r="H3754" s="80" t="s">
        <v>32</v>
      </c>
      <c r="I3754" s="11" t="s">
        <v>32</v>
      </c>
      <c r="J3754" s="11" t="s">
        <v>32</v>
      </c>
    </row>
    <row r="3755" spans="1:10" x14ac:dyDescent="0.3">
      <c r="A3755" s="4" t="s">
        <v>8073</v>
      </c>
      <c r="B3755" s="10">
        <v>79129</v>
      </c>
      <c r="C3755">
        <v>79370</v>
      </c>
      <c r="E3755" s="4" t="s">
        <v>31</v>
      </c>
      <c r="F3755" s="4" t="s">
        <v>31</v>
      </c>
      <c r="H3755" s="80" t="s">
        <v>32</v>
      </c>
      <c r="I3755" s="11" t="s">
        <v>33</v>
      </c>
      <c r="J3755" s="11" t="s">
        <v>33</v>
      </c>
    </row>
    <row r="3756" spans="1:10" x14ac:dyDescent="0.3">
      <c r="A3756" s="4" t="s">
        <v>8074</v>
      </c>
      <c r="B3756" s="10">
        <v>79130</v>
      </c>
      <c r="C3756">
        <v>79270</v>
      </c>
      <c r="E3756" s="4" t="s">
        <v>31</v>
      </c>
      <c r="F3756" s="4" t="s">
        <v>31</v>
      </c>
      <c r="H3756" s="80" t="s">
        <v>32</v>
      </c>
      <c r="I3756" s="11" t="s">
        <v>32</v>
      </c>
      <c r="J3756" s="11" t="s">
        <v>32</v>
      </c>
    </row>
    <row r="3757" spans="1:10" x14ac:dyDescent="0.3">
      <c r="A3757" s="4" t="s">
        <v>8075</v>
      </c>
      <c r="B3757" s="10">
        <v>79131</v>
      </c>
      <c r="C3757">
        <v>79330</v>
      </c>
      <c r="E3757" s="4" t="s">
        <v>31</v>
      </c>
      <c r="F3757" s="4" t="s">
        <v>31</v>
      </c>
      <c r="H3757" s="80" t="s">
        <v>33</v>
      </c>
      <c r="I3757" s="11" t="s">
        <v>33</v>
      </c>
      <c r="J3757" s="11" t="s">
        <v>33</v>
      </c>
    </row>
    <row r="3758" spans="1:10" x14ac:dyDescent="0.3">
      <c r="A3758" s="4" t="s">
        <v>8076</v>
      </c>
      <c r="B3758" s="10">
        <v>79132</v>
      </c>
      <c r="C3758">
        <v>79150</v>
      </c>
      <c r="E3758" s="4" t="s">
        <v>31</v>
      </c>
      <c r="F3758" s="4" t="s">
        <v>31</v>
      </c>
      <c r="H3758" s="80" t="s">
        <v>33</v>
      </c>
      <c r="I3758" s="11" t="s">
        <v>33</v>
      </c>
      <c r="J3758" s="11" t="s">
        <v>33</v>
      </c>
    </row>
    <row r="3759" spans="1:10" x14ac:dyDescent="0.3">
      <c r="A3759" s="4" t="s">
        <v>8077</v>
      </c>
      <c r="B3759" s="10">
        <v>79133</v>
      </c>
      <c r="C3759">
        <v>79220</v>
      </c>
      <c r="E3759" s="4" t="s">
        <v>34</v>
      </c>
      <c r="F3759" s="4" t="s">
        <v>34</v>
      </c>
      <c r="H3759" s="80" t="s">
        <v>32</v>
      </c>
      <c r="I3759" s="11" t="s">
        <v>32</v>
      </c>
      <c r="J3759" s="11" t="s">
        <v>32</v>
      </c>
    </row>
    <row r="3760" spans="1:10" x14ac:dyDescent="0.3">
      <c r="A3760" s="4" t="s">
        <v>8078</v>
      </c>
      <c r="B3760" s="10">
        <v>79134</v>
      </c>
      <c r="C3760">
        <v>79330</v>
      </c>
      <c r="E3760" s="4" t="s">
        <v>31</v>
      </c>
      <c r="F3760" s="4" t="s">
        <v>31</v>
      </c>
      <c r="H3760" s="80" t="s">
        <v>33</v>
      </c>
      <c r="I3760" s="11" t="s">
        <v>33</v>
      </c>
      <c r="J3760" s="11" t="s">
        <v>33</v>
      </c>
    </row>
    <row r="3761" spans="1:10" x14ac:dyDescent="0.3">
      <c r="A3761" s="4" t="s">
        <v>8079</v>
      </c>
      <c r="B3761" s="10">
        <v>79135</v>
      </c>
      <c r="C3761">
        <v>79200</v>
      </c>
      <c r="E3761" s="4" t="s">
        <v>31</v>
      </c>
      <c r="F3761" s="4" t="s">
        <v>31</v>
      </c>
      <c r="H3761" s="80" t="s">
        <v>33</v>
      </c>
      <c r="I3761" s="11" t="s">
        <v>33</v>
      </c>
      <c r="J3761" s="11" t="s">
        <v>33</v>
      </c>
    </row>
    <row r="3762" spans="1:10" x14ac:dyDescent="0.3">
      <c r="A3762" s="4" t="s">
        <v>8080</v>
      </c>
      <c r="B3762" s="10">
        <v>79136</v>
      </c>
      <c r="C3762">
        <v>79110</v>
      </c>
      <c r="E3762" s="4" t="s">
        <v>31</v>
      </c>
      <c r="F3762" s="4" t="s">
        <v>31</v>
      </c>
      <c r="H3762" s="80" t="s">
        <v>33</v>
      </c>
      <c r="I3762" s="11" t="s">
        <v>33</v>
      </c>
      <c r="J3762" s="11" t="s">
        <v>33</v>
      </c>
    </row>
    <row r="3763" spans="1:10" x14ac:dyDescent="0.3">
      <c r="A3763" s="4" t="s">
        <v>8081</v>
      </c>
      <c r="B3763" s="10">
        <v>79137</v>
      </c>
      <c r="C3763">
        <v>79360</v>
      </c>
      <c r="E3763" s="4" t="s">
        <v>34</v>
      </c>
      <c r="F3763" s="4" t="s">
        <v>34</v>
      </c>
      <c r="H3763" s="80" t="s">
        <v>33</v>
      </c>
      <c r="I3763" s="11" t="s">
        <v>32</v>
      </c>
      <c r="J3763" s="11" t="s">
        <v>35</v>
      </c>
    </row>
    <row r="3764" spans="1:10" x14ac:dyDescent="0.3">
      <c r="A3764" s="4" t="s">
        <v>8082</v>
      </c>
      <c r="B3764" s="10">
        <v>79139</v>
      </c>
      <c r="C3764">
        <v>79220</v>
      </c>
      <c r="E3764" s="4" t="s">
        <v>31</v>
      </c>
      <c r="F3764" s="4" t="s">
        <v>31</v>
      </c>
      <c r="H3764" s="80" t="s">
        <v>33</v>
      </c>
      <c r="I3764" s="11" t="s">
        <v>33</v>
      </c>
      <c r="J3764" s="11" t="s">
        <v>33</v>
      </c>
    </row>
    <row r="3765" spans="1:10" x14ac:dyDescent="0.3">
      <c r="A3765" s="4" t="s">
        <v>8083</v>
      </c>
      <c r="B3765" s="10">
        <v>79140</v>
      </c>
      <c r="C3765">
        <v>79110</v>
      </c>
      <c r="E3765" s="4" t="s">
        <v>31</v>
      </c>
      <c r="F3765" s="4" t="s">
        <v>31</v>
      </c>
      <c r="H3765" s="80" t="s">
        <v>33</v>
      </c>
      <c r="I3765" s="11" t="s">
        <v>33</v>
      </c>
      <c r="J3765" s="11" t="s">
        <v>33</v>
      </c>
    </row>
    <row r="3766" spans="1:10" x14ac:dyDescent="0.3">
      <c r="A3766" s="4" t="s">
        <v>8084</v>
      </c>
      <c r="B3766" s="10">
        <v>79141</v>
      </c>
      <c r="C3766">
        <v>79600</v>
      </c>
      <c r="E3766" s="4" t="s">
        <v>34</v>
      </c>
      <c r="F3766" s="4" t="s">
        <v>34</v>
      </c>
      <c r="H3766" s="80" t="s">
        <v>33</v>
      </c>
      <c r="I3766" s="11" t="s">
        <v>33</v>
      </c>
      <c r="J3766" s="11" t="s">
        <v>33</v>
      </c>
    </row>
    <row r="3767" spans="1:10" x14ac:dyDescent="0.3">
      <c r="A3767" s="4" t="s">
        <v>8085</v>
      </c>
      <c r="B3767" s="10">
        <v>79142</v>
      </c>
      <c r="C3767">
        <v>79170</v>
      </c>
      <c r="E3767" s="4" t="s">
        <v>31</v>
      </c>
      <c r="F3767" s="4" t="s">
        <v>31</v>
      </c>
      <c r="H3767" s="80" t="s">
        <v>33</v>
      </c>
      <c r="I3767" s="11" t="s">
        <v>33</v>
      </c>
      <c r="J3767" s="11" t="s">
        <v>33</v>
      </c>
    </row>
    <row r="3768" spans="1:10" x14ac:dyDescent="0.3">
      <c r="A3768" s="4" t="s">
        <v>8086</v>
      </c>
      <c r="B3768" s="10">
        <v>79144</v>
      </c>
      <c r="C3768">
        <v>79230</v>
      </c>
      <c r="E3768" s="4" t="s">
        <v>31</v>
      </c>
      <c r="F3768" s="4" t="s">
        <v>31</v>
      </c>
      <c r="H3768" s="80" t="s">
        <v>32</v>
      </c>
      <c r="I3768" s="11" t="s">
        <v>32</v>
      </c>
      <c r="J3768" s="11" t="s">
        <v>32</v>
      </c>
    </row>
    <row r="3769" spans="1:10" x14ac:dyDescent="0.3">
      <c r="A3769" s="4" t="s">
        <v>8087</v>
      </c>
      <c r="B3769" s="10">
        <v>79145</v>
      </c>
      <c r="C3769">
        <v>79200</v>
      </c>
      <c r="E3769" s="4" t="s">
        <v>31</v>
      </c>
      <c r="F3769" s="4" t="s">
        <v>31</v>
      </c>
      <c r="H3769" s="80" t="s">
        <v>32</v>
      </c>
      <c r="I3769" s="11" t="s">
        <v>33</v>
      </c>
      <c r="J3769" s="11" t="s">
        <v>33</v>
      </c>
    </row>
    <row r="3770" spans="1:10" x14ac:dyDescent="0.3">
      <c r="A3770" s="4" t="s">
        <v>8088</v>
      </c>
      <c r="B3770" s="10">
        <v>79147</v>
      </c>
      <c r="C3770">
        <v>79240</v>
      </c>
      <c r="E3770" s="4" t="s">
        <v>31</v>
      </c>
      <c r="F3770" s="4" t="s">
        <v>31</v>
      </c>
      <c r="H3770" s="80" t="s">
        <v>32</v>
      </c>
      <c r="I3770" s="11" t="s">
        <v>33</v>
      </c>
      <c r="J3770" s="11" t="s">
        <v>33</v>
      </c>
    </row>
    <row r="3771" spans="1:10" x14ac:dyDescent="0.3">
      <c r="A3771" s="4" t="s">
        <v>8089</v>
      </c>
      <c r="B3771" s="10">
        <v>79148</v>
      </c>
      <c r="C3771">
        <v>79120</v>
      </c>
      <c r="E3771" s="4" t="s">
        <v>31</v>
      </c>
      <c r="F3771" s="4" t="s">
        <v>31</v>
      </c>
      <c r="H3771" s="80" t="s">
        <v>33</v>
      </c>
      <c r="I3771" s="11" t="s">
        <v>33</v>
      </c>
      <c r="J3771" s="11" t="s">
        <v>33</v>
      </c>
    </row>
    <row r="3772" spans="1:10" x14ac:dyDescent="0.3">
      <c r="A3772" s="4" t="s">
        <v>8090</v>
      </c>
      <c r="B3772" s="10">
        <v>79149</v>
      </c>
      <c r="C3772">
        <v>79390</v>
      </c>
      <c r="E3772" s="4" t="s">
        <v>31</v>
      </c>
      <c r="F3772" s="4" t="s">
        <v>31</v>
      </c>
      <c r="H3772" s="80" t="s">
        <v>33</v>
      </c>
      <c r="I3772" s="11" t="s">
        <v>33</v>
      </c>
      <c r="J3772" s="11" t="s">
        <v>33</v>
      </c>
    </row>
    <row r="3773" spans="1:10" x14ac:dyDescent="0.3">
      <c r="A3773" s="4" t="s">
        <v>8091</v>
      </c>
      <c r="B3773" s="10">
        <v>79150</v>
      </c>
      <c r="C3773">
        <v>79190</v>
      </c>
      <c r="E3773" s="4" t="s">
        <v>31</v>
      </c>
      <c r="F3773" s="4" t="s">
        <v>34</v>
      </c>
      <c r="H3773" s="80" t="s">
        <v>33</v>
      </c>
      <c r="I3773" s="11" t="s">
        <v>33</v>
      </c>
      <c r="J3773" s="11" t="s">
        <v>33</v>
      </c>
    </row>
    <row r="3774" spans="1:10" x14ac:dyDescent="0.3">
      <c r="A3774" s="4" t="s">
        <v>8092</v>
      </c>
      <c r="B3774" s="10">
        <v>79152</v>
      </c>
      <c r="C3774">
        <v>79190</v>
      </c>
      <c r="E3774" s="4" t="s">
        <v>31</v>
      </c>
      <c r="F3774" s="4" t="s">
        <v>31</v>
      </c>
      <c r="H3774" s="80" t="s">
        <v>33</v>
      </c>
      <c r="I3774" s="11" t="s">
        <v>33</v>
      </c>
      <c r="J3774" s="11" t="s">
        <v>33</v>
      </c>
    </row>
    <row r="3775" spans="1:10" x14ac:dyDescent="0.3">
      <c r="A3775" s="4" t="s">
        <v>8093</v>
      </c>
      <c r="B3775" s="10">
        <v>79153</v>
      </c>
      <c r="C3775">
        <v>79110</v>
      </c>
      <c r="E3775" s="4" t="s">
        <v>31</v>
      </c>
      <c r="F3775" s="4" t="s">
        <v>31</v>
      </c>
      <c r="H3775" s="80" t="s">
        <v>33</v>
      </c>
      <c r="I3775" s="11" t="s">
        <v>33</v>
      </c>
      <c r="J3775" s="11" t="s">
        <v>33</v>
      </c>
    </row>
    <row r="3776" spans="1:10" x14ac:dyDescent="0.3">
      <c r="A3776" s="4" t="s">
        <v>8094</v>
      </c>
      <c r="B3776" s="10">
        <v>79154</v>
      </c>
      <c r="C3776">
        <v>79110</v>
      </c>
      <c r="E3776" s="4" t="s">
        <v>31</v>
      </c>
      <c r="F3776" s="4" t="s">
        <v>31</v>
      </c>
      <c r="H3776" s="80" t="s">
        <v>33</v>
      </c>
      <c r="I3776" s="11" t="s">
        <v>33</v>
      </c>
      <c r="J3776" s="11" t="s">
        <v>33</v>
      </c>
    </row>
    <row r="3777" spans="1:10" x14ac:dyDescent="0.3">
      <c r="A3777" s="4" t="s">
        <v>8095</v>
      </c>
      <c r="B3777" s="10">
        <v>79156</v>
      </c>
      <c r="C3777">
        <v>79600</v>
      </c>
      <c r="E3777" s="4" t="s">
        <v>31</v>
      </c>
      <c r="F3777" s="4" t="s">
        <v>31</v>
      </c>
      <c r="H3777" s="80" t="s">
        <v>33</v>
      </c>
      <c r="I3777" s="11" t="s">
        <v>33</v>
      </c>
      <c r="J3777" s="11" t="s">
        <v>33</v>
      </c>
    </row>
    <row r="3778" spans="1:10" x14ac:dyDescent="0.3">
      <c r="A3778" s="4" t="s">
        <v>8096</v>
      </c>
      <c r="B3778" s="10">
        <v>79157</v>
      </c>
      <c r="C3778">
        <v>79100</v>
      </c>
      <c r="E3778" s="4" t="s">
        <v>34</v>
      </c>
      <c r="F3778" s="4" t="s">
        <v>34</v>
      </c>
      <c r="H3778" s="80" t="s">
        <v>32</v>
      </c>
      <c r="I3778" s="11" t="s">
        <v>33</v>
      </c>
      <c r="J3778" s="11" t="s">
        <v>33</v>
      </c>
    </row>
    <row r="3779" spans="1:10" x14ac:dyDescent="0.3">
      <c r="A3779" s="4" t="s">
        <v>8097</v>
      </c>
      <c r="B3779" s="10">
        <v>79158</v>
      </c>
      <c r="C3779">
        <v>79170</v>
      </c>
      <c r="E3779" s="4" t="s">
        <v>31</v>
      </c>
      <c r="F3779" s="4" t="s">
        <v>31</v>
      </c>
      <c r="H3779" s="80" t="s">
        <v>33</v>
      </c>
      <c r="I3779" s="11" t="s">
        <v>33</v>
      </c>
      <c r="J3779" s="11" t="s">
        <v>33</v>
      </c>
    </row>
    <row r="3780" spans="1:10" x14ac:dyDescent="0.3">
      <c r="A3780" s="4" t="s">
        <v>8098</v>
      </c>
      <c r="B3780" s="10">
        <v>79159</v>
      </c>
      <c r="C3780">
        <v>79330</v>
      </c>
      <c r="E3780" s="4" t="s">
        <v>34</v>
      </c>
      <c r="F3780" s="4" t="s">
        <v>34</v>
      </c>
      <c r="H3780" s="80" t="s">
        <v>33</v>
      </c>
      <c r="I3780" s="11" t="s">
        <v>33</v>
      </c>
      <c r="J3780" s="11" t="s">
        <v>33</v>
      </c>
    </row>
    <row r="3781" spans="1:10" x14ac:dyDescent="0.3">
      <c r="A3781" s="4" t="s">
        <v>8099</v>
      </c>
      <c r="B3781" s="10">
        <v>79160</v>
      </c>
      <c r="C3781">
        <v>79170</v>
      </c>
      <c r="E3781" s="4" t="s">
        <v>31</v>
      </c>
      <c r="F3781" s="4" t="s">
        <v>31</v>
      </c>
      <c r="H3781" s="80" t="s">
        <v>33</v>
      </c>
      <c r="I3781" s="11" t="s">
        <v>33</v>
      </c>
      <c r="J3781" s="11" t="s">
        <v>33</v>
      </c>
    </row>
    <row r="3782" spans="1:10" x14ac:dyDescent="0.3">
      <c r="A3782" s="4" t="s">
        <v>8100</v>
      </c>
      <c r="B3782" s="10">
        <v>79161</v>
      </c>
      <c r="C3782">
        <v>79100</v>
      </c>
      <c r="E3782" s="4" t="s">
        <v>34</v>
      </c>
      <c r="F3782" s="4" t="s">
        <v>34</v>
      </c>
      <c r="H3782" s="80" t="s">
        <v>33</v>
      </c>
      <c r="I3782" s="11" t="s">
        <v>33</v>
      </c>
      <c r="J3782" s="11" t="s">
        <v>33</v>
      </c>
    </row>
    <row r="3783" spans="1:10" x14ac:dyDescent="0.3">
      <c r="A3783" s="4" t="s">
        <v>8101</v>
      </c>
      <c r="B3783" s="10">
        <v>79162</v>
      </c>
      <c r="C3783">
        <v>79460</v>
      </c>
      <c r="E3783" s="4" t="s">
        <v>31</v>
      </c>
      <c r="F3783" s="4" t="s">
        <v>31</v>
      </c>
      <c r="H3783" s="80" t="s">
        <v>32</v>
      </c>
      <c r="I3783" s="11" t="s">
        <v>32</v>
      </c>
      <c r="J3783" s="11" t="s">
        <v>32</v>
      </c>
    </row>
    <row r="3784" spans="1:10" x14ac:dyDescent="0.3">
      <c r="A3784" s="4" t="s">
        <v>8102</v>
      </c>
      <c r="B3784" s="10">
        <v>79163</v>
      </c>
      <c r="C3784">
        <v>79190</v>
      </c>
      <c r="E3784" s="4" t="s">
        <v>31</v>
      </c>
      <c r="F3784" s="4" t="s">
        <v>31</v>
      </c>
      <c r="H3784" s="80" t="s">
        <v>33</v>
      </c>
      <c r="I3784" s="11" t="s">
        <v>33</v>
      </c>
      <c r="J3784" s="11" t="s">
        <v>33</v>
      </c>
    </row>
    <row r="3785" spans="1:10" x14ac:dyDescent="0.3">
      <c r="A3785" s="4" t="s">
        <v>8103</v>
      </c>
      <c r="B3785" s="10">
        <v>79164</v>
      </c>
      <c r="C3785">
        <v>79500</v>
      </c>
      <c r="E3785" s="4" t="s">
        <v>31</v>
      </c>
      <c r="F3785" s="4" t="s">
        <v>31</v>
      </c>
      <c r="H3785" s="80" t="s">
        <v>32</v>
      </c>
      <c r="I3785" s="11" t="s">
        <v>33</v>
      </c>
      <c r="J3785" s="11" t="s">
        <v>33</v>
      </c>
    </row>
    <row r="3786" spans="1:10" x14ac:dyDescent="0.3">
      <c r="A3786" s="4" t="s">
        <v>8104</v>
      </c>
      <c r="B3786" s="10">
        <v>79165</v>
      </c>
      <c r="C3786">
        <v>79600</v>
      </c>
      <c r="E3786" s="4" t="s">
        <v>31</v>
      </c>
      <c r="F3786" s="4" t="s">
        <v>31</v>
      </c>
      <c r="H3786" s="80" t="s">
        <v>33</v>
      </c>
      <c r="I3786" s="11" t="s">
        <v>33</v>
      </c>
      <c r="J3786" s="11" t="s">
        <v>33</v>
      </c>
    </row>
    <row r="3787" spans="1:10" x14ac:dyDescent="0.3">
      <c r="A3787" s="4" t="s">
        <v>8105</v>
      </c>
      <c r="B3787" s="10">
        <v>79166</v>
      </c>
      <c r="C3787">
        <v>79360</v>
      </c>
      <c r="E3787" s="4" t="s">
        <v>31</v>
      </c>
      <c r="F3787" s="4" t="s">
        <v>31</v>
      </c>
      <c r="H3787" s="80" t="s">
        <v>33</v>
      </c>
      <c r="I3787" s="11" t="s">
        <v>32</v>
      </c>
      <c r="J3787" s="11" t="s">
        <v>35</v>
      </c>
    </row>
    <row r="3788" spans="1:10" x14ac:dyDescent="0.3">
      <c r="A3788" s="4" t="s">
        <v>8106</v>
      </c>
      <c r="B3788" s="10">
        <v>79167</v>
      </c>
      <c r="C3788">
        <v>79600</v>
      </c>
      <c r="E3788" s="4" t="s">
        <v>31</v>
      </c>
      <c r="F3788" s="4" t="s">
        <v>31</v>
      </c>
      <c r="H3788" s="80" t="s">
        <v>33</v>
      </c>
      <c r="I3788" s="11" t="s">
        <v>33</v>
      </c>
      <c r="J3788" s="11" t="s">
        <v>33</v>
      </c>
    </row>
    <row r="3789" spans="1:10" x14ac:dyDescent="0.3">
      <c r="A3789" s="4" t="s">
        <v>8107</v>
      </c>
      <c r="B3789" s="10">
        <v>79170</v>
      </c>
      <c r="C3789">
        <v>79210</v>
      </c>
      <c r="E3789" s="4" t="s">
        <v>31</v>
      </c>
      <c r="F3789" s="4" t="s">
        <v>31</v>
      </c>
      <c r="H3789" s="80" t="s">
        <v>32</v>
      </c>
      <c r="I3789" s="11" t="s">
        <v>32</v>
      </c>
      <c r="J3789" s="11" t="s">
        <v>32</v>
      </c>
    </row>
    <row r="3790" spans="1:10" x14ac:dyDescent="0.3">
      <c r="A3790" s="4" t="s">
        <v>8108</v>
      </c>
      <c r="B3790" s="10">
        <v>79171</v>
      </c>
      <c r="C3790">
        <v>79100</v>
      </c>
      <c r="E3790" s="4" t="s">
        <v>31</v>
      </c>
      <c r="F3790" s="4" t="s">
        <v>31</v>
      </c>
      <c r="H3790" s="80" t="s">
        <v>32</v>
      </c>
      <c r="I3790" s="11" t="s">
        <v>33</v>
      </c>
      <c r="J3790" s="11" t="s">
        <v>33</v>
      </c>
    </row>
    <row r="3791" spans="1:10" x14ac:dyDescent="0.3">
      <c r="A3791" s="4" t="s">
        <v>8109</v>
      </c>
      <c r="B3791" s="10">
        <v>79172</v>
      </c>
      <c r="C3791">
        <v>79310</v>
      </c>
      <c r="E3791" s="4" t="s">
        <v>34</v>
      </c>
      <c r="F3791" s="4" t="s">
        <v>34</v>
      </c>
      <c r="H3791" s="80" t="s">
        <v>33</v>
      </c>
      <c r="I3791" s="11" t="s">
        <v>33</v>
      </c>
      <c r="J3791" s="11" t="s">
        <v>33</v>
      </c>
    </row>
    <row r="3792" spans="1:10" x14ac:dyDescent="0.3">
      <c r="A3792" s="4" t="s">
        <v>8110</v>
      </c>
      <c r="B3792" s="10">
        <v>79173</v>
      </c>
      <c r="C3792">
        <v>79500</v>
      </c>
      <c r="E3792" s="4" t="s">
        <v>31</v>
      </c>
      <c r="F3792" s="4" t="s">
        <v>31</v>
      </c>
      <c r="H3792" s="80" t="s">
        <v>32</v>
      </c>
      <c r="I3792" s="11" t="s">
        <v>33</v>
      </c>
      <c r="J3792" s="11" t="s">
        <v>33</v>
      </c>
    </row>
    <row r="3793" spans="1:10" x14ac:dyDescent="0.3">
      <c r="A3793" s="4" t="s">
        <v>8111</v>
      </c>
      <c r="B3793" s="10">
        <v>79174</v>
      </c>
      <c r="C3793">
        <v>79500</v>
      </c>
      <c r="E3793" s="4" t="s">
        <v>31</v>
      </c>
      <c r="F3793" s="4" t="s">
        <v>31</v>
      </c>
      <c r="H3793" s="80" t="s">
        <v>32</v>
      </c>
      <c r="I3793" s="11" t="s">
        <v>33</v>
      </c>
      <c r="J3793" s="11" t="s">
        <v>33</v>
      </c>
    </row>
    <row r="3794" spans="1:10" x14ac:dyDescent="0.3">
      <c r="A3794" s="4" t="s">
        <v>8112</v>
      </c>
      <c r="B3794" s="10">
        <v>79175</v>
      </c>
      <c r="C3794">
        <v>79190</v>
      </c>
      <c r="E3794" s="4" t="s">
        <v>31</v>
      </c>
      <c r="F3794" s="4" t="s">
        <v>31</v>
      </c>
      <c r="H3794" s="80" t="s">
        <v>33</v>
      </c>
      <c r="I3794" s="11" t="s">
        <v>33</v>
      </c>
      <c r="J3794" s="11" t="s">
        <v>33</v>
      </c>
    </row>
    <row r="3795" spans="1:10" x14ac:dyDescent="0.3">
      <c r="A3795" s="4" t="s">
        <v>8113</v>
      </c>
      <c r="B3795" s="10">
        <v>79176</v>
      </c>
      <c r="C3795">
        <v>79340</v>
      </c>
      <c r="E3795" s="4" t="s">
        <v>31</v>
      </c>
      <c r="F3795" s="4" t="s">
        <v>31</v>
      </c>
      <c r="H3795" s="80" t="s">
        <v>33</v>
      </c>
      <c r="I3795" s="11" t="s">
        <v>33</v>
      </c>
      <c r="J3795" s="11" t="s">
        <v>33</v>
      </c>
    </row>
    <row r="3796" spans="1:10" x14ac:dyDescent="0.3">
      <c r="A3796" s="4" t="s">
        <v>8114</v>
      </c>
      <c r="B3796" s="10">
        <v>79177</v>
      </c>
      <c r="C3796">
        <v>79120</v>
      </c>
      <c r="E3796" s="4" t="s">
        <v>31</v>
      </c>
      <c r="F3796" s="4" t="s">
        <v>31</v>
      </c>
      <c r="H3796" s="80" t="s">
        <v>33</v>
      </c>
      <c r="I3796" s="11" t="s">
        <v>33</v>
      </c>
      <c r="J3796" s="11" t="s">
        <v>33</v>
      </c>
    </row>
    <row r="3797" spans="1:10" x14ac:dyDescent="0.3">
      <c r="A3797" s="4" t="s">
        <v>8115</v>
      </c>
      <c r="B3797" s="10">
        <v>79178</v>
      </c>
      <c r="C3797">
        <v>79100</v>
      </c>
      <c r="E3797" s="4" t="s">
        <v>31</v>
      </c>
      <c r="F3797" s="4" t="s">
        <v>31</v>
      </c>
      <c r="H3797" s="80" t="s">
        <v>32</v>
      </c>
      <c r="I3797" s="11" t="s">
        <v>33</v>
      </c>
      <c r="J3797" s="11" t="s">
        <v>33</v>
      </c>
    </row>
    <row r="3798" spans="1:10" x14ac:dyDescent="0.3">
      <c r="A3798" s="4" t="s">
        <v>8116</v>
      </c>
      <c r="B3798" s="10">
        <v>79179</v>
      </c>
      <c r="C3798">
        <v>79320</v>
      </c>
      <c r="E3798" s="4" t="s">
        <v>31</v>
      </c>
      <c r="F3798" s="4" t="s">
        <v>34</v>
      </c>
      <c r="H3798" s="80" t="s">
        <v>32</v>
      </c>
      <c r="I3798" s="11" t="s">
        <v>33</v>
      </c>
      <c r="J3798" s="11" t="s">
        <v>33</v>
      </c>
    </row>
    <row r="3799" spans="1:10" x14ac:dyDescent="0.3">
      <c r="A3799" s="4" t="s">
        <v>8117</v>
      </c>
      <c r="B3799" s="10">
        <v>79180</v>
      </c>
      <c r="C3799">
        <v>79190</v>
      </c>
      <c r="E3799" s="4" t="s">
        <v>31</v>
      </c>
      <c r="F3799" s="4" t="s">
        <v>34</v>
      </c>
      <c r="H3799" s="80" t="s">
        <v>33</v>
      </c>
      <c r="I3799" s="11" t="s">
        <v>33</v>
      </c>
      <c r="J3799" s="11" t="s">
        <v>33</v>
      </c>
    </row>
    <row r="3800" spans="1:10" x14ac:dyDescent="0.3">
      <c r="A3800" s="4" t="s">
        <v>8118</v>
      </c>
      <c r="B3800" s="10">
        <v>79183</v>
      </c>
      <c r="C3800">
        <v>79140</v>
      </c>
      <c r="E3800" s="4" t="s">
        <v>31</v>
      </c>
      <c r="F3800" s="4" t="s">
        <v>31</v>
      </c>
      <c r="H3800" s="80" t="s">
        <v>32</v>
      </c>
      <c r="I3800" s="11" t="s">
        <v>33</v>
      </c>
      <c r="J3800" s="11" t="s">
        <v>33</v>
      </c>
    </row>
    <row r="3801" spans="1:10" x14ac:dyDescent="0.3">
      <c r="A3801" s="4" t="s">
        <v>8119</v>
      </c>
      <c r="B3801" s="10">
        <v>79184</v>
      </c>
      <c r="C3801">
        <v>79800</v>
      </c>
      <c r="E3801" s="4" t="s">
        <v>31</v>
      </c>
      <c r="F3801" s="4" t="s">
        <v>34</v>
      </c>
      <c r="H3801" s="80" t="s">
        <v>32</v>
      </c>
      <c r="I3801" s="11" t="s">
        <v>33</v>
      </c>
      <c r="J3801" s="11" t="s">
        <v>33</v>
      </c>
    </row>
    <row r="3802" spans="1:10" x14ac:dyDescent="0.3">
      <c r="A3802" s="4" t="s">
        <v>8120</v>
      </c>
      <c r="B3802" s="10">
        <v>79185</v>
      </c>
      <c r="C3802">
        <v>79370</v>
      </c>
      <c r="E3802" s="4" t="s">
        <v>31</v>
      </c>
      <c r="F3802" s="4" t="s">
        <v>31</v>
      </c>
      <c r="H3802" s="80" t="s">
        <v>32</v>
      </c>
      <c r="I3802" s="11" t="s">
        <v>33</v>
      </c>
      <c r="J3802" s="11" t="s">
        <v>33</v>
      </c>
    </row>
    <row r="3803" spans="1:10" x14ac:dyDescent="0.3">
      <c r="A3803" s="4" t="s">
        <v>8121</v>
      </c>
      <c r="B3803" s="10">
        <v>79188</v>
      </c>
      <c r="C3803">
        <v>79320</v>
      </c>
      <c r="E3803" s="4" t="s">
        <v>31</v>
      </c>
      <c r="F3803" s="4" t="s">
        <v>31</v>
      </c>
      <c r="H3803" s="80" t="s">
        <v>32</v>
      </c>
      <c r="I3803" s="11" t="s">
        <v>33</v>
      </c>
      <c r="J3803" s="11" t="s">
        <v>33</v>
      </c>
    </row>
    <row r="3804" spans="1:10" x14ac:dyDescent="0.3">
      <c r="A3804" s="4" t="s">
        <v>8122</v>
      </c>
      <c r="B3804" s="10">
        <v>79189</v>
      </c>
      <c r="C3804">
        <v>79400</v>
      </c>
      <c r="E3804" s="4" t="s">
        <v>31</v>
      </c>
      <c r="F3804" s="4" t="s">
        <v>31</v>
      </c>
      <c r="H3804" s="80" t="s">
        <v>32</v>
      </c>
      <c r="I3804" s="11" t="s">
        <v>32</v>
      </c>
      <c r="J3804" s="11" t="s">
        <v>32</v>
      </c>
    </row>
    <row r="3805" spans="1:10" x14ac:dyDescent="0.3">
      <c r="A3805" s="4" t="s">
        <v>8123</v>
      </c>
      <c r="B3805" s="10">
        <v>79190</v>
      </c>
      <c r="C3805">
        <v>79130</v>
      </c>
      <c r="E3805" s="4" t="s">
        <v>31</v>
      </c>
      <c r="F3805" s="4" t="s">
        <v>31</v>
      </c>
      <c r="H3805" s="80" t="s">
        <v>33</v>
      </c>
      <c r="I3805" s="11" t="s">
        <v>33</v>
      </c>
      <c r="J3805" s="11" t="s">
        <v>33</v>
      </c>
    </row>
    <row r="3806" spans="1:10" x14ac:dyDescent="0.3">
      <c r="A3806" s="4" t="s">
        <v>8124</v>
      </c>
      <c r="B3806" s="10">
        <v>79191</v>
      </c>
      <c r="C3806">
        <v>79000</v>
      </c>
      <c r="E3806" s="4" t="s">
        <v>31</v>
      </c>
      <c r="F3806" s="4" t="s">
        <v>31</v>
      </c>
      <c r="H3806" s="80" t="s">
        <v>32</v>
      </c>
      <c r="I3806" s="11" t="s">
        <v>32</v>
      </c>
      <c r="J3806" s="11" t="s">
        <v>32</v>
      </c>
    </row>
    <row r="3807" spans="1:10" x14ac:dyDescent="0.3">
      <c r="A3807" s="4" t="s">
        <v>8125</v>
      </c>
      <c r="B3807" s="10">
        <v>79195</v>
      </c>
      <c r="C3807">
        <v>79250</v>
      </c>
      <c r="E3807" s="4" t="s">
        <v>34</v>
      </c>
      <c r="F3807" s="4" t="s">
        <v>34</v>
      </c>
      <c r="H3807" s="80" t="s">
        <v>32</v>
      </c>
      <c r="I3807" s="11" t="s">
        <v>33</v>
      </c>
      <c r="J3807" s="11" t="s">
        <v>33</v>
      </c>
    </row>
    <row r="3808" spans="1:10" x14ac:dyDescent="0.3">
      <c r="A3808" s="4" t="s">
        <v>8126</v>
      </c>
      <c r="B3808" s="10">
        <v>79196</v>
      </c>
      <c r="C3808">
        <v>79100</v>
      </c>
      <c r="E3808" s="4" t="s">
        <v>31</v>
      </c>
      <c r="F3808" s="4" t="s">
        <v>31</v>
      </c>
      <c r="H3808" s="80" t="s">
        <v>32</v>
      </c>
      <c r="I3808" s="11" t="s">
        <v>33</v>
      </c>
      <c r="J3808" s="11" t="s">
        <v>33</v>
      </c>
    </row>
    <row r="3809" spans="1:10" x14ac:dyDescent="0.3">
      <c r="A3809" s="4" t="s">
        <v>8127</v>
      </c>
      <c r="B3809" s="10">
        <v>79197</v>
      </c>
      <c r="C3809">
        <v>79390</v>
      </c>
      <c r="E3809" s="4" t="s">
        <v>31</v>
      </c>
      <c r="F3809" s="4" t="s">
        <v>31</v>
      </c>
      <c r="H3809" s="80" t="s">
        <v>33</v>
      </c>
      <c r="I3809" s="11" t="s">
        <v>33</v>
      </c>
      <c r="J3809" s="11" t="s">
        <v>33</v>
      </c>
    </row>
    <row r="3810" spans="1:10" x14ac:dyDescent="0.3">
      <c r="A3810" s="4" t="s">
        <v>8128</v>
      </c>
      <c r="B3810" s="10">
        <v>79198</v>
      </c>
      <c r="C3810">
        <v>79170</v>
      </c>
      <c r="E3810" s="4" t="s">
        <v>31</v>
      </c>
      <c r="F3810" s="4" t="s">
        <v>31</v>
      </c>
      <c r="H3810" s="80" t="s">
        <v>33</v>
      </c>
      <c r="I3810" s="11" t="s">
        <v>33</v>
      </c>
      <c r="J3810" s="11" t="s">
        <v>33</v>
      </c>
    </row>
    <row r="3811" spans="1:10" x14ac:dyDescent="0.3">
      <c r="A3811" s="4" t="s">
        <v>8129</v>
      </c>
      <c r="B3811" s="10">
        <v>79199</v>
      </c>
      <c r="C3811">
        <v>79500</v>
      </c>
      <c r="E3811" s="4" t="s">
        <v>31</v>
      </c>
      <c r="F3811" s="4" t="s">
        <v>31</v>
      </c>
      <c r="H3811" s="80" t="s">
        <v>32</v>
      </c>
      <c r="I3811" s="11" t="s">
        <v>33</v>
      </c>
      <c r="J3811" s="11" t="s">
        <v>33</v>
      </c>
    </row>
    <row r="3812" spans="1:10" x14ac:dyDescent="0.3">
      <c r="A3812" s="4" t="s">
        <v>8130</v>
      </c>
      <c r="B3812" s="10">
        <v>79200</v>
      </c>
      <c r="C3812">
        <v>79220</v>
      </c>
      <c r="E3812" s="4" t="s">
        <v>31</v>
      </c>
      <c r="F3812" s="4" t="s">
        <v>31</v>
      </c>
      <c r="H3812" s="80" t="s">
        <v>32</v>
      </c>
      <c r="I3812" s="11" t="s">
        <v>33</v>
      </c>
      <c r="J3812" s="11" t="s">
        <v>33</v>
      </c>
    </row>
    <row r="3813" spans="1:10" x14ac:dyDescent="0.3">
      <c r="A3813" s="4" t="s">
        <v>8131</v>
      </c>
      <c r="B3813" s="10">
        <v>79201</v>
      </c>
      <c r="C3813">
        <v>79800</v>
      </c>
      <c r="E3813" s="4" t="s">
        <v>31</v>
      </c>
      <c r="F3813" s="4" t="s">
        <v>31</v>
      </c>
      <c r="H3813" s="80" t="s">
        <v>32</v>
      </c>
      <c r="I3813" s="11" t="s">
        <v>32</v>
      </c>
      <c r="J3813" s="11" t="s">
        <v>32</v>
      </c>
    </row>
    <row r="3814" spans="1:10" x14ac:dyDescent="0.3">
      <c r="A3814" s="4" t="s">
        <v>8132</v>
      </c>
      <c r="B3814" s="10">
        <v>79202</v>
      </c>
      <c r="C3814">
        <v>79200</v>
      </c>
      <c r="E3814" s="4" t="s">
        <v>34</v>
      </c>
      <c r="F3814" s="4" t="s">
        <v>34</v>
      </c>
      <c r="H3814" s="80" t="s">
        <v>32</v>
      </c>
      <c r="I3814" s="11" t="s">
        <v>33</v>
      </c>
      <c r="J3814" s="11" t="s">
        <v>33</v>
      </c>
    </row>
    <row r="3815" spans="1:10" x14ac:dyDescent="0.3">
      <c r="A3815" s="4" t="s">
        <v>8133</v>
      </c>
      <c r="B3815" s="10">
        <v>79203</v>
      </c>
      <c r="C3815">
        <v>79100</v>
      </c>
      <c r="E3815" s="4" t="s">
        <v>31</v>
      </c>
      <c r="F3815" s="4" t="s">
        <v>31</v>
      </c>
      <c r="H3815" s="80" t="s">
        <v>32</v>
      </c>
      <c r="I3815" s="11" t="s">
        <v>33</v>
      </c>
      <c r="J3815" s="11" t="s">
        <v>33</v>
      </c>
    </row>
    <row r="3816" spans="1:10" x14ac:dyDescent="0.3">
      <c r="A3816" s="4" t="s">
        <v>8134</v>
      </c>
      <c r="B3816" s="10">
        <v>79204</v>
      </c>
      <c r="C3816">
        <v>79170</v>
      </c>
      <c r="E3816" s="4" t="s">
        <v>31</v>
      </c>
      <c r="F3816" s="4" t="s">
        <v>31</v>
      </c>
      <c r="H3816" s="80" t="s">
        <v>33</v>
      </c>
      <c r="I3816" s="11" t="s">
        <v>33</v>
      </c>
      <c r="J3816" s="11" t="s">
        <v>33</v>
      </c>
    </row>
    <row r="3817" spans="1:10" x14ac:dyDescent="0.3">
      <c r="A3817" s="4" t="s">
        <v>8135</v>
      </c>
      <c r="B3817" s="10">
        <v>79205</v>
      </c>
      <c r="C3817">
        <v>79190</v>
      </c>
      <c r="E3817" s="4" t="s">
        <v>31</v>
      </c>
      <c r="F3817" s="4" t="s">
        <v>31</v>
      </c>
      <c r="H3817" s="80" t="s">
        <v>33</v>
      </c>
      <c r="I3817" s="11" t="s">
        <v>33</v>
      </c>
      <c r="J3817" s="11" t="s">
        <v>33</v>
      </c>
    </row>
    <row r="3818" spans="1:10" x14ac:dyDescent="0.3">
      <c r="A3818" s="4" t="s">
        <v>8136</v>
      </c>
      <c r="B3818" s="10">
        <v>79207</v>
      </c>
      <c r="C3818">
        <v>79700</v>
      </c>
      <c r="E3818" s="4" t="s">
        <v>31</v>
      </c>
      <c r="F3818" s="4" t="s">
        <v>31</v>
      </c>
      <c r="H3818" s="80" t="s">
        <v>32</v>
      </c>
      <c r="I3818" s="11" t="s">
        <v>33</v>
      </c>
      <c r="J3818" s="11" t="s">
        <v>33</v>
      </c>
    </row>
    <row r="3819" spans="1:10" x14ac:dyDescent="0.3">
      <c r="A3819" s="4" t="s">
        <v>8137</v>
      </c>
      <c r="B3819" s="10">
        <v>79208</v>
      </c>
      <c r="C3819">
        <v>79200</v>
      </c>
      <c r="E3819" s="4" t="s">
        <v>31</v>
      </c>
      <c r="F3819" s="4" t="s">
        <v>31</v>
      </c>
      <c r="H3819" s="80" t="s">
        <v>33</v>
      </c>
      <c r="I3819" s="11" t="s">
        <v>33</v>
      </c>
      <c r="J3819" s="11" t="s">
        <v>33</v>
      </c>
    </row>
    <row r="3820" spans="1:10" x14ac:dyDescent="0.3">
      <c r="A3820" s="4" t="s">
        <v>8138</v>
      </c>
      <c r="B3820" s="10">
        <v>79209</v>
      </c>
      <c r="C3820">
        <v>79330</v>
      </c>
      <c r="E3820" s="4" t="s">
        <v>31</v>
      </c>
      <c r="F3820" s="4" t="s">
        <v>31</v>
      </c>
      <c r="H3820" s="80" t="s">
        <v>33</v>
      </c>
      <c r="I3820" s="11" t="s">
        <v>33</v>
      </c>
      <c r="J3820" s="11" t="s">
        <v>33</v>
      </c>
    </row>
    <row r="3821" spans="1:10" x14ac:dyDescent="0.3">
      <c r="A3821" s="4" t="s">
        <v>8139</v>
      </c>
      <c r="B3821" s="10">
        <v>79210</v>
      </c>
      <c r="C3821">
        <v>79140</v>
      </c>
      <c r="E3821" s="4" t="s">
        <v>34</v>
      </c>
      <c r="F3821" s="4" t="s">
        <v>34</v>
      </c>
      <c r="H3821" s="80" t="s">
        <v>32</v>
      </c>
      <c r="I3821" s="11" t="s">
        <v>33</v>
      </c>
      <c r="J3821" s="11" t="s">
        <v>33</v>
      </c>
    </row>
    <row r="3822" spans="1:10" x14ac:dyDescent="0.3">
      <c r="A3822" s="4" t="s">
        <v>8140</v>
      </c>
      <c r="B3822" s="10">
        <v>79211</v>
      </c>
      <c r="C3822">
        <v>79110</v>
      </c>
      <c r="E3822" s="4" t="s">
        <v>31</v>
      </c>
      <c r="F3822" s="4" t="s">
        <v>31</v>
      </c>
      <c r="H3822" s="80" t="s">
        <v>33</v>
      </c>
      <c r="I3822" s="11" t="s">
        <v>33</v>
      </c>
      <c r="J3822" s="11" t="s">
        <v>33</v>
      </c>
    </row>
    <row r="3823" spans="1:10" x14ac:dyDescent="0.3">
      <c r="A3823" s="4" t="s">
        <v>8141</v>
      </c>
      <c r="B3823" s="10">
        <v>79212</v>
      </c>
      <c r="C3823">
        <v>79190</v>
      </c>
      <c r="E3823" s="4" t="s">
        <v>31</v>
      </c>
      <c r="F3823" s="4" t="s">
        <v>31</v>
      </c>
      <c r="H3823" s="80" t="s">
        <v>33</v>
      </c>
      <c r="I3823" s="11" t="s">
        <v>33</v>
      </c>
      <c r="J3823" s="11" t="s">
        <v>33</v>
      </c>
    </row>
    <row r="3824" spans="1:10" x14ac:dyDescent="0.3">
      <c r="A3824" s="4" t="s">
        <v>8142</v>
      </c>
      <c r="B3824" s="10">
        <v>79213</v>
      </c>
      <c r="C3824">
        <v>79200</v>
      </c>
      <c r="E3824" s="4" t="s">
        <v>34</v>
      </c>
      <c r="F3824" s="4" t="s">
        <v>34</v>
      </c>
      <c r="H3824" s="80" t="s">
        <v>32</v>
      </c>
      <c r="I3824" s="11" t="s">
        <v>33</v>
      </c>
      <c r="J3824" s="11" t="s">
        <v>33</v>
      </c>
    </row>
    <row r="3825" spans="1:10" x14ac:dyDescent="0.3">
      <c r="A3825" s="4" t="s">
        <v>8143</v>
      </c>
      <c r="B3825" s="10">
        <v>79214</v>
      </c>
      <c r="C3825">
        <v>79500</v>
      </c>
      <c r="E3825" s="4" t="s">
        <v>31</v>
      </c>
      <c r="F3825" s="4" t="s">
        <v>31</v>
      </c>
      <c r="H3825" s="80" t="s">
        <v>32</v>
      </c>
      <c r="I3825" s="11" t="s">
        <v>33</v>
      </c>
      <c r="J3825" s="11" t="s">
        <v>33</v>
      </c>
    </row>
    <row r="3826" spans="1:10" x14ac:dyDescent="0.3">
      <c r="A3826" s="4" t="s">
        <v>8144</v>
      </c>
      <c r="B3826" s="10">
        <v>79215</v>
      </c>
      <c r="C3826">
        <v>79130</v>
      </c>
      <c r="E3826" s="4" t="s">
        <v>31</v>
      </c>
      <c r="F3826" s="4" t="s">
        <v>31</v>
      </c>
      <c r="H3826" s="80" t="s">
        <v>33</v>
      </c>
      <c r="I3826" s="11" t="s">
        <v>33</v>
      </c>
      <c r="J3826" s="11" t="s">
        <v>33</v>
      </c>
    </row>
    <row r="3827" spans="1:10" x14ac:dyDescent="0.3">
      <c r="A3827" s="4" t="s">
        <v>8145</v>
      </c>
      <c r="B3827" s="10">
        <v>79216</v>
      </c>
      <c r="C3827">
        <v>79230</v>
      </c>
      <c r="E3827" s="4" t="s">
        <v>34</v>
      </c>
      <c r="F3827" s="4" t="s">
        <v>34</v>
      </c>
      <c r="H3827" s="80" t="s">
        <v>32</v>
      </c>
      <c r="I3827" s="11" t="s">
        <v>32</v>
      </c>
      <c r="J3827" s="11" t="s">
        <v>32</v>
      </c>
    </row>
    <row r="3828" spans="1:10" x14ac:dyDescent="0.3">
      <c r="A3828" s="4" t="s">
        <v>8146</v>
      </c>
      <c r="B3828" s="10">
        <v>79217</v>
      </c>
      <c r="C3828">
        <v>79370</v>
      </c>
      <c r="E3828" s="4" t="s">
        <v>31</v>
      </c>
      <c r="F3828" s="4" t="s">
        <v>31</v>
      </c>
      <c r="H3828" s="80" t="s">
        <v>32</v>
      </c>
      <c r="I3828" s="11" t="s">
        <v>33</v>
      </c>
      <c r="J3828" s="11" t="s">
        <v>33</v>
      </c>
    </row>
    <row r="3829" spans="1:10" x14ac:dyDescent="0.3">
      <c r="A3829" s="4" t="s">
        <v>8147</v>
      </c>
      <c r="B3829" s="10">
        <v>79218</v>
      </c>
      <c r="C3829">
        <v>79390</v>
      </c>
      <c r="E3829" s="4" t="s">
        <v>31</v>
      </c>
      <c r="F3829" s="4" t="s">
        <v>31</v>
      </c>
      <c r="H3829" s="80" t="s">
        <v>33</v>
      </c>
      <c r="I3829" s="11" t="s">
        <v>33</v>
      </c>
      <c r="J3829" s="11" t="s">
        <v>33</v>
      </c>
    </row>
    <row r="3830" spans="1:10" x14ac:dyDescent="0.3">
      <c r="A3830" s="4" t="s">
        <v>8148</v>
      </c>
      <c r="B3830" s="10">
        <v>79219</v>
      </c>
      <c r="C3830">
        <v>79210</v>
      </c>
      <c r="E3830" s="4" t="s">
        <v>31</v>
      </c>
      <c r="F3830" s="4" t="s">
        <v>31</v>
      </c>
      <c r="H3830" s="80" t="s">
        <v>32</v>
      </c>
      <c r="I3830" s="11" t="s">
        <v>32</v>
      </c>
      <c r="J3830" s="11" t="s">
        <v>32</v>
      </c>
    </row>
    <row r="3831" spans="1:10" x14ac:dyDescent="0.3">
      <c r="A3831" s="4" t="s">
        <v>8149</v>
      </c>
      <c r="B3831" s="10">
        <v>79220</v>
      </c>
      <c r="C3831">
        <v>79210</v>
      </c>
      <c r="E3831" s="4" t="s">
        <v>31</v>
      </c>
      <c r="F3831" s="4" t="s">
        <v>31</v>
      </c>
      <c r="H3831" s="80" t="s">
        <v>32</v>
      </c>
      <c r="I3831" s="11" t="s">
        <v>32</v>
      </c>
      <c r="J3831" s="11" t="s">
        <v>32</v>
      </c>
    </row>
    <row r="3832" spans="1:10" x14ac:dyDescent="0.3">
      <c r="A3832" s="4" t="s">
        <v>8150</v>
      </c>
      <c r="B3832" s="10">
        <v>79222</v>
      </c>
      <c r="C3832">
        <v>79320</v>
      </c>
      <c r="E3832" s="4" t="s">
        <v>31</v>
      </c>
      <c r="F3832" s="4" t="s">
        <v>31</v>
      </c>
      <c r="H3832" s="80" t="s">
        <v>32</v>
      </c>
      <c r="I3832" s="11" t="s">
        <v>33</v>
      </c>
      <c r="J3832" s="11" t="s">
        <v>33</v>
      </c>
    </row>
    <row r="3833" spans="1:10" x14ac:dyDescent="0.3">
      <c r="A3833" s="4" t="s">
        <v>8151</v>
      </c>
      <c r="B3833" s="10">
        <v>79223</v>
      </c>
      <c r="C3833">
        <v>79160</v>
      </c>
      <c r="E3833" s="4" t="s">
        <v>31</v>
      </c>
      <c r="F3833" s="4" t="s">
        <v>31</v>
      </c>
      <c r="H3833" s="80" t="s">
        <v>32</v>
      </c>
      <c r="I3833" s="11" t="s">
        <v>33</v>
      </c>
      <c r="J3833" s="11" t="s">
        <v>33</v>
      </c>
    </row>
    <row r="3834" spans="1:10" x14ac:dyDescent="0.3">
      <c r="A3834" s="4" t="s">
        <v>8152</v>
      </c>
      <c r="B3834" s="10">
        <v>79225</v>
      </c>
      <c r="C3834">
        <v>79420</v>
      </c>
      <c r="E3834" s="4" t="s">
        <v>31</v>
      </c>
      <c r="F3834" s="4" t="s">
        <v>31</v>
      </c>
      <c r="H3834" s="80" t="s">
        <v>33</v>
      </c>
      <c r="I3834" s="11" t="s">
        <v>33</v>
      </c>
      <c r="J3834" s="11" t="s">
        <v>33</v>
      </c>
    </row>
    <row r="3835" spans="1:10" x14ac:dyDescent="0.3">
      <c r="A3835" s="4" t="s">
        <v>8153</v>
      </c>
      <c r="B3835" s="10">
        <v>79226</v>
      </c>
      <c r="C3835">
        <v>79130</v>
      </c>
      <c r="E3835" s="4" t="s">
        <v>31</v>
      </c>
      <c r="F3835" s="4" t="s">
        <v>31</v>
      </c>
      <c r="H3835" s="80" t="s">
        <v>33</v>
      </c>
      <c r="I3835" s="11" t="s">
        <v>33</v>
      </c>
      <c r="J3835" s="11" t="s">
        <v>33</v>
      </c>
    </row>
    <row r="3836" spans="1:10" x14ac:dyDescent="0.3">
      <c r="A3836" s="4" t="s">
        <v>8154</v>
      </c>
      <c r="B3836" s="10">
        <v>79229</v>
      </c>
      <c r="C3836">
        <v>79270</v>
      </c>
      <c r="E3836" s="4" t="s">
        <v>31</v>
      </c>
      <c r="F3836" s="4" t="s">
        <v>31</v>
      </c>
      <c r="H3836" s="80" t="s">
        <v>32</v>
      </c>
      <c r="I3836" s="11" t="s">
        <v>32</v>
      </c>
      <c r="J3836" s="11" t="s">
        <v>32</v>
      </c>
    </row>
    <row r="3837" spans="1:10" x14ac:dyDescent="0.3">
      <c r="A3837" s="4" t="s">
        <v>8155</v>
      </c>
      <c r="B3837" s="10">
        <v>79230</v>
      </c>
      <c r="C3837">
        <v>79120</v>
      </c>
      <c r="E3837" s="4" t="s">
        <v>31</v>
      </c>
      <c r="F3837" s="4" t="s">
        <v>31</v>
      </c>
      <c r="H3837" s="80" t="s">
        <v>33</v>
      </c>
      <c r="I3837" s="11" t="s">
        <v>33</v>
      </c>
      <c r="J3837" s="11" t="s">
        <v>33</v>
      </c>
    </row>
    <row r="3838" spans="1:10" x14ac:dyDescent="0.3">
      <c r="A3838" s="4" t="s">
        <v>8156</v>
      </c>
      <c r="B3838" s="10">
        <v>79231</v>
      </c>
      <c r="C3838">
        <v>79260</v>
      </c>
      <c r="E3838" s="4" t="s">
        <v>31</v>
      </c>
      <c r="F3838" s="4" t="s">
        <v>31</v>
      </c>
      <c r="H3838" s="80" t="s">
        <v>32</v>
      </c>
      <c r="I3838" s="11" t="s">
        <v>32</v>
      </c>
      <c r="J3838" s="11" t="s">
        <v>32</v>
      </c>
    </row>
    <row r="3839" spans="1:10" x14ac:dyDescent="0.3">
      <c r="A3839" s="4" t="s">
        <v>8157</v>
      </c>
      <c r="B3839" s="10">
        <v>79235</v>
      </c>
      <c r="C3839">
        <v>79700</v>
      </c>
      <c r="E3839" s="4" t="s">
        <v>31</v>
      </c>
      <c r="F3839" s="4" t="s">
        <v>31</v>
      </c>
      <c r="H3839" s="80" t="s">
        <v>32</v>
      </c>
      <c r="I3839" s="11" t="s">
        <v>33</v>
      </c>
      <c r="J3839" s="11" t="s">
        <v>33</v>
      </c>
    </row>
    <row r="3840" spans="1:10" x14ac:dyDescent="0.3">
      <c r="A3840" s="4" t="s">
        <v>8158</v>
      </c>
      <c r="B3840" s="10">
        <v>79236</v>
      </c>
      <c r="C3840">
        <v>79380</v>
      </c>
      <c r="E3840" s="4" t="s">
        <v>31</v>
      </c>
      <c r="F3840" s="4" t="s">
        <v>31</v>
      </c>
      <c r="H3840" s="80" t="s">
        <v>32</v>
      </c>
      <c r="I3840" s="11" t="s">
        <v>33</v>
      </c>
      <c r="J3840" s="11" t="s">
        <v>33</v>
      </c>
    </row>
    <row r="3841" spans="1:10" x14ac:dyDescent="0.3">
      <c r="A3841" s="4" t="s">
        <v>8159</v>
      </c>
      <c r="B3841" s="10">
        <v>79238</v>
      </c>
      <c r="C3841">
        <v>79300</v>
      </c>
      <c r="E3841" s="4" t="s">
        <v>34</v>
      </c>
      <c r="F3841" s="4" t="s">
        <v>34</v>
      </c>
      <c r="H3841" s="80" t="s">
        <v>33</v>
      </c>
      <c r="I3841" s="11" t="s">
        <v>33</v>
      </c>
      <c r="J3841" s="11" t="s">
        <v>33</v>
      </c>
    </row>
    <row r="3842" spans="1:10" x14ac:dyDescent="0.3">
      <c r="A3842" s="4" t="s">
        <v>8160</v>
      </c>
      <c r="B3842" s="10">
        <v>79239</v>
      </c>
      <c r="C3842">
        <v>79450</v>
      </c>
      <c r="E3842" s="4" t="s">
        <v>31</v>
      </c>
      <c r="F3842" s="4" t="s">
        <v>31</v>
      </c>
      <c r="H3842" s="80" t="s">
        <v>33</v>
      </c>
      <c r="I3842" s="11" t="s">
        <v>33</v>
      </c>
      <c r="J3842" s="11" t="s">
        <v>33</v>
      </c>
    </row>
    <row r="3843" spans="1:10" x14ac:dyDescent="0.3">
      <c r="A3843" s="4" t="s">
        <v>8161</v>
      </c>
      <c r="B3843" s="10">
        <v>79240</v>
      </c>
      <c r="C3843">
        <v>79370</v>
      </c>
      <c r="E3843" s="4" t="s">
        <v>34</v>
      </c>
      <c r="F3843" s="4" t="s">
        <v>34</v>
      </c>
      <c r="H3843" s="80" t="s">
        <v>32</v>
      </c>
      <c r="I3843" s="11" t="s">
        <v>33</v>
      </c>
      <c r="J3843" s="11" t="s">
        <v>33</v>
      </c>
    </row>
    <row r="3844" spans="1:10" x14ac:dyDescent="0.3">
      <c r="A3844" s="4" t="s">
        <v>8162</v>
      </c>
      <c r="B3844" s="10">
        <v>79241</v>
      </c>
      <c r="C3844">
        <v>79220</v>
      </c>
      <c r="E3844" s="4" t="s">
        <v>31</v>
      </c>
      <c r="F3844" s="4" t="s">
        <v>31</v>
      </c>
      <c r="H3844" s="80" t="s">
        <v>32</v>
      </c>
      <c r="I3844" s="11" t="s">
        <v>33</v>
      </c>
      <c r="J3844" s="11" t="s">
        <v>33</v>
      </c>
    </row>
    <row r="3845" spans="1:10" x14ac:dyDescent="0.3">
      <c r="A3845" s="4" t="s">
        <v>8163</v>
      </c>
      <c r="B3845" s="10">
        <v>79242</v>
      </c>
      <c r="C3845">
        <v>79150</v>
      </c>
      <c r="E3845" s="4" t="s">
        <v>31</v>
      </c>
      <c r="F3845" s="4" t="s">
        <v>31</v>
      </c>
      <c r="H3845" s="80" t="s">
        <v>33</v>
      </c>
      <c r="I3845" s="11" t="s">
        <v>33</v>
      </c>
      <c r="J3845" s="11" t="s">
        <v>33</v>
      </c>
    </row>
    <row r="3846" spans="1:10" x14ac:dyDescent="0.3">
      <c r="A3846" s="4" t="s">
        <v>8164</v>
      </c>
      <c r="B3846" s="10">
        <v>79243</v>
      </c>
      <c r="C3846">
        <v>79120</v>
      </c>
      <c r="E3846" s="4" t="s">
        <v>31</v>
      </c>
      <c r="F3846" s="4" t="s">
        <v>31</v>
      </c>
      <c r="H3846" s="80" t="s">
        <v>33</v>
      </c>
      <c r="I3846" s="11" t="s">
        <v>33</v>
      </c>
      <c r="J3846" s="11" t="s">
        <v>33</v>
      </c>
    </row>
    <row r="3847" spans="1:10" x14ac:dyDescent="0.3">
      <c r="A3847" s="4" t="s">
        <v>8165</v>
      </c>
      <c r="B3847" s="10">
        <v>79244</v>
      </c>
      <c r="C3847">
        <v>79100</v>
      </c>
      <c r="E3847" s="4" t="s">
        <v>31</v>
      </c>
      <c r="F3847" s="4" t="s">
        <v>31</v>
      </c>
      <c r="H3847" s="80" t="s">
        <v>32</v>
      </c>
      <c r="I3847" s="11" t="s">
        <v>33</v>
      </c>
      <c r="J3847" s="11" t="s">
        <v>33</v>
      </c>
    </row>
    <row r="3848" spans="1:10" x14ac:dyDescent="0.3">
      <c r="A3848" s="4" t="s">
        <v>8166</v>
      </c>
      <c r="B3848" s="10">
        <v>79246</v>
      </c>
      <c r="C3848">
        <v>79800</v>
      </c>
      <c r="E3848" s="4" t="s">
        <v>31</v>
      </c>
      <c r="F3848" s="4" t="s">
        <v>31</v>
      </c>
      <c r="H3848" s="80" t="s">
        <v>32</v>
      </c>
      <c r="I3848" s="11" t="s">
        <v>32</v>
      </c>
      <c r="J3848" s="11" t="s">
        <v>32</v>
      </c>
    </row>
    <row r="3849" spans="1:10" x14ac:dyDescent="0.3">
      <c r="A3849" s="4" t="s">
        <v>8167</v>
      </c>
      <c r="B3849" s="10">
        <v>79247</v>
      </c>
      <c r="C3849">
        <v>79360</v>
      </c>
      <c r="E3849" s="4" t="s">
        <v>31</v>
      </c>
      <c r="F3849" s="4" t="s">
        <v>31</v>
      </c>
      <c r="H3849" s="80" t="s">
        <v>33</v>
      </c>
      <c r="I3849" s="11" t="s">
        <v>32</v>
      </c>
      <c r="J3849" s="11" t="s">
        <v>35</v>
      </c>
    </row>
    <row r="3850" spans="1:10" x14ac:dyDescent="0.3">
      <c r="A3850" s="4" t="s">
        <v>8168</v>
      </c>
      <c r="B3850" s="10">
        <v>79249</v>
      </c>
      <c r="C3850">
        <v>79410</v>
      </c>
      <c r="E3850" s="4" t="s">
        <v>34</v>
      </c>
      <c r="F3850" s="4" t="s">
        <v>34</v>
      </c>
      <c r="H3850" s="80" t="s">
        <v>32</v>
      </c>
      <c r="I3850" s="11" t="s">
        <v>32</v>
      </c>
      <c r="J3850" s="11" t="s">
        <v>32</v>
      </c>
    </row>
    <row r="3851" spans="1:10" x14ac:dyDescent="0.3">
      <c r="A3851" s="4" t="s">
        <v>8169</v>
      </c>
      <c r="B3851" s="10">
        <v>79250</v>
      </c>
      <c r="C3851">
        <v>79330</v>
      </c>
      <c r="E3851" s="4" t="s">
        <v>31</v>
      </c>
      <c r="F3851" s="4" t="s">
        <v>31</v>
      </c>
      <c r="H3851" s="80" t="s">
        <v>33</v>
      </c>
      <c r="I3851" s="11" t="s">
        <v>33</v>
      </c>
      <c r="J3851" s="11" t="s">
        <v>33</v>
      </c>
    </row>
    <row r="3852" spans="1:10" x14ac:dyDescent="0.3">
      <c r="A3852" s="4" t="s">
        <v>8170</v>
      </c>
      <c r="B3852" s="10">
        <v>79251</v>
      </c>
      <c r="C3852">
        <v>79500</v>
      </c>
      <c r="E3852" s="4" t="s">
        <v>31</v>
      </c>
      <c r="F3852" s="4" t="s">
        <v>31</v>
      </c>
      <c r="H3852" s="80" t="s">
        <v>32</v>
      </c>
      <c r="I3852" s="11" t="s">
        <v>33</v>
      </c>
      <c r="J3852" s="11" t="s">
        <v>33</v>
      </c>
    </row>
    <row r="3853" spans="1:10" x14ac:dyDescent="0.3">
      <c r="A3853" s="4" t="s">
        <v>8171</v>
      </c>
      <c r="B3853" s="10">
        <v>79252</v>
      </c>
      <c r="C3853">
        <v>79600</v>
      </c>
      <c r="E3853" s="4" t="s">
        <v>34</v>
      </c>
      <c r="F3853" s="4" t="s">
        <v>34</v>
      </c>
      <c r="H3853" s="80" t="s">
        <v>33</v>
      </c>
      <c r="I3853" s="11" t="s">
        <v>33</v>
      </c>
      <c r="J3853" s="11" t="s">
        <v>33</v>
      </c>
    </row>
    <row r="3854" spans="1:10" x14ac:dyDescent="0.3">
      <c r="A3854" s="4" t="s">
        <v>8172</v>
      </c>
      <c r="B3854" s="10">
        <v>79253</v>
      </c>
      <c r="C3854">
        <v>79400</v>
      </c>
      <c r="E3854" s="4" t="s">
        <v>31</v>
      </c>
      <c r="F3854" s="4" t="s">
        <v>31</v>
      </c>
      <c r="H3854" s="80" t="s">
        <v>33</v>
      </c>
      <c r="I3854" s="11" t="s">
        <v>33</v>
      </c>
      <c r="J3854" s="11" t="s">
        <v>33</v>
      </c>
    </row>
    <row r="3855" spans="1:10" x14ac:dyDescent="0.3">
      <c r="A3855" s="4" t="s">
        <v>8173</v>
      </c>
      <c r="B3855" s="10">
        <v>79254</v>
      </c>
      <c r="C3855">
        <v>79210</v>
      </c>
      <c r="E3855" s="4" t="s">
        <v>31</v>
      </c>
      <c r="F3855" s="4" t="s">
        <v>31</v>
      </c>
      <c r="H3855" s="80" t="s">
        <v>32</v>
      </c>
      <c r="I3855" s="11" t="s">
        <v>32</v>
      </c>
      <c r="J3855" s="11" t="s">
        <v>32</v>
      </c>
    </row>
    <row r="3856" spans="1:10" x14ac:dyDescent="0.3">
      <c r="A3856" s="4" t="s">
        <v>8174</v>
      </c>
      <c r="B3856" s="10">
        <v>79255</v>
      </c>
      <c r="C3856">
        <v>79200</v>
      </c>
      <c r="E3856" s="4" t="s">
        <v>31</v>
      </c>
      <c r="F3856" s="4" t="s">
        <v>31</v>
      </c>
      <c r="H3856" s="80" t="s">
        <v>32</v>
      </c>
      <c r="I3856" s="11" t="s">
        <v>33</v>
      </c>
      <c r="J3856" s="11" t="s">
        <v>33</v>
      </c>
    </row>
    <row r="3857" spans="1:10" x14ac:dyDescent="0.3">
      <c r="A3857" s="4" t="s">
        <v>8175</v>
      </c>
      <c r="B3857" s="10">
        <v>79256</v>
      </c>
      <c r="C3857">
        <v>79340</v>
      </c>
      <c r="E3857" s="4" t="s">
        <v>31</v>
      </c>
      <c r="F3857" s="4" t="s">
        <v>31</v>
      </c>
      <c r="H3857" s="80" t="s">
        <v>33</v>
      </c>
      <c r="I3857" s="11" t="s">
        <v>33</v>
      </c>
      <c r="J3857" s="11" t="s">
        <v>33</v>
      </c>
    </row>
    <row r="3858" spans="1:10" x14ac:dyDescent="0.3">
      <c r="A3858" s="4" t="s">
        <v>8176</v>
      </c>
      <c r="B3858" s="10">
        <v>79257</v>
      </c>
      <c r="C3858">
        <v>79210</v>
      </c>
      <c r="E3858" s="4" t="s">
        <v>31</v>
      </c>
      <c r="F3858" s="4" t="s">
        <v>31</v>
      </c>
      <c r="H3858" s="80" t="s">
        <v>32</v>
      </c>
      <c r="I3858" s="11" t="s">
        <v>32</v>
      </c>
      <c r="J3858" s="11" t="s">
        <v>32</v>
      </c>
    </row>
    <row r="3859" spans="1:10" x14ac:dyDescent="0.3">
      <c r="A3859" s="4" t="s">
        <v>8177</v>
      </c>
      <c r="B3859" s="10">
        <v>79258</v>
      </c>
      <c r="C3859">
        <v>79100</v>
      </c>
      <c r="E3859" s="4" t="s">
        <v>31</v>
      </c>
      <c r="F3859" s="4" t="s">
        <v>31</v>
      </c>
      <c r="H3859" s="80" t="s">
        <v>32</v>
      </c>
      <c r="I3859" s="11" t="s">
        <v>33</v>
      </c>
      <c r="J3859" s="11" t="s">
        <v>33</v>
      </c>
    </row>
    <row r="3860" spans="1:10" x14ac:dyDescent="0.3">
      <c r="A3860" s="4" t="s">
        <v>8178</v>
      </c>
      <c r="B3860" s="10">
        <v>79259</v>
      </c>
      <c r="C3860">
        <v>79100</v>
      </c>
      <c r="E3860" s="4" t="s">
        <v>34</v>
      </c>
      <c r="F3860" s="4" t="s">
        <v>34</v>
      </c>
      <c r="H3860" s="80" t="s">
        <v>32</v>
      </c>
      <c r="I3860" s="11" t="s">
        <v>33</v>
      </c>
      <c r="J3860" s="11" t="s">
        <v>33</v>
      </c>
    </row>
    <row r="3861" spans="1:10" x14ac:dyDescent="0.3">
      <c r="A3861" s="4" t="s">
        <v>8179</v>
      </c>
      <c r="B3861" s="10">
        <v>79260</v>
      </c>
      <c r="C3861">
        <v>79600</v>
      </c>
      <c r="E3861" s="4" t="s">
        <v>34</v>
      </c>
      <c r="F3861" s="4" t="s">
        <v>34</v>
      </c>
      <c r="H3861" s="80" t="s">
        <v>33</v>
      </c>
      <c r="I3861" s="11" t="s">
        <v>33</v>
      </c>
      <c r="J3861" s="11" t="s">
        <v>33</v>
      </c>
    </row>
    <row r="3862" spans="1:10" x14ac:dyDescent="0.3">
      <c r="A3862" s="4" t="s">
        <v>8180</v>
      </c>
      <c r="B3862" s="10">
        <v>79261</v>
      </c>
      <c r="C3862">
        <v>79380</v>
      </c>
      <c r="E3862" s="4" t="s">
        <v>31</v>
      </c>
      <c r="F3862" s="4" t="s">
        <v>31</v>
      </c>
      <c r="H3862" s="80" t="s">
        <v>32</v>
      </c>
      <c r="I3862" s="11" t="s">
        <v>33</v>
      </c>
      <c r="J3862" s="11" t="s">
        <v>33</v>
      </c>
    </row>
    <row r="3863" spans="1:10" x14ac:dyDescent="0.3">
      <c r="A3863" s="4" t="s">
        <v>8181</v>
      </c>
      <c r="B3863" s="10">
        <v>79263</v>
      </c>
      <c r="C3863">
        <v>79160</v>
      </c>
      <c r="E3863" s="4" t="s">
        <v>31</v>
      </c>
      <c r="F3863" s="4" t="s">
        <v>31</v>
      </c>
      <c r="H3863" s="80" t="s">
        <v>32</v>
      </c>
      <c r="I3863" s="11" t="s">
        <v>33</v>
      </c>
      <c r="J3863" s="11" t="s">
        <v>33</v>
      </c>
    </row>
    <row r="3864" spans="1:10" x14ac:dyDescent="0.3">
      <c r="A3864" s="4" t="s">
        <v>8182</v>
      </c>
      <c r="B3864" s="10">
        <v>79264</v>
      </c>
      <c r="C3864">
        <v>79500</v>
      </c>
      <c r="E3864" s="4" t="s">
        <v>34</v>
      </c>
      <c r="F3864" s="4" t="s">
        <v>34</v>
      </c>
      <c r="H3864" s="80" t="s">
        <v>32</v>
      </c>
      <c r="I3864" s="11" t="s">
        <v>33</v>
      </c>
      <c r="J3864" s="11" t="s">
        <v>33</v>
      </c>
    </row>
    <row r="3865" spans="1:10" x14ac:dyDescent="0.3">
      <c r="A3865" s="4" t="s">
        <v>8183</v>
      </c>
      <c r="B3865" s="10">
        <v>79265</v>
      </c>
      <c r="C3865">
        <v>79100</v>
      </c>
      <c r="E3865" s="4" t="s">
        <v>31</v>
      </c>
      <c r="F3865" s="4" t="s">
        <v>31</v>
      </c>
      <c r="H3865" s="80" t="s">
        <v>32</v>
      </c>
      <c r="I3865" s="11" t="s">
        <v>33</v>
      </c>
      <c r="J3865" s="11" t="s">
        <v>33</v>
      </c>
    </row>
    <row r="3866" spans="1:10" x14ac:dyDescent="0.3">
      <c r="A3866" s="4" t="s">
        <v>8184</v>
      </c>
      <c r="B3866" s="10">
        <v>79267</v>
      </c>
      <c r="C3866">
        <v>79420</v>
      </c>
      <c r="E3866" s="4" t="s">
        <v>31</v>
      </c>
      <c r="F3866" s="4" t="s">
        <v>31</v>
      </c>
      <c r="H3866" s="80" t="s">
        <v>33</v>
      </c>
      <c r="I3866" s="11" t="s">
        <v>33</v>
      </c>
      <c r="J3866" s="11" t="s">
        <v>33</v>
      </c>
    </row>
    <row r="3867" spans="1:10" x14ac:dyDescent="0.3">
      <c r="A3867" s="4" t="s">
        <v>8185</v>
      </c>
      <c r="B3867" s="10">
        <v>79268</v>
      </c>
      <c r="C3867">
        <v>79600</v>
      </c>
      <c r="E3867" s="4" t="s">
        <v>31</v>
      </c>
      <c r="F3867" s="4" t="s">
        <v>31</v>
      </c>
      <c r="H3867" s="80" t="s">
        <v>33</v>
      </c>
      <c r="I3867" s="11" t="s">
        <v>33</v>
      </c>
      <c r="J3867" s="11" t="s">
        <v>33</v>
      </c>
    </row>
    <row r="3868" spans="1:10" x14ac:dyDescent="0.3">
      <c r="A3868" s="4" t="s">
        <v>8186</v>
      </c>
      <c r="B3868" s="10">
        <v>79269</v>
      </c>
      <c r="C3868">
        <v>79160</v>
      </c>
      <c r="E3868" s="4" t="s">
        <v>31</v>
      </c>
      <c r="F3868" s="4" t="s">
        <v>31</v>
      </c>
      <c r="H3868" s="80" t="s">
        <v>32</v>
      </c>
      <c r="I3868" s="11" t="s">
        <v>33</v>
      </c>
      <c r="J3868" s="11" t="s">
        <v>33</v>
      </c>
    </row>
    <row r="3869" spans="1:10" x14ac:dyDescent="0.3">
      <c r="A3869" s="4" t="s">
        <v>8187</v>
      </c>
      <c r="B3869" s="10">
        <v>79270</v>
      </c>
      <c r="C3869">
        <v>79400</v>
      </c>
      <c r="E3869" s="4" t="s">
        <v>34</v>
      </c>
      <c r="F3869" s="4" t="s">
        <v>34</v>
      </c>
      <c r="H3869" s="80" t="s">
        <v>32</v>
      </c>
      <c r="I3869" s="11" t="s">
        <v>32</v>
      </c>
      <c r="J3869" s="11" t="s">
        <v>32</v>
      </c>
    </row>
    <row r="3870" spans="1:10" x14ac:dyDescent="0.3">
      <c r="A3870" s="4" t="s">
        <v>8188</v>
      </c>
      <c r="B3870" s="10">
        <v>79271</v>
      </c>
      <c r="C3870">
        <v>79310</v>
      </c>
      <c r="E3870" s="4" t="s">
        <v>31</v>
      </c>
      <c r="F3870" s="4" t="s">
        <v>31</v>
      </c>
      <c r="H3870" s="80" t="s">
        <v>33</v>
      </c>
      <c r="I3870" s="11" t="s">
        <v>33</v>
      </c>
      <c r="J3870" s="11" t="s">
        <v>33</v>
      </c>
    </row>
    <row r="3871" spans="1:10" x14ac:dyDescent="0.3">
      <c r="A3871" s="4" t="s">
        <v>8189</v>
      </c>
      <c r="B3871" s="10">
        <v>79273</v>
      </c>
      <c r="C3871">
        <v>79230</v>
      </c>
      <c r="E3871" s="4" t="s">
        <v>34</v>
      </c>
      <c r="F3871" s="4" t="s">
        <v>34</v>
      </c>
      <c r="H3871" s="80" t="s">
        <v>32</v>
      </c>
      <c r="I3871" s="11" t="s">
        <v>32</v>
      </c>
      <c r="J3871" s="11" t="s">
        <v>32</v>
      </c>
    </row>
    <row r="3872" spans="1:10" x14ac:dyDescent="0.3">
      <c r="A3872" s="4" t="s">
        <v>8190</v>
      </c>
      <c r="B3872" s="10">
        <v>79274</v>
      </c>
      <c r="C3872">
        <v>79100</v>
      </c>
      <c r="E3872" s="4" t="s">
        <v>31</v>
      </c>
      <c r="F3872" s="4" t="s">
        <v>31</v>
      </c>
      <c r="H3872" s="80" t="s">
        <v>32</v>
      </c>
      <c r="I3872" s="11" t="s">
        <v>33</v>
      </c>
      <c r="J3872" s="11" t="s">
        <v>33</v>
      </c>
    </row>
    <row r="3873" spans="1:10" x14ac:dyDescent="0.3">
      <c r="A3873" s="4" t="s">
        <v>8191</v>
      </c>
      <c r="B3873" s="10">
        <v>79276</v>
      </c>
      <c r="C3873">
        <v>79400</v>
      </c>
      <c r="E3873" s="4" t="s">
        <v>31</v>
      </c>
      <c r="F3873" s="4" t="s">
        <v>31</v>
      </c>
      <c r="H3873" s="80" t="s">
        <v>32</v>
      </c>
      <c r="I3873" s="11" t="s">
        <v>32</v>
      </c>
      <c r="J3873" s="11" t="s">
        <v>32</v>
      </c>
    </row>
    <row r="3874" spans="1:10" x14ac:dyDescent="0.3">
      <c r="A3874" s="4" t="s">
        <v>8192</v>
      </c>
      <c r="B3874" s="10">
        <v>79277</v>
      </c>
      <c r="C3874">
        <v>79290</v>
      </c>
      <c r="E3874" s="4" t="s">
        <v>31</v>
      </c>
      <c r="F3874" s="4" t="s">
        <v>31</v>
      </c>
      <c r="H3874" s="80" t="s">
        <v>32</v>
      </c>
      <c r="I3874" s="11" t="s">
        <v>33</v>
      </c>
      <c r="J3874" s="11" t="s">
        <v>33</v>
      </c>
    </row>
    <row r="3875" spans="1:10" x14ac:dyDescent="0.3">
      <c r="A3875" s="4" t="s">
        <v>8193</v>
      </c>
      <c r="B3875" s="10">
        <v>79278</v>
      </c>
      <c r="C3875">
        <v>79420</v>
      </c>
      <c r="E3875" s="4" t="s">
        <v>31</v>
      </c>
      <c r="F3875" s="4" t="s">
        <v>31</v>
      </c>
      <c r="H3875" s="80" t="s">
        <v>33</v>
      </c>
      <c r="I3875" s="11" t="s">
        <v>33</v>
      </c>
      <c r="J3875" s="11" t="s">
        <v>33</v>
      </c>
    </row>
    <row r="3876" spans="1:10" x14ac:dyDescent="0.3">
      <c r="A3876" s="4" t="s">
        <v>8194</v>
      </c>
      <c r="B3876" s="10">
        <v>79279</v>
      </c>
      <c r="C3876">
        <v>79500</v>
      </c>
      <c r="E3876" s="4" t="s">
        <v>31</v>
      </c>
      <c r="F3876" s="4" t="s">
        <v>31</v>
      </c>
      <c r="H3876" s="80" t="s">
        <v>32</v>
      </c>
      <c r="I3876" s="11" t="s">
        <v>33</v>
      </c>
      <c r="J3876" s="11" t="s">
        <v>33</v>
      </c>
    </row>
    <row r="3877" spans="1:10" x14ac:dyDescent="0.3">
      <c r="A3877" s="4" t="s">
        <v>8195</v>
      </c>
      <c r="B3877" s="10">
        <v>79280</v>
      </c>
      <c r="C3877">
        <v>79150</v>
      </c>
      <c r="E3877" s="4" t="s">
        <v>31</v>
      </c>
      <c r="F3877" s="4" t="s">
        <v>31</v>
      </c>
      <c r="H3877" s="80" t="s">
        <v>33</v>
      </c>
      <c r="I3877" s="11" t="s">
        <v>33</v>
      </c>
      <c r="J3877" s="11" t="s">
        <v>33</v>
      </c>
    </row>
    <row r="3878" spans="1:10" x14ac:dyDescent="0.3">
      <c r="A3878" s="4" t="s">
        <v>8196</v>
      </c>
      <c r="B3878" s="10">
        <v>79281</v>
      </c>
      <c r="C3878">
        <v>79410</v>
      </c>
      <c r="E3878" s="4" t="s">
        <v>31</v>
      </c>
      <c r="F3878" s="4" t="s">
        <v>31</v>
      </c>
      <c r="H3878" s="80" t="s">
        <v>32</v>
      </c>
      <c r="I3878" s="11" t="s">
        <v>32</v>
      </c>
      <c r="J3878" s="11" t="s">
        <v>32</v>
      </c>
    </row>
    <row r="3879" spans="1:10" x14ac:dyDescent="0.3">
      <c r="A3879" s="4" t="s">
        <v>8197</v>
      </c>
      <c r="B3879" s="10">
        <v>79282</v>
      </c>
      <c r="C3879">
        <v>79370</v>
      </c>
      <c r="E3879" s="4" t="s">
        <v>31</v>
      </c>
      <c r="F3879" s="4" t="s">
        <v>31</v>
      </c>
      <c r="H3879" s="80" t="s">
        <v>32</v>
      </c>
      <c r="I3879" s="11" t="s">
        <v>33</v>
      </c>
      <c r="J3879" s="11" t="s">
        <v>33</v>
      </c>
    </row>
    <row r="3880" spans="1:10" x14ac:dyDescent="0.3">
      <c r="A3880" s="4" t="s">
        <v>8198</v>
      </c>
      <c r="B3880" s="10">
        <v>79283</v>
      </c>
      <c r="C3880">
        <v>79260</v>
      </c>
      <c r="E3880" s="4" t="s">
        <v>31</v>
      </c>
      <c r="F3880" s="4" t="s">
        <v>31</v>
      </c>
      <c r="H3880" s="80" t="s">
        <v>32</v>
      </c>
      <c r="I3880" s="11" t="s">
        <v>32</v>
      </c>
      <c r="J3880" s="11" t="s">
        <v>32</v>
      </c>
    </row>
    <row r="3881" spans="1:10" x14ac:dyDescent="0.3">
      <c r="A3881" s="4" t="s">
        <v>8199</v>
      </c>
      <c r="B3881" s="10">
        <v>79284</v>
      </c>
      <c r="C3881">
        <v>79220</v>
      </c>
      <c r="E3881" s="4" t="s">
        <v>31</v>
      </c>
      <c r="F3881" s="4" t="s">
        <v>31</v>
      </c>
      <c r="H3881" s="80" t="s">
        <v>32</v>
      </c>
      <c r="I3881" s="11" t="s">
        <v>33</v>
      </c>
      <c r="J3881" s="11" t="s">
        <v>33</v>
      </c>
    </row>
    <row r="3882" spans="1:10" x14ac:dyDescent="0.3">
      <c r="A3882" s="4" t="s">
        <v>8200</v>
      </c>
      <c r="B3882" s="10">
        <v>79285</v>
      </c>
      <c r="C3882">
        <v>79310</v>
      </c>
      <c r="E3882" s="4" t="s">
        <v>31</v>
      </c>
      <c r="F3882" s="4" t="s">
        <v>31</v>
      </c>
      <c r="H3882" s="80" t="s">
        <v>33</v>
      </c>
      <c r="I3882" s="11" t="s">
        <v>33</v>
      </c>
      <c r="J3882" s="11" t="s">
        <v>33</v>
      </c>
    </row>
    <row r="3883" spans="1:10" x14ac:dyDescent="0.3">
      <c r="A3883" s="4" t="s">
        <v>8201</v>
      </c>
      <c r="B3883" s="10">
        <v>79286</v>
      </c>
      <c r="C3883">
        <v>79240</v>
      </c>
      <c r="E3883" s="4" t="s">
        <v>31</v>
      </c>
      <c r="F3883" s="4" t="s">
        <v>31</v>
      </c>
      <c r="H3883" s="80" t="s">
        <v>32</v>
      </c>
      <c r="I3883" s="11" t="s">
        <v>33</v>
      </c>
      <c r="J3883" s="11" t="s">
        <v>33</v>
      </c>
    </row>
    <row r="3884" spans="1:10" x14ac:dyDescent="0.3">
      <c r="A3884" s="4" t="s">
        <v>8202</v>
      </c>
      <c r="B3884" s="10">
        <v>79289</v>
      </c>
      <c r="C3884">
        <v>79700</v>
      </c>
      <c r="E3884" s="4" t="s">
        <v>34</v>
      </c>
      <c r="F3884" s="4" t="s">
        <v>34</v>
      </c>
      <c r="H3884" s="80" t="s">
        <v>32</v>
      </c>
      <c r="I3884" s="11" t="s">
        <v>33</v>
      </c>
      <c r="J3884" s="11" t="s">
        <v>33</v>
      </c>
    </row>
    <row r="3885" spans="1:10" x14ac:dyDescent="0.3">
      <c r="A3885" s="4" t="s">
        <v>8203</v>
      </c>
      <c r="B3885" s="10">
        <v>79290</v>
      </c>
      <c r="C3885">
        <v>79160</v>
      </c>
      <c r="E3885" s="4" t="s">
        <v>31</v>
      </c>
      <c r="F3885" s="4" t="s">
        <v>31</v>
      </c>
      <c r="H3885" s="80" t="s">
        <v>32</v>
      </c>
      <c r="I3885" s="11" t="s">
        <v>33</v>
      </c>
      <c r="J3885" s="11" t="s">
        <v>33</v>
      </c>
    </row>
    <row r="3886" spans="1:10" x14ac:dyDescent="0.3">
      <c r="A3886" s="4" t="s">
        <v>8204</v>
      </c>
      <c r="B3886" s="10">
        <v>79292</v>
      </c>
      <c r="C3886">
        <v>79100</v>
      </c>
      <c r="E3886" s="4" t="s">
        <v>31</v>
      </c>
      <c r="F3886" s="4" t="s">
        <v>31</v>
      </c>
      <c r="H3886" s="80" t="s">
        <v>32</v>
      </c>
      <c r="I3886" s="11" t="s">
        <v>33</v>
      </c>
      <c r="J3886" s="11" t="s">
        <v>33</v>
      </c>
    </row>
    <row r="3887" spans="1:10" x14ac:dyDescent="0.3">
      <c r="A3887" s="4" t="s">
        <v>8205</v>
      </c>
      <c r="B3887" s="10">
        <v>79293</v>
      </c>
      <c r="C3887">
        <v>79410</v>
      </c>
      <c r="E3887" s="4" t="s">
        <v>31</v>
      </c>
      <c r="F3887" s="4" t="s">
        <v>31</v>
      </c>
      <c r="H3887" s="80" t="s">
        <v>32</v>
      </c>
      <c r="I3887" s="11" t="s">
        <v>32</v>
      </c>
      <c r="J3887" s="11" t="s">
        <v>32</v>
      </c>
    </row>
    <row r="3888" spans="1:10" x14ac:dyDescent="0.3">
      <c r="A3888" s="4" t="s">
        <v>8206</v>
      </c>
      <c r="B3888" s="10">
        <v>79294</v>
      </c>
      <c r="C3888">
        <v>79230</v>
      </c>
      <c r="E3888" s="4" t="s">
        <v>31</v>
      </c>
      <c r="F3888" s="4" t="s">
        <v>31</v>
      </c>
      <c r="H3888" s="80" t="s">
        <v>32</v>
      </c>
      <c r="I3888" s="11" t="s">
        <v>32</v>
      </c>
      <c r="J3888" s="11" t="s">
        <v>32</v>
      </c>
    </row>
    <row r="3889" spans="1:10" x14ac:dyDescent="0.3">
      <c r="A3889" s="4" t="s">
        <v>8207</v>
      </c>
      <c r="B3889" s="10">
        <v>79295</v>
      </c>
      <c r="C3889">
        <v>79500</v>
      </c>
      <c r="E3889" s="4" t="s">
        <v>31</v>
      </c>
      <c r="F3889" s="4" t="s">
        <v>31</v>
      </c>
      <c r="H3889" s="80" t="s">
        <v>32</v>
      </c>
      <c r="I3889" s="11" t="s">
        <v>33</v>
      </c>
      <c r="J3889" s="11" t="s">
        <v>33</v>
      </c>
    </row>
    <row r="3890" spans="1:10" x14ac:dyDescent="0.3">
      <c r="A3890" s="4" t="s">
        <v>8208</v>
      </c>
      <c r="B3890" s="10">
        <v>79297</v>
      </c>
      <c r="C3890">
        <v>79120</v>
      </c>
      <c r="E3890" s="4" t="s">
        <v>31</v>
      </c>
      <c r="F3890" s="4" t="s">
        <v>31</v>
      </c>
      <c r="H3890" s="80" t="s">
        <v>33</v>
      </c>
      <c r="I3890" s="11" t="s">
        <v>33</v>
      </c>
      <c r="J3890" s="11" t="s">
        <v>33</v>
      </c>
    </row>
    <row r="3891" spans="1:10" x14ac:dyDescent="0.3">
      <c r="A3891" s="4" t="s">
        <v>8209</v>
      </c>
      <c r="B3891" s="10">
        <v>79298</v>
      </c>
      <c r="C3891">
        <v>79270</v>
      </c>
      <c r="E3891" s="4" t="s">
        <v>31</v>
      </c>
      <c r="F3891" s="4" t="s">
        <v>31</v>
      </c>
      <c r="H3891" s="80" t="s">
        <v>32</v>
      </c>
      <c r="I3891" s="11" t="s">
        <v>32</v>
      </c>
      <c r="J3891" s="11" t="s">
        <v>32</v>
      </c>
    </row>
    <row r="3892" spans="1:10" x14ac:dyDescent="0.3">
      <c r="A3892" s="4" t="s">
        <v>8210</v>
      </c>
      <c r="B3892" s="10">
        <v>79299</v>
      </c>
      <c r="C3892">
        <v>79330</v>
      </c>
      <c r="E3892" s="4" t="s">
        <v>34</v>
      </c>
      <c r="F3892" s="4" t="s">
        <v>34</v>
      </c>
      <c r="H3892" s="80" t="s">
        <v>33</v>
      </c>
      <c r="I3892" s="11" t="s">
        <v>33</v>
      </c>
      <c r="J3892" s="11" t="s">
        <v>33</v>
      </c>
    </row>
    <row r="3893" spans="1:10" x14ac:dyDescent="0.3">
      <c r="A3893" s="4" t="s">
        <v>8211</v>
      </c>
      <c r="B3893" s="10">
        <v>79300</v>
      </c>
      <c r="C3893">
        <v>79100</v>
      </c>
      <c r="E3893" s="4" t="s">
        <v>31</v>
      </c>
      <c r="F3893" s="4" t="s">
        <v>31</v>
      </c>
      <c r="H3893" s="80" t="s">
        <v>32</v>
      </c>
      <c r="I3893" s="11" t="s">
        <v>33</v>
      </c>
      <c r="J3893" s="11" t="s">
        <v>33</v>
      </c>
    </row>
    <row r="3894" spans="1:10" x14ac:dyDescent="0.3">
      <c r="A3894" s="4" t="s">
        <v>8212</v>
      </c>
      <c r="B3894" s="10">
        <v>79301</v>
      </c>
      <c r="C3894">
        <v>79500</v>
      </c>
      <c r="E3894" s="4" t="s">
        <v>31</v>
      </c>
      <c r="F3894" s="4" t="s">
        <v>31</v>
      </c>
      <c r="H3894" s="80" t="s">
        <v>32</v>
      </c>
      <c r="I3894" s="11" t="s">
        <v>33</v>
      </c>
      <c r="J3894" s="11" t="s">
        <v>33</v>
      </c>
    </row>
    <row r="3895" spans="1:10" x14ac:dyDescent="0.3">
      <c r="A3895" s="4" t="s">
        <v>8213</v>
      </c>
      <c r="B3895" s="10">
        <v>79302</v>
      </c>
      <c r="C3895">
        <v>79400</v>
      </c>
      <c r="E3895" s="4" t="s">
        <v>31</v>
      </c>
      <c r="F3895" s="4" t="s">
        <v>31</v>
      </c>
      <c r="H3895" s="80" t="s">
        <v>32</v>
      </c>
      <c r="I3895" s="11" t="s">
        <v>32</v>
      </c>
      <c r="J3895" s="11" t="s">
        <v>32</v>
      </c>
    </row>
    <row r="3896" spans="1:10" x14ac:dyDescent="0.3">
      <c r="A3896" s="4" t="s">
        <v>8214</v>
      </c>
      <c r="B3896" s="10">
        <v>79303</v>
      </c>
      <c r="C3896">
        <v>79800</v>
      </c>
      <c r="E3896" s="4" t="s">
        <v>31</v>
      </c>
      <c r="F3896" s="4" t="s">
        <v>31</v>
      </c>
      <c r="H3896" s="80" t="s">
        <v>32</v>
      </c>
      <c r="I3896" s="11" t="s">
        <v>32</v>
      </c>
      <c r="J3896" s="11" t="s">
        <v>32</v>
      </c>
    </row>
    <row r="3897" spans="1:10" x14ac:dyDescent="0.3">
      <c r="A3897" s="4" t="s">
        <v>8215</v>
      </c>
      <c r="B3897" s="10">
        <v>79304</v>
      </c>
      <c r="C3897">
        <v>79270</v>
      </c>
      <c r="E3897" s="4" t="s">
        <v>31</v>
      </c>
      <c r="F3897" s="4" t="s">
        <v>31</v>
      </c>
      <c r="H3897" s="80" t="s">
        <v>32</v>
      </c>
      <c r="I3897" s="11" t="s">
        <v>32</v>
      </c>
      <c r="J3897" s="11" t="s">
        <v>32</v>
      </c>
    </row>
    <row r="3898" spans="1:10" x14ac:dyDescent="0.3">
      <c r="A3898" s="4" t="s">
        <v>8216</v>
      </c>
      <c r="B3898" s="10">
        <v>79306</v>
      </c>
      <c r="C3898">
        <v>79200</v>
      </c>
      <c r="E3898" s="4" t="s">
        <v>31</v>
      </c>
      <c r="F3898" s="4" t="s">
        <v>31</v>
      </c>
      <c r="H3898" s="80" t="s">
        <v>33</v>
      </c>
      <c r="I3898" s="11" t="s">
        <v>33</v>
      </c>
      <c r="J3898" s="11" t="s">
        <v>33</v>
      </c>
    </row>
    <row r="3899" spans="1:10" x14ac:dyDescent="0.3">
      <c r="A3899" s="4" t="s">
        <v>8217</v>
      </c>
      <c r="B3899" s="10">
        <v>79307</v>
      </c>
      <c r="C3899">
        <v>79190</v>
      </c>
      <c r="E3899" s="4" t="s">
        <v>31</v>
      </c>
      <c r="F3899" s="4" t="s">
        <v>34</v>
      </c>
      <c r="H3899" s="80" t="s">
        <v>33</v>
      </c>
      <c r="I3899" s="11" t="s">
        <v>33</v>
      </c>
      <c r="J3899" s="11" t="s">
        <v>33</v>
      </c>
    </row>
    <row r="3900" spans="1:10" x14ac:dyDescent="0.3">
      <c r="A3900" s="4" t="s">
        <v>8218</v>
      </c>
      <c r="B3900" s="10">
        <v>79308</v>
      </c>
      <c r="C3900">
        <v>79000</v>
      </c>
      <c r="E3900" s="4" t="s">
        <v>31</v>
      </c>
      <c r="F3900" s="4" t="s">
        <v>31</v>
      </c>
      <c r="H3900" s="80" t="s">
        <v>32</v>
      </c>
      <c r="I3900" s="11" t="s">
        <v>32</v>
      </c>
      <c r="J3900" s="11" t="s">
        <v>32</v>
      </c>
    </row>
    <row r="3901" spans="1:10" x14ac:dyDescent="0.3">
      <c r="A3901" s="4" t="s">
        <v>8219</v>
      </c>
      <c r="B3901" s="10">
        <v>79309</v>
      </c>
      <c r="C3901">
        <v>79240</v>
      </c>
      <c r="E3901" s="4" t="s">
        <v>31</v>
      </c>
      <c r="F3901" s="4" t="s">
        <v>31</v>
      </c>
      <c r="H3901" s="80" t="s">
        <v>32</v>
      </c>
      <c r="I3901" s="11" t="s">
        <v>33</v>
      </c>
      <c r="J3901" s="11" t="s">
        <v>33</v>
      </c>
    </row>
    <row r="3902" spans="1:10" x14ac:dyDescent="0.3">
      <c r="A3902" s="4" t="s">
        <v>8220</v>
      </c>
      <c r="B3902" s="10">
        <v>79310</v>
      </c>
      <c r="C3902">
        <v>79170</v>
      </c>
      <c r="E3902" s="4" t="s">
        <v>31</v>
      </c>
      <c r="F3902" s="4" t="s">
        <v>31</v>
      </c>
      <c r="H3902" s="80" t="s">
        <v>33</v>
      </c>
      <c r="I3902" s="11" t="s">
        <v>33</v>
      </c>
      <c r="J3902" s="11" t="s">
        <v>33</v>
      </c>
    </row>
    <row r="3903" spans="1:10" x14ac:dyDescent="0.3">
      <c r="A3903" s="4" t="s">
        <v>8221</v>
      </c>
      <c r="B3903" s="10">
        <v>79311</v>
      </c>
      <c r="C3903">
        <v>79130</v>
      </c>
      <c r="E3903" s="4" t="s">
        <v>31</v>
      </c>
      <c r="F3903" s="4" t="s">
        <v>31</v>
      </c>
      <c r="H3903" s="80" t="s">
        <v>33</v>
      </c>
      <c r="I3903" s="11" t="s">
        <v>33</v>
      </c>
      <c r="J3903" s="11" t="s">
        <v>33</v>
      </c>
    </row>
    <row r="3904" spans="1:10" x14ac:dyDescent="0.3">
      <c r="A3904" s="4" t="s">
        <v>8222</v>
      </c>
      <c r="B3904" s="10">
        <v>79312</v>
      </c>
      <c r="C3904">
        <v>79170</v>
      </c>
      <c r="E3904" s="4" t="s">
        <v>31</v>
      </c>
      <c r="F3904" s="4" t="s">
        <v>31</v>
      </c>
      <c r="H3904" s="80" t="s">
        <v>33</v>
      </c>
      <c r="I3904" s="11" t="s">
        <v>33</v>
      </c>
      <c r="J3904" s="11" t="s">
        <v>33</v>
      </c>
    </row>
    <row r="3905" spans="1:10" x14ac:dyDescent="0.3">
      <c r="A3905" s="4" t="s">
        <v>8223</v>
      </c>
      <c r="B3905" s="10">
        <v>79313</v>
      </c>
      <c r="C3905">
        <v>79120</v>
      </c>
      <c r="E3905" s="4" t="s">
        <v>31</v>
      </c>
      <c r="F3905" s="4" t="s">
        <v>31</v>
      </c>
      <c r="H3905" s="80" t="s">
        <v>33</v>
      </c>
      <c r="I3905" s="11" t="s">
        <v>33</v>
      </c>
      <c r="J3905" s="11" t="s">
        <v>33</v>
      </c>
    </row>
    <row r="3906" spans="1:10" x14ac:dyDescent="0.3">
      <c r="A3906" s="4" t="s">
        <v>8224</v>
      </c>
      <c r="B3906" s="10">
        <v>79314</v>
      </c>
      <c r="C3906">
        <v>79110</v>
      </c>
      <c r="E3906" s="4" t="s">
        <v>31</v>
      </c>
      <c r="F3906" s="4" t="s">
        <v>31</v>
      </c>
      <c r="H3906" s="80" t="s">
        <v>32</v>
      </c>
      <c r="I3906" s="11" t="s">
        <v>33</v>
      </c>
      <c r="J3906" s="11" t="s">
        <v>33</v>
      </c>
    </row>
    <row r="3907" spans="1:10" x14ac:dyDescent="0.3">
      <c r="A3907" s="4" t="s">
        <v>8225</v>
      </c>
      <c r="B3907" s="10">
        <v>79316</v>
      </c>
      <c r="C3907">
        <v>79800</v>
      </c>
      <c r="E3907" s="4" t="s">
        <v>31</v>
      </c>
      <c r="F3907" s="4" t="s">
        <v>31</v>
      </c>
      <c r="H3907" s="80" t="s">
        <v>32</v>
      </c>
      <c r="I3907" s="11" t="s">
        <v>32</v>
      </c>
      <c r="J3907" s="11" t="s">
        <v>32</v>
      </c>
    </row>
    <row r="3908" spans="1:10" x14ac:dyDescent="0.3">
      <c r="A3908" s="4" t="s">
        <v>8226</v>
      </c>
      <c r="B3908" s="10">
        <v>79318</v>
      </c>
      <c r="C3908">
        <v>79310</v>
      </c>
      <c r="E3908" s="4" t="s">
        <v>34</v>
      </c>
      <c r="F3908" s="4" t="s">
        <v>34</v>
      </c>
      <c r="H3908" s="80" t="s">
        <v>33</v>
      </c>
      <c r="I3908" s="11" t="s">
        <v>33</v>
      </c>
      <c r="J3908" s="11" t="s">
        <v>33</v>
      </c>
    </row>
    <row r="3909" spans="1:10" x14ac:dyDescent="0.3">
      <c r="A3909" s="4" t="s">
        <v>8227</v>
      </c>
      <c r="B3909" s="10">
        <v>79319</v>
      </c>
      <c r="C3909">
        <v>79800</v>
      </c>
      <c r="E3909" s="4" t="s">
        <v>31</v>
      </c>
      <c r="F3909" s="4" t="s">
        <v>31</v>
      </c>
      <c r="H3909" s="80" t="s">
        <v>32</v>
      </c>
      <c r="I3909" s="11" t="s">
        <v>32</v>
      </c>
      <c r="J3909" s="11" t="s">
        <v>32</v>
      </c>
    </row>
    <row r="3910" spans="1:10" x14ac:dyDescent="0.3">
      <c r="A3910" s="4" t="s">
        <v>8228</v>
      </c>
      <c r="B3910" s="10">
        <v>79320</v>
      </c>
      <c r="C3910">
        <v>79220</v>
      </c>
      <c r="E3910" s="4" t="s">
        <v>31</v>
      </c>
      <c r="F3910" s="4" t="s">
        <v>31</v>
      </c>
      <c r="H3910" s="80" t="s">
        <v>32</v>
      </c>
      <c r="I3910" s="11" t="s">
        <v>33</v>
      </c>
      <c r="J3910" s="11" t="s">
        <v>33</v>
      </c>
    </row>
    <row r="3911" spans="1:10" x14ac:dyDescent="0.3">
      <c r="A3911" s="4" t="s">
        <v>8229</v>
      </c>
      <c r="B3911" s="10">
        <v>79321</v>
      </c>
      <c r="C3911">
        <v>79100</v>
      </c>
      <c r="E3911" s="4" t="s">
        <v>31</v>
      </c>
      <c r="F3911" s="4" t="s">
        <v>31</v>
      </c>
      <c r="H3911" s="80" t="s">
        <v>32</v>
      </c>
      <c r="I3911" s="11" t="s">
        <v>33</v>
      </c>
      <c r="J3911" s="11" t="s">
        <v>33</v>
      </c>
    </row>
    <row r="3912" spans="1:10" x14ac:dyDescent="0.3">
      <c r="A3912" s="4" t="s">
        <v>8230</v>
      </c>
      <c r="B3912" s="10">
        <v>79322</v>
      </c>
      <c r="C3912">
        <v>79200</v>
      </c>
      <c r="E3912" s="4" t="s">
        <v>31</v>
      </c>
      <c r="F3912" s="4" t="s">
        <v>31</v>
      </c>
      <c r="H3912" s="80" t="s">
        <v>32</v>
      </c>
      <c r="I3912" s="11" t="s">
        <v>33</v>
      </c>
      <c r="J3912" s="11" t="s">
        <v>33</v>
      </c>
    </row>
    <row r="3913" spans="1:10" x14ac:dyDescent="0.3">
      <c r="A3913" s="4" t="s">
        <v>8231</v>
      </c>
      <c r="B3913" s="10">
        <v>79325</v>
      </c>
      <c r="C3913">
        <v>79600</v>
      </c>
      <c r="E3913" s="4" t="s">
        <v>31</v>
      </c>
      <c r="F3913" s="4" t="s">
        <v>31</v>
      </c>
      <c r="H3913" s="80" t="s">
        <v>33</v>
      </c>
      <c r="I3913" s="11" t="s">
        <v>33</v>
      </c>
      <c r="J3913" s="11" t="s">
        <v>33</v>
      </c>
    </row>
    <row r="3914" spans="1:10" x14ac:dyDescent="0.3">
      <c r="A3914" s="4" t="s">
        <v>8232</v>
      </c>
      <c r="B3914" s="10">
        <v>79326</v>
      </c>
      <c r="C3914">
        <v>79390</v>
      </c>
      <c r="E3914" s="4" t="s">
        <v>31</v>
      </c>
      <c r="F3914" s="4" t="s">
        <v>31</v>
      </c>
      <c r="H3914" s="80" t="s">
        <v>33</v>
      </c>
      <c r="I3914" s="11" t="s">
        <v>33</v>
      </c>
      <c r="J3914" s="11" t="s">
        <v>33</v>
      </c>
    </row>
    <row r="3915" spans="1:10" x14ac:dyDescent="0.3">
      <c r="A3915" s="4" t="s">
        <v>8233</v>
      </c>
      <c r="B3915" s="10">
        <v>79328</v>
      </c>
      <c r="C3915">
        <v>79360</v>
      </c>
      <c r="E3915" s="4" t="s">
        <v>31</v>
      </c>
      <c r="F3915" s="4" t="s">
        <v>31</v>
      </c>
      <c r="H3915" s="80" t="s">
        <v>33</v>
      </c>
      <c r="I3915" s="11" t="s">
        <v>32</v>
      </c>
      <c r="J3915" s="11" t="s">
        <v>35</v>
      </c>
    </row>
    <row r="3916" spans="1:10" x14ac:dyDescent="0.3">
      <c r="A3916" s="4" t="s">
        <v>8234</v>
      </c>
      <c r="B3916" s="10">
        <v>79329</v>
      </c>
      <c r="C3916">
        <v>79100</v>
      </c>
      <c r="E3916" s="4" t="s">
        <v>34</v>
      </c>
      <c r="F3916" s="4" t="s">
        <v>34</v>
      </c>
      <c r="H3916" s="80" t="s">
        <v>32</v>
      </c>
      <c r="I3916" s="11" t="s">
        <v>33</v>
      </c>
      <c r="J3916" s="11" t="s">
        <v>33</v>
      </c>
    </row>
    <row r="3917" spans="1:10" x14ac:dyDescent="0.3">
      <c r="A3917" s="4" t="s">
        <v>8235</v>
      </c>
      <c r="B3917" s="10">
        <v>79330</v>
      </c>
      <c r="C3917">
        <v>79110</v>
      </c>
      <c r="E3917" s="4" t="s">
        <v>31</v>
      </c>
      <c r="F3917" s="4" t="s">
        <v>31</v>
      </c>
      <c r="H3917" s="80" t="s">
        <v>33</v>
      </c>
      <c r="I3917" s="11" t="s">
        <v>33</v>
      </c>
      <c r="J3917" s="11" t="s">
        <v>33</v>
      </c>
    </row>
    <row r="3918" spans="1:10" x14ac:dyDescent="0.3">
      <c r="A3918" s="4" t="s">
        <v>8236</v>
      </c>
      <c r="B3918" s="10">
        <v>79331</v>
      </c>
      <c r="C3918">
        <v>79100</v>
      </c>
      <c r="E3918" s="4" t="s">
        <v>31</v>
      </c>
      <c r="F3918" s="4" t="s">
        <v>31</v>
      </c>
      <c r="H3918" s="80" t="s">
        <v>32</v>
      </c>
      <c r="I3918" s="11" t="s">
        <v>33</v>
      </c>
      <c r="J3918" s="11" t="s">
        <v>33</v>
      </c>
    </row>
    <row r="3919" spans="1:10" x14ac:dyDescent="0.3">
      <c r="A3919" s="4" t="s">
        <v>8237</v>
      </c>
      <c r="B3919" s="10">
        <v>79332</v>
      </c>
      <c r="C3919">
        <v>79240</v>
      </c>
      <c r="E3919" s="4" t="s">
        <v>31</v>
      </c>
      <c r="F3919" s="4" t="s">
        <v>31</v>
      </c>
      <c r="H3919" s="80" t="s">
        <v>32</v>
      </c>
      <c r="I3919" s="11" t="s">
        <v>33</v>
      </c>
      <c r="J3919" s="11" t="s">
        <v>33</v>
      </c>
    </row>
    <row r="3920" spans="1:10" x14ac:dyDescent="0.3">
      <c r="A3920" s="4" t="s">
        <v>8238</v>
      </c>
      <c r="B3920" s="10">
        <v>79334</v>
      </c>
      <c r="C3920">
        <v>79210</v>
      </c>
      <c r="E3920" s="4" t="s">
        <v>31</v>
      </c>
      <c r="F3920" s="4" t="s">
        <v>31</v>
      </c>
      <c r="H3920" s="80" t="s">
        <v>32</v>
      </c>
      <c r="I3920" s="11" t="s">
        <v>32</v>
      </c>
      <c r="J3920" s="11" t="s">
        <v>32</v>
      </c>
    </row>
    <row r="3921" spans="1:10" x14ac:dyDescent="0.3">
      <c r="A3921" s="4" t="s">
        <v>8239</v>
      </c>
      <c r="B3921" s="10">
        <v>79335</v>
      </c>
      <c r="C3921">
        <v>79270</v>
      </c>
      <c r="E3921" s="4" t="s">
        <v>31</v>
      </c>
      <c r="F3921" s="4" t="s">
        <v>31</v>
      </c>
      <c r="H3921" s="80" t="s">
        <v>32</v>
      </c>
      <c r="I3921" s="11" t="s">
        <v>32</v>
      </c>
      <c r="J3921" s="11" t="s">
        <v>32</v>
      </c>
    </row>
    <row r="3922" spans="1:10" x14ac:dyDescent="0.3">
      <c r="A3922" s="4" t="s">
        <v>8240</v>
      </c>
      <c r="B3922" s="10">
        <v>79336</v>
      </c>
      <c r="C3922">
        <v>79120</v>
      </c>
      <c r="E3922" s="4" t="s">
        <v>31</v>
      </c>
      <c r="F3922" s="4" t="s">
        <v>31</v>
      </c>
      <c r="H3922" s="80" t="s">
        <v>33</v>
      </c>
      <c r="I3922" s="11" t="s">
        <v>33</v>
      </c>
      <c r="J3922" s="11" t="s">
        <v>33</v>
      </c>
    </row>
    <row r="3923" spans="1:10" x14ac:dyDescent="0.3">
      <c r="A3923" s="4" t="s">
        <v>8241</v>
      </c>
      <c r="B3923" s="10">
        <v>79337</v>
      </c>
      <c r="C3923">
        <v>79270</v>
      </c>
      <c r="E3923" s="4" t="s">
        <v>31</v>
      </c>
      <c r="F3923" s="4" t="s">
        <v>31</v>
      </c>
      <c r="H3923" s="80" t="s">
        <v>32</v>
      </c>
      <c r="I3923" s="11" t="s">
        <v>32</v>
      </c>
      <c r="J3923" s="11" t="s">
        <v>32</v>
      </c>
    </row>
    <row r="3924" spans="1:10" x14ac:dyDescent="0.3">
      <c r="A3924" s="4" t="s">
        <v>8242</v>
      </c>
      <c r="B3924" s="10">
        <v>79338</v>
      </c>
      <c r="C3924">
        <v>79120</v>
      </c>
      <c r="E3924" s="4" t="s">
        <v>31</v>
      </c>
      <c r="F3924" s="4" t="s">
        <v>31</v>
      </c>
      <c r="H3924" s="80" t="s">
        <v>33</v>
      </c>
      <c r="I3924" s="11" t="s">
        <v>33</v>
      </c>
      <c r="J3924" s="11" t="s">
        <v>33</v>
      </c>
    </row>
    <row r="3925" spans="1:10" x14ac:dyDescent="0.3">
      <c r="A3925" s="4" t="s">
        <v>8243</v>
      </c>
      <c r="B3925" s="10">
        <v>79339</v>
      </c>
      <c r="C3925">
        <v>79340</v>
      </c>
      <c r="E3925" s="4" t="s">
        <v>31</v>
      </c>
      <c r="F3925" s="4" t="s">
        <v>31</v>
      </c>
      <c r="H3925" s="80" t="s">
        <v>33</v>
      </c>
      <c r="I3925" s="11" t="s">
        <v>33</v>
      </c>
      <c r="J3925" s="11" t="s">
        <v>33</v>
      </c>
    </row>
    <row r="3926" spans="1:10" x14ac:dyDescent="0.3">
      <c r="A3926" s="4" t="s">
        <v>8244</v>
      </c>
      <c r="B3926" s="10">
        <v>79340</v>
      </c>
      <c r="C3926">
        <v>79420</v>
      </c>
      <c r="E3926" s="4" t="s">
        <v>31</v>
      </c>
      <c r="F3926" s="4" t="s">
        <v>31</v>
      </c>
      <c r="H3926" s="80" t="s">
        <v>33</v>
      </c>
      <c r="I3926" s="11" t="s">
        <v>33</v>
      </c>
      <c r="J3926" s="11" t="s">
        <v>33</v>
      </c>
    </row>
    <row r="3927" spans="1:10" x14ac:dyDescent="0.3">
      <c r="A3927" s="4" t="s">
        <v>8245</v>
      </c>
      <c r="B3927" s="10">
        <v>79341</v>
      </c>
      <c r="C3927">
        <v>79420</v>
      </c>
      <c r="E3927" s="4" t="s">
        <v>31</v>
      </c>
      <c r="F3927" s="4" t="s">
        <v>31</v>
      </c>
      <c r="H3927" s="80" t="s">
        <v>33</v>
      </c>
      <c r="I3927" s="11" t="s">
        <v>33</v>
      </c>
      <c r="J3927" s="11" t="s">
        <v>33</v>
      </c>
    </row>
    <row r="3928" spans="1:10" x14ac:dyDescent="0.3">
      <c r="A3928" s="4" t="s">
        <v>8246</v>
      </c>
      <c r="B3928" s="10">
        <v>79342</v>
      </c>
      <c r="C3928">
        <v>79240</v>
      </c>
      <c r="E3928" s="4" t="s">
        <v>31</v>
      </c>
      <c r="F3928" s="4" t="s">
        <v>31</v>
      </c>
      <c r="H3928" s="80" t="s">
        <v>33</v>
      </c>
      <c r="I3928" s="11" t="s">
        <v>33</v>
      </c>
      <c r="J3928" s="11" t="s">
        <v>33</v>
      </c>
    </row>
    <row r="3929" spans="1:10" x14ac:dyDescent="0.3">
      <c r="A3929" s="4" t="s">
        <v>8247</v>
      </c>
      <c r="B3929" s="10">
        <v>79343</v>
      </c>
      <c r="C3929">
        <v>79170</v>
      </c>
      <c r="E3929" s="4" t="s">
        <v>31</v>
      </c>
      <c r="F3929" s="4" t="s">
        <v>31</v>
      </c>
      <c r="H3929" s="80" t="s">
        <v>33</v>
      </c>
      <c r="I3929" s="11" t="s">
        <v>33</v>
      </c>
      <c r="J3929" s="11" t="s">
        <v>33</v>
      </c>
    </row>
    <row r="3930" spans="1:10" x14ac:dyDescent="0.3">
      <c r="A3930" s="4" t="s">
        <v>8248</v>
      </c>
      <c r="B3930" s="10">
        <v>79345</v>
      </c>
      <c r="C3930">
        <v>79310</v>
      </c>
      <c r="E3930" s="4" t="s">
        <v>31</v>
      </c>
      <c r="F3930" s="4" t="s">
        <v>31</v>
      </c>
      <c r="H3930" s="80" t="s">
        <v>33</v>
      </c>
      <c r="I3930" s="11" t="s">
        <v>33</v>
      </c>
      <c r="J3930" s="11" t="s">
        <v>33</v>
      </c>
    </row>
    <row r="3931" spans="1:10" x14ac:dyDescent="0.3">
      <c r="A3931" s="4" t="s">
        <v>8249</v>
      </c>
      <c r="B3931" s="10">
        <v>79346</v>
      </c>
      <c r="C3931">
        <v>79170</v>
      </c>
      <c r="E3931" s="4" t="s">
        <v>31</v>
      </c>
      <c r="F3931" s="4" t="s">
        <v>31</v>
      </c>
      <c r="H3931" s="80" t="s">
        <v>33</v>
      </c>
      <c r="I3931" s="11" t="s">
        <v>33</v>
      </c>
      <c r="J3931" s="11" t="s">
        <v>33</v>
      </c>
    </row>
    <row r="3932" spans="1:10" x14ac:dyDescent="0.3">
      <c r="A3932" s="4" t="s">
        <v>8250</v>
      </c>
      <c r="B3932" s="10">
        <v>79347</v>
      </c>
      <c r="C3932">
        <v>79200</v>
      </c>
      <c r="E3932" s="4" t="s">
        <v>31</v>
      </c>
      <c r="F3932" s="4" t="s">
        <v>31</v>
      </c>
      <c r="H3932" s="80" t="s">
        <v>32</v>
      </c>
      <c r="I3932" s="11" t="s">
        <v>33</v>
      </c>
      <c r="J3932" s="11" t="s">
        <v>33</v>
      </c>
    </row>
    <row r="3933" spans="1:10" x14ac:dyDescent="0.3">
      <c r="A3933" s="4" t="s">
        <v>8251</v>
      </c>
      <c r="B3933" s="10">
        <v>79348</v>
      </c>
      <c r="C3933">
        <v>79170</v>
      </c>
      <c r="E3933" s="4" t="s">
        <v>31</v>
      </c>
      <c r="F3933" s="4" t="s">
        <v>31</v>
      </c>
      <c r="H3933" s="80" t="s">
        <v>33</v>
      </c>
      <c r="I3933" s="11" t="s">
        <v>33</v>
      </c>
      <c r="J3933" s="11" t="s">
        <v>33</v>
      </c>
    </row>
    <row r="3934" spans="1:10" x14ac:dyDescent="0.3">
      <c r="A3934" s="4" t="s">
        <v>8252</v>
      </c>
      <c r="B3934" s="10">
        <v>79349</v>
      </c>
      <c r="C3934">
        <v>79110</v>
      </c>
      <c r="E3934" s="4" t="s">
        <v>31</v>
      </c>
      <c r="F3934" s="4" t="s">
        <v>31</v>
      </c>
      <c r="H3934" s="80" t="s">
        <v>33</v>
      </c>
      <c r="I3934" s="11" t="s">
        <v>33</v>
      </c>
      <c r="J3934" s="11" t="s">
        <v>33</v>
      </c>
    </row>
    <row r="3935" spans="1:10" x14ac:dyDescent="0.3">
      <c r="A3935" s="4" t="s">
        <v>8253</v>
      </c>
      <c r="B3935" s="10">
        <v>79350</v>
      </c>
      <c r="C3935">
        <v>79360</v>
      </c>
      <c r="E3935" s="4" t="s">
        <v>31</v>
      </c>
      <c r="F3935" s="4" t="s">
        <v>31</v>
      </c>
      <c r="H3935" s="80" t="s">
        <v>33</v>
      </c>
      <c r="I3935" s="11" t="s">
        <v>33</v>
      </c>
      <c r="J3935" s="11" t="s">
        <v>33</v>
      </c>
    </row>
    <row r="3936" spans="1:10" x14ac:dyDescent="0.3">
      <c r="A3936" s="4" t="s">
        <v>8254</v>
      </c>
      <c r="B3936" s="10">
        <v>79351</v>
      </c>
      <c r="C3936">
        <v>79160</v>
      </c>
      <c r="E3936" s="4" t="s">
        <v>31</v>
      </c>
      <c r="F3936" s="4" t="s">
        <v>31</v>
      </c>
      <c r="H3936" s="80" t="s">
        <v>32</v>
      </c>
      <c r="I3936" s="11" t="s">
        <v>32</v>
      </c>
      <c r="J3936" s="11" t="s">
        <v>32</v>
      </c>
    </row>
    <row r="3937" spans="1:10" x14ac:dyDescent="0.3">
      <c r="A3937" s="4" t="s">
        <v>8255</v>
      </c>
      <c r="B3937" s="10">
        <v>79352</v>
      </c>
      <c r="C3937">
        <v>79170</v>
      </c>
      <c r="E3937" s="4" t="s">
        <v>31</v>
      </c>
      <c r="F3937" s="4" t="s">
        <v>31</v>
      </c>
      <c r="H3937" s="80" t="s">
        <v>33</v>
      </c>
      <c r="I3937" s="11" t="s">
        <v>33</v>
      </c>
      <c r="J3937" s="11" t="s">
        <v>33</v>
      </c>
    </row>
    <row r="3938" spans="1:10" x14ac:dyDescent="0.3">
      <c r="A3938" s="4" t="s">
        <v>8256</v>
      </c>
      <c r="B3938" s="10">
        <v>79354</v>
      </c>
      <c r="C3938">
        <v>79310</v>
      </c>
      <c r="E3938" s="4" t="s">
        <v>34</v>
      </c>
      <c r="F3938" s="4" t="s">
        <v>34</v>
      </c>
      <c r="H3938" s="80" t="s">
        <v>33</v>
      </c>
      <c r="I3938" s="11" t="s">
        <v>33</v>
      </c>
      <c r="J3938" s="11" t="s">
        <v>33</v>
      </c>
    </row>
    <row r="3939" spans="1:10" x14ac:dyDescent="0.3">
      <c r="A3939" s="4" t="s">
        <v>8257</v>
      </c>
      <c r="B3939" s="10">
        <v>79355</v>
      </c>
      <c r="C3939">
        <v>79230</v>
      </c>
      <c r="E3939" s="4" t="s">
        <v>34</v>
      </c>
      <c r="F3939" s="4" t="s">
        <v>34</v>
      </c>
      <c r="H3939" s="80" t="s">
        <v>32</v>
      </c>
      <c r="I3939" s="11" t="s">
        <v>32</v>
      </c>
      <c r="J3939" s="11" t="s">
        <v>32</v>
      </c>
    </row>
    <row r="3940" spans="1:10" x14ac:dyDescent="0.3">
      <c r="A3940" s="4" t="s">
        <v>8258</v>
      </c>
      <c r="B3940" s="10">
        <v>79357</v>
      </c>
      <c r="C3940">
        <v>79220</v>
      </c>
      <c r="E3940" s="4" t="s">
        <v>31</v>
      </c>
      <c r="F3940" s="4" t="s">
        <v>31</v>
      </c>
      <c r="H3940" s="80" t="s">
        <v>32</v>
      </c>
      <c r="I3940" s="11" t="s">
        <v>33</v>
      </c>
      <c r="J3940" s="11" t="s">
        <v>33</v>
      </c>
    </row>
    <row r="3941" spans="1:10" x14ac:dyDescent="0.3">
      <c r="A3941" s="4" t="s">
        <v>8259</v>
      </c>
      <c r="B3941" s="10">
        <v>86001</v>
      </c>
      <c r="C3941">
        <v>86430</v>
      </c>
      <c r="E3941" s="4" t="s">
        <v>31</v>
      </c>
      <c r="F3941" s="4" t="s">
        <v>31</v>
      </c>
      <c r="H3941" s="80" t="s">
        <v>33</v>
      </c>
      <c r="I3941" s="11" t="s">
        <v>33</v>
      </c>
      <c r="J3941" s="11" t="s">
        <v>33</v>
      </c>
    </row>
    <row r="3942" spans="1:10" x14ac:dyDescent="0.3">
      <c r="A3942" s="4" t="s">
        <v>8260</v>
      </c>
      <c r="B3942" s="10">
        <v>86002</v>
      </c>
      <c r="C3942">
        <v>86110</v>
      </c>
      <c r="E3942" s="4" t="s">
        <v>31</v>
      </c>
      <c r="F3942" s="4" t="s">
        <v>31</v>
      </c>
      <c r="H3942" s="80" t="s">
        <v>33</v>
      </c>
      <c r="I3942" s="11" t="s">
        <v>32</v>
      </c>
      <c r="J3942" s="11" t="s">
        <v>35</v>
      </c>
    </row>
    <row r="3943" spans="1:10" x14ac:dyDescent="0.3">
      <c r="A3943" s="4" t="s">
        <v>8261</v>
      </c>
      <c r="B3943" s="10">
        <v>86003</v>
      </c>
      <c r="C3943">
        <v>86700</v>
      </c>
      <c r="E3943" s="4" t="s">
        <v>31</v>
      </c>
      <c r="F3943" s="4" t="s">
        <v>31</v>
      </c>
      <c r="H3943" s="80" t="s">
        <v>33</v>
      </c>
      <c r="I3943" s="11" t="s">
        <v>33</v>
      </c>
      <c r="J3943" s="11" t="s">
        <v>33</v>
      </c>
    </row>
    <row r="3944" spans="1:10" x14ac:dyDescent="0.3">
      <c r="A3944" s="4" t="s">
        <v>8262</v>
      </c>
      <c r="B3944" s="10">
        <v>86004</v>
      </c>
      <c r="C3944">
        <v>86260</v>
      </c>
      <c r="E3944" s="4" t="s">
        <v>31</v>
      </c>
      <c r="F3944" s="4" t="s">
        <v>31</v>
      </c>
      <c r="H3944" s="80" t="s">
        <v>33</v>
      </c>
      <c r="I3944" s="11" t="s">
        <v>32</v>
      </c>
      <c r="J3944" s="11" t="s">
        <v>35</v>
      </c>
    </row>
    <row r="3945" spans="1:10" x14ac:dyDescent="0.3">
      <c r="A3945" s="4" t="s">
        <v>8263</v>
      </c>
      <c r="B3945" s="10">
        <v>86005</v>
      </c>
      <c r="C3945">
        <v>86330</v>
      </c>
      <c r="E3945" s="4" t="s">
        <v>31</v>
      </c>
      <c r="F3945" s="4" t="s">
        <v>31</v>
      </c>
      <c r="H3945" s="80" t="s">
        <v>33</v>
      </c>
      <c r="I3945" s="11" t="s">
        <v>33</v>
      </c>
      <c r="J3945" s="11" t="s">
        <v>33</v>
      </c>
    </row>
    <row r="3946" spans="1:10" x14ac:dyDescent="0.3">
      <c r="A3946" s="4" t="s">
        <v>8264</v>
      </c>
      <c r="B3946" s="10">
        <v>86006</v>
      </c>
      <c r="C3946">
        <v>86310</v>
      </c>
      <c r="E3946" s="4" t="s">
        <v>31</v>
      </c>
      <c r="F3946" s="4" t="s">
        <v>34</v>
      </c>
      <c r="H3946" s="80" t="s">
        <v>33</v>
      </c>
      <c r="I3946" s="11" t="s">
        <v>33</v>
      </c>
      <c r="J3946" s="11" t="s">
        <v>33</v>
      </c>
    </row>
    <row r="3947" spans="1:10" x14ac:dyDescent="0.3">
      <c r="A3947" s="4" t="s">
        <v>8265</v>
      </c>
      <c r="B3947" s="10">
        <v>86007</v>
      </c>
      <c r="C3947">
        <v>86100</v>
      </c>
      <c r="E3947" s="4" t="s">
        <v>31</v>
      </c>
      <c r="F3947" s="4" t="s">
        <v>31</v>
      </c>
      <c r="H3947" s="80" t="s">
        <v>33</v>
      </c>
      <c r="I3947" s="11" t="s">
        <v>32</v>
      </c>
      <c r="J3947" s="11" t="s">
        <v>35</v>
      </c>
    </row>
    <row r="3948" spans="1:10" x14ac:dyDescent="0.3">
      <c r="A3948" s="4" t="s">
        <v>8266</v>
      </c>
      <c r="B3948" s="10">
        <v>86008</v>
      </c>
      <c r="C3948">
        <v>86200</v>
      </c>
      <c r="E3948" s="4" t="s">
        <v>31</v>
      </c>
      <c r="F3948" s="4" t="s">
        <v>31</v>
      </c>
      <c r="H3948" s="80" t="s">
        <v>33</v>
      </c>
      <c r="I3948" s="11" t="s">
        <v>33</v>
      </c>
      <c r="J3948" s="11" t="s">
        <v>33</v>
      </c>
    </row>
    <row r="3949" spans="1:10" x14ac:dyDescent="0.3">
      <c r="A3949" s="4" t="s">
        <v>8267</v>
      </c>
      <c r="B3949" s="10">
        <v>86009</v>
      </c>
      <c r="C3949">
        <v>86210</v>
      </c>
      <c r="E3949" s="4" t="s">
        <v>31</v>
      </c>
      <c r="F3949" s="4" t="s">
        <v>31</v>
      </c>
      <c r="H3949" s="80" t="s">
        <v>32</v>
      </c>
      <c r="I3949" s="11" t="s">
        <v>32</v>
      </c>
      <c r="J3949" s="11" t="s">
        <v>32</v>
      </c>
    </row>
    <row r="3950" spans="1:10" x14ac:dyDescent="0.3">
      <c r="A3950" s="4" t="s">
        <v>8268</v>
      </c>
      <c r="B3950" s="10">
        <v>86010</v>
      </c>
      <c r="C3950">
        <v>86340</v>
      </c>
      <c r="E3950" s="4" t="s">
        <v>31</v>
      </c>
      <c r="F3950" s="4" t="s">
        <v>31</v>
      </c>
      <c r="H3950" s="80" t="s">
        <v>32</v>
      </c>
      <c r="I3950" s="11" t="s">
        <v>32</v>
      </c>
      <c r="J3950" s="11" t="s">
        <v>32</v>
      </c>
    </row>
    <row r="3951" spans="1:10" x14ac:dyDescent="0.3">
      <c r="A3951" s="4" t="s">
        <v>8269</v>
      </c>
      <c r="B3951" s="10">
        <v>86011</v>
      </c>
      <c r="C3951">
        <v>86430</v>
      </c>
      <c r="E3951" s="4" t="s">
        <v>31</v>
      </c>
      <c r="F3951" s="4" t="s">
        <v>31</v>
      </c>
      <c r="H3951" s="80" t="s">
        <v>33</v>
      </c>
      <c r="I3951" s="11" t="s">
        <v>33</v>
      </c>
      <c r="J3951" s="11" t="s">
        <v>33</v>
      </c>
    </row>
    <row r="3952" spans="1:10" x14ac:dyDescent="0.3">
      <c r="A3952" s="4" t="s">
        <v>8270</v>
      </c>
      <c r="B3952" s="10">
        <v>86012</v>
      </c>
      <c r="C3952">
        <v>86250</v>
      </c>
      <c r="E3952" s="4" t="s">
        <v>31</v>
      </c>
      <c r="F3952" s="4" t="s">
        <v>31</v>
      </c>
      <c r="H3952" s="80" t="s">
        <v>33</v>
      </c>
      <c r="I3952" s="11" t="s">
        <v>33</v>
      </c>
      <c r="J3952" s="11" t="s">
        <v>33</v>
      </c>
    </row>
    <row r="3953" spans="1:10" x14ac:dyDescent="0.3">
      <c r="A3953" s="4" t="s">
        <v>8271</v>
      </c>
      <c r="B3953" s="10">
        <v>86013</v>
      </c>
      <c r="C3953">
        <v>86330</v>
      </c>
      <c r="E3953" s="4" t="s">
        <v>31</v>
      </c>
      <c r="F3953" s="4" t="s">
        <v>31</v>
      </c>
      <c r="H3953" s="80" t="s">
        <v>33</v>
      </c>
      <c r="I3953" s="11" t="s">
        <v>33</v>
      </c>
      <c r="J3953" s="11" t="s">
        <v>33</v>
      </c>
    </row>
    <row r="3954" spans="1:10" x14ac:dyDescent="0.3">
      <c r="A3954" s="4" t="s">
        <v>8272</v>
      </c>
      <c r="B3954" s="10">
        <v>86014</v>
      </c>
      <c r="C3954">
        <v>86530</v>
      </c>
      <c r="E3954" s="4" t="s">
        <v>34</v>
      </c>
      <c r="F3954" s="4" t="s">
        <v>34</v>
      </c>
      <c r="H3954" s="80" t="s">
        <v>32</v>
      </c>
      <c r="I3954" s="11" t="s">
        <v>32</v>
      </c>
      <c r="J3954" s="11" t="s">
        <v>32</v>
      </c>
    </row>
    <row r="3955" spans="1:10" x14ac:dyDescent="0.3">
      <c r="A3955" s="4" t="s">
        <v>8273</v>
      </c>
      <c r="B3955" s="10">
        <v>86015</v>
      </c>
      <c r="C3955">
        <v>86460</v>
      </c>
      <c r="E3955" s="4" t="s">
        <v>31</v>
      </c>
      <c r="F3955" s="4" t="s">
        <v>31</v>
      </c>
      <c r="H3955" s="80" t="s">
        <v>33</v>
      </c>
      <c r="I3955" s="11" t="s">
        <v>33</v>
      </c>
      <c r="J3955" s="11" t="s">
        <v>33</v>
      </c>
    </row>
    <row r="3956" spans="1:10" x14ac:dyDescent="0.3">
      <c r="A3956" s="4" t="s">
        <v>8274</v>
      </c>
      <c r="B3956" s="10">
        <v>86016</v>
      </c>
      <c r="C3956">
        <v>86170</v>
      </c>
      <c r="E3956" s="4" t="s">
        <v>31</v>
      </c>
      <c r="F3956" s="4" t="s">
        <v>34</v>
      </c>
      <c r="H3956" s="80" t="s">
        <v>32</v>
      </c>
      <c r="I3956" s="11" t="s">
        <v>32</v>
      </c>
      <c r="J3956" s="11" t="s">
        <v>32</v>
      </c>
    </row>
    <row r="3957" spans="1:10" x14ac:dyDescent="0.3">
      <c r="A3957" s="4" t="s">
        <v>8275</v>
      </c>
      <c r="B3957" s="10">
        <v>86017</v>
      </c>
      <c r="C3957">
        <v>86190</v>
      </c>
      <c r="E3957" s="4" t="s">
        <v>31</v>
      </c>
      <c r="F3957" s="4" t="s">
        <v>31</v>
      </c>
      <c r="H3957" s="80" t="s">
        <v>32</v>
      </c>
      <c r="I3957" s="11" t="s">
        <v>32</v>
      </c>
      <c r="J3957" s="11" t="s">
        <v>32</v>
      </c>
    </row>
    <row r="3958" spans="1:10" x14ac:dyDescent="0.3">
      <c r="A3958" s="4" t="s">
        <v>8276</v>
      </c>
      <c r="B3958" s="10">
        <v>86018</v>
      </c>
      <c r="C3958">
        <v>86200</v>
      </c>
      <c r="E3958" s="4" t="s">
        <v>31</v>
      </c>
      <c r="F3958" s="4" t="s">
        <v>31</v>
      </c>
      <c r="H3958" s="80" t="s">
        <v>33</v>
      </c>
      <c r="I3958" s="11" t="s">
        <v>33</v>
      </c>
      <c r="J3958" s="11" t="s">
        <v>33</v>
      </c>
    </row>
    <row r="3959" spans="1:10" x14ac:dyDescent="0.3">
      <c r="A3959" s="4" t="s">
        <v>8277</v>
      </c>
      <c r="B3959" s="10">
        <v>86019</v>
      </c>
      <c r="C3959">
        <v>86490</v>
      </c>
      <c r="E3959" s="4" t="s">
        <v>36</v>
      </c>
      <c r="F3959" s="4" t="s">
        <v>36</v>
      </c>
      <c r="H3959" s="80" t="s">
        <v>32</v>
      </c>
      <c r="I3959" s="11" t="s">
        <v>32</v>
      </c>
      <c r="J3959" s="11" t="s">
        <v>32</v>
      </c>
    </row>
    <row r="3960" spans="1:10" x14ac:dyDescent="0.3">
      <c r="A3960" s="4" t="s">
        <v>8278</v>
      </c>
      <c r="B3960" s="10">
        <v>86020</v>
      </c>
      <c r="C3960">
        <v>86210</v>
      </c>
      <c r="E3960" s="4" t="s">
        <v>31</v>
      </c>
      <c r="F3960" s="4" t="s">
        <v>31</v>
      </c>
      <c r="H3960" s="80" t="s">
        <v>32</v>
      </c>
      <c r="I3960" s="11" t="s">
        <v>32</v>
      </c>
      <c r="J3960" s="11" t="s">
        <v>32</v>
      </c>
    </row>
    <row r="3961" spans="1:10" x14ac:dyDescent="0.3">
      <c r="A3961" s="4" t="s">
        <v>8279</v>
      </c>
      <c r="B3961" s="10">
        <v>86021</v>
      </c>
      <c r="C3961">
        <v>86470</v>
      </c>
      <c r="E3961" s="4" t="s">
        <v>31</v>
      </c>
      <c r="F3961" s="4" t="s">
        <v>31</v>
      </c>
      <c r="H3961" s="80" t="s">
        <v>32</v>
      </c>
      <c r="I3961" s="11" t="s">
        <v>32</v>
      </c>
      <c r="J3961" s="11" t="s">
        <v>32</v>
      </c>
    </row>
    <row r="3962" spans="1:10" x14ac:dyDescent="0.3">
      <c r="A3962" s="4" t="s">
        <v>8280</v>
      </c>
      <c r="B3962" s="10">
        <v>86022</v>
      </c>
      <c r="C3962">
        <v>86120</v>
      </c>
      <c r="E3962" s="4" t="s">
        <v>31</v>
      </c>
      <c r="F3962" s="4" t="s">
        <v>31</v>
      </c>
      <c r="H3962" s="80" t="s">
        <v>33</v>
      </c>
      <c r="I3962" s="11" t="s">
        <v>33</v>
      </c>
      <c r="J3962" s="11" t="s">
        <v>33</v>
      </c>
    </row>
    <row r="3963" spans="1:10" x14ac:dyDescent="0.3">
      <c r="A3963" s="4" t="s">
        <v>8281</v>
      </c>
      <c r="B3963" s="10">
        <v>86023</v>
      </c>
      <c r="C3963">
        <v>86420</v>
      </c>
      <c r="E3963" s="4" t="s">
        <v>31</v>
      </c>
      <c r="F3963" s="4" t="s">
        <v>31</v>
      </c>
      <c r="H3963" s="80" t="s">
        <v>33</v>
      </c>
      <c r="I3963" s="11" t="s">
        <v>33</v>
      </c>
      <c r="J3963" s="11" t="s">
        <v>33</v>
      </c>
    </row>
    <row r="3964" spans="1:10" x14ac:dyDescent="0.3">
      <c r="A3964" s="4" t="s">
        <v>8282</v>
      </c>
      <c r="B3964" s="10">
        <v>86024</v>
      </c>
      <c r="C3964">
        <v>86190</v>
      </c>
      <c r="E3964" s="4" t="s">
        <v>31</v>
      </c>
      <c r="F3964" s="4" t="s">
        <v>31</v>
      </c>
      <c r="H3964" s="80" t="s">
        <v>32</v>
      </c>
      <c r="I3964" s="11" t="s">
        <v>32</v>
      </c>
      <c r="J3964" s="11" t="s">
        <v>32</v>
      </c>
    </row>
    <row r="3965" spans="1:10" x14ac:dyDescent="0.3">
      <c r="A3965" s="4" t="s">
        <v>8283</v>
      </c>
      <c r="B3965" s="10">
        <v>86025</v>
      </c>
      <c r="C3965">
        <v>86310</v>
      </c>
      <c r="E3965" s="4" t="s">
        <v>31</v>
      </c>
      <c r="F3965" s="4" t="s">
        <v>34</v>
      </c>
      <c r="H3965" s="80" t="s">
        <v>33</v>
      </c>
      <c r="I3965" s="11" t="s">
        <v>33</v>
      </c>
      <c r="J3965" s="11" t="s">
        <v>33</v>
      </c>
    </row>
    <row r="3966" spans="1:10" x14ac:dyDescent="0.3">
      <c r="A3966" s="4" t="s">
        <v>8284</v>
      </c>
      <c r="B3966" s="10">
        <v>86026</v>
      </c>
      <c r="C3966">
        <v>86120</v>
      </c>
      <c r="E3966" s="4" t="s">
        <v>31</v>
      </c>
      <c r="F3966" s="4" t="s">
        <v>31</v>
      </c>
      <c r="H3966" s="80" t="s">
        <v>33</v>
      </c>
      <c r="I3966" s="11" t="s">
        <v>33</v>
      </c>
      <c r="J3966" s="11" t="s">
        <v>33</v>
      </c>
    </row>
    <row r="3967" spans="1:10" x14ac:dyDescent="0.3">
      <c r="A3967" s="4" t="s">
        <v>8285</v>
      </c>
      <c r="B3967" s="10">
        <v>86027</v>
      </c>
      <c r="C3967">
        <v>86580</v>
      </c>
      <c r="E3967" s="4" t="s">
        <v>31</v>
      </c>
      <c r="F3967" s="4" t="s">
        <v>31</v>
      </c>
      <c r="H3967" s="80" t="s">
        <v>32</v>
      </c>
      <c r="I3967" s="11" t="s">
        <v>32</v>
      </c>
      <c r="J3967" s="11" t="s">
        <v>32</v>
      </c>
    </row>
    <row r="3968" spans="1:10" x14ac:dyDescent="0.3">
      <c r="A3968" s="4" t="s">
        <v>8286</v>
      </c>
      <c r="B3968" s="10">
        <v>86028</v>
      </c>
      <c r="C3968">
        <v>86800</v>
      </c>
      <c r="E3968" s="4" t="s">
        <v>31</v>
      </c>
      <c r="F3968" s="4" t="s">
        <v>31</v>
      </c>
      <c r="H3968" s="80" t="s">
        <v>32</v>
      </c>
      <c r="I3968" s="11" t="s">
        <v>32</v>
      </c>
      <c r="J3968" s="11" t="s">
        <v>32</v>
      </c>
    </row>
    <row r="3969" spans="1:10" x14ac:dyDescent="0.3">
      <c r="A3969" s="4" t="s">
        <v>8287</v>
      </c>
      <c r="B3969" s="10">
        <v>86029</v>
      </c>
      <c r="C3969">
        <v>86400</v>
      </c>
      <c r="E3969" s="4" t="s">
        <v>31</v>
      </c>
      <c r="F3969" s="4" t="s">
        <v>31</v>
      </c>
      <c r="H3969" s="80" t="s">
        <v>33</v>
      </c>
      <c r="I3969" s="11" t="s">
        <v>33</v>
      </c>
      <c r="J3969" s="11" t="s">
        <v>33</v>
      </c>
    </row>
    <row r="3970" spans="1:10" x14ac:dyDescent="0.3">
      <c r="A3970" s="4" t="s">
        <v>8288</v>
      </c>
      <c r="B3970" s="10">
        <v>86031</v>
      </c>
      <c r="C3970">
        <v>86300</v>
      </c>
      <c r="E3970" s="4" t="s">
        <v>31</v>
      </c>
      <c r="F3970" s="4" t="s">
        <v>34</v>
      </c>
      <c r="H3970" s="80" t="s">
        <v>32</v>
      </c>
      <c r="I3970" s="11" t="s">
        <v>32</v>
      </c>
      <c r="J3970" s="11" t="s">
        <v>32</v>
      </c>
    </row>
    <row r="3971" spans="1:10" x14ac:dyDescent="0.3">
      <c r="A3971" s="4" t="s">
        <v>8289</v>
      </c>
      <c r="B3971" s="10">
        <v>86032</v>
      </c>
      <c r="C3971">
        <v>86210</v>
      </c>
      <c r="E3971" s="4" t="s">
        <v>31</v>
      </c>
      <c r="F3971" s="4" t="s">
        <v>31</v>
      </c>
      <c r="H3971" s="80" t="s">
        <v>32</v>
      </c>
      <c r="I3971" s="11" t="s">
        <v>32</v>
      </c>
      <c r="J3971" s="11" t="s">
        <v>32</v>
      </c>
    </row>
    <row r="3972" spans="1:10" x14ac:dyDescent="0.3">
      <c r="A3972" s="4" t="s">
        <v>8290</v>
      </c>
      <c r="B3972" s="10">
        <v>86034</v>
      </c>
      <c r="C3972">
        <v>86410</v>
      </c>
      <c r="E3972" s="4" t="s">
        <v>31</v>
      </c>
      <c r="F3972" s="4" t="s">
        <v>31</v>
      </c>
      <c r="H3972" s="80" t="s">
        <v>33</v>
      </c>
      <c r="I3972" s="11" t="s">
        <v>33</v>
      </c>
      <c r="J3972" s="11" t="s">
        <v>33</v>
      </c>
    </row>
    <row r="3973" spans="1:10" x14ac:dyDescent="0.3">
      <c r="A3973" s="4" t="s">
        <v>8291</v>
      </c>
      <c r="B3973" s="10">
        <v>86035</v>
      </c>
      <c r="C3973">
        <v>86390</v>
      </c>
      <c r="E3973" s="4" t="s">
        <v>31</v>
      </c>
      <c r="F3973" s="4" t="s">
        <v>31</v>
      </c>
      <c r="H3973" s="80" t="s">
        <v>33</v>
      </c>
      <c r="I3973" s="11" t="s">
        <v>33</v>
      </c>
      <c r="J3973" s="11" t="s">
        <v>33</v>
      </c>
    </row>
    <row r="3974" spans="1:10" x14ac:dyDescent="0.3">
      <c r="A3974" s="4" t="s">
        <v>8292</v>
      </c>
      <c r="B3974" s="10">
        <v>86036</v>
      </c>
      <c r="C3974">
        <v>86120</v>
      </c>
      <c r="E3974" s="4" t="s">
        <v>31</v>
      </c>
      <c r="F3974" s="4" t="s">
        <v>31</v>
      </c>
      <c r="H3974" s="80" t="s">
        <v>33</v>
      </c>
      <c r="I3974" s="11" t="s">
        <v>33</v>
      </c>
      <c r="J3974" s="11" t="s">
        <v>33</v>
      </c>
    </row>
    <row r="3975" spans="1:10" x14ac:dyDescent="0.3">
      <c r="A3975" s="4" t="s">
        <v>8293</v>
      </c>
      <c r="B3975" s="10">
        <v>86037</v>
      </c>
      <c r="C3975">
        <v>86290</v>
      </c>
      <c r="E3975" s="4" t="s">
        <v>31</v>
      </c>
      <c r="F3975" s="4" t="s">
        <v>31</v>
      </c>
      <c r="H3975" s="80" t="s">
        <v>33</v>
      </c>
      <c r="I3975" s="11" t="s">
        <v>33</v>
      </c>
      <c r="J3975" s="11" t="s">
        <v>33</v>
      </c>
    </row>
    <row r="3976" spans="1:10" x14ac:dyDescent="0.3">
      <c r="A3976" s="4" t="s">
        <v>8294</v>
      </c>
      <c r="B3976" s="10">
        <v>86038</v>
      </c>
      <c r="C3976">
        <v>86160</v>
      </c>
      <c r="E3976" s="4" t="s">
        <v>31</v>
      </c>
      <c r="F3976" s="4" t="s">
        <v>31</v>
      </c>
      <c r="H3976" s="80" t="s">
        <v>33</v>
      </c>
      <c r="I3976" s="11" t="s">
        <v>33</v>
      </c>
      <c r="J3976" s="11" t="s">
        <v>33</v>
      </c>
    </row>
    <row r="3977" spans="1:10" x14ac:dyDescent="0.3">
      <c r="A3977" s="4" t="s">
        <v>8295</v>
      </c>
      <c r="B3977" s="10">
        <v>86039</v>
      </c>
      <c r="C3977">
        <v>86510</v>
      </c>
      <c r="E3977" s="4" t="s">
        <v>31</v>
      </c>
      <c r="F3977" s="4" t="s">
        <v>31</v>
      </c>
      <c r="H3977" s="80" t="s">
        <v>33</v>
      </c>
      <c r="I3977" s="11" t="s">
        <v>33</v>
      </c>
      <c r="J3977" s="11" t="s">
        <v>33</v>
      </c>
    </row>
    <row r="3978" spans="1:10" x14ac:dyDescent="0.3">
      <c r="A3978" s="4" t="s">
        <v>8296</v>
      </c>
      <c r="B3978" s="10">
        <v>86040</v>
      </c>
      <c r="C3978">
        <v>86310</v>
      </c>
      <c r="E3978" s="4" t="s">
        <v>31</v>
      </c>
      <c r="F3978" s="4" t="s">
        <v>31</v>
      </c>
      <c r="H3978" s="80" t="s">
        <v>33</v>
      </c>
      <c r="I3978" s="11" t="s">
        <v>33</v>
      </c>
      <c r="J3978" s="11" t="s">
        <v>33</v>
      </c>
    </row>
    <row r="3979" spans="1:10" x14ac:dyDescent="0.3">
      <c r="A3979" s="4" t="s">
        <v>8297</v>
      </c>
      <c r="B3979" s="10">
        <v>86041</v>
      </c>
      <c r="C3979">
        <v>86180</v>
      </c>
      <c r="E3979" s="4" t="s">
        <v>31</v>
      </c>
      <c r="F3979" s="4" t="s">
        <v>31</v>
      </c>
      <c r="H3979" s="80" t="s">
        <v>32</v>
      </c>
      <c r="I3979" s="11" t="s">
        <v>32</v>
      </c>
      <c r="J3979" s="11" t="s">
        <v>32</v>
      </c>
    </row>
    <row r="3980" spans="1:10" x14ac:dyDescent="0.3">
      <c r="A3980" s="4" t="s">
        <v>8298</v>
      </c>
      <c r="B3980" s="10">
        <v>86042</v>
      </c>
      <c r="C3980">
        <v>37160</v>
      </c>
      <c r="E3980" s="4" t="s">
        <v>31</v>
      </c>
      <c r="F3980" s="4" t="s">
        <v>31</v>
      </c>
      <c r="H3980" s="80" t="s">
        <v>32</v>
      </c>
      <c r="I3980" s="11" t="s">
        <v>32</v>
      </c>
      <c r="J3980" s="11" t="s">
        <v>32</v>
      </c>
    </row>
    <row r="3981" spans="1:10" x14ac:dyDescent="0.3">
      <c r="A3981" s="4" t="s">
        <v>8299</v>
      </c>
      <c r="B3981" s="10">
        <v>86043</v>
      </c>
      <c r="C3981">
        <v>86700</v>
      </c>
      <c r="E3981" s="4" t="s">
        <v>31</v>
      </c>
      <c r="F3981" s="4" t="s">
        <v>31</v>
      </c>
      <c r="H3981" s="80" t="s">
        <v>33</v>
      </c>
      <c r="I3981" s="11" t="s">
        <v>33</v>
      </c>
      <c r="J3981" s="11" t="s">
        <v>33</v>
      </c>
    </row>
    <row r="3982" spans="1:10" x14ac:dyDescent="0.3">
      <c r="A3982" s="4" t="s">
        <v>8300</v>
      </c>
      <c r="B3982" s="10">
        <v>86044</v>
      </c>
      <c r="C3982">
        <v>86200</v>
      </c>
      <c r="E3982" s="4" t="s">
        <v>31</v>
      </c>
      <c r="F3982" s="4" t="s">
        <v>31</v>
      </c>
      <c r="H3982" s="80" t="s">
        <v>33</v>
      </c>
      <c r="I3982" s="11" t="s">
        <v>33</v>
      </c>
      <c r="J3982" s="11" t="s">
        <v>33</v>
      </c>
    </row>
    <row r="3983" spans="1:10" x14ac:dyDescent="0.3">
      <c r="A3983" s="4" t="s">
        <v>8301</v>
      </c>
      <c r="B3983" s="10">
        <v>86045</v>
      </c>
      <c r="C3983">
        <v>86600</v>
      </c>
      <c r="E3983" s="4" t="s">
        <v>31</v>
      </c>
      <c r="F3983" s="4" t="s">
        <v>31</v>
      </c>
      <c r="H3983" s="80" t="s">
        <v>32</v>
      </c>
      <c r="I3983" s="11" t="s">
        <v>32</v>
      </c>
      <c r="J3983" s="11" t="s">
        <v>32</v>
      </c>
    </row>
    <row r="3984" spans="1:10" x14ac:dyDescent="0.3">
      <c r="A3984" s="4" t="s">
        <v>8302</v>
      </c>
      <c r="B3984" s="10">
        <v>86046</v>
      </c>
      <c r="C3984">
        <v>86530</v>
      </c>
      <c r="E3984" s="4" t="s">
        <v>34</v>
      </c>
      <c r="F3984" s="4" t="s">
        <v>34</v>
      </c>
      <c r="H3984" s="80" t="s">
        <v>32</v>
      </c>
      <c r="I3984" s="11" t="s">
        <v>32</v>
      </c>
      <c r="J3984" s="11" t="s">
        <v>32</v>
      </c>
    </row>
    <row r="3985" spans="1:10" x14ac:dyDescent="0.3">
      <c r="A3985" s="4" t="s">
        <v>8303</v>
      </c>
      <c r="B3985" s="10">
        <v>86047</v>
      </c>
      <c r="C3985">
        <v>86140</v>
      </c>
      <c r="E3985" s="4" t="s">
        <v>31</v>
      </c>
      <c r="F3985" s="4" t="s">
        <v>31</v>
      </c>
      <c r="H3985" s="80" t="s">
        <v>32</v>
      </c>
      <c r="I3985" s="11" t="s">
        <v>32</v>
      </c>
      <c r="J3985" s="11" t="s">
        <v>32</v>
      </c>
    </row>
    <row r="3986" spans="1:10" x14ac:dyDescent="0.3">
      <c r="A3986" s="4" t="s">
        <v>8304</v>
      </c>
      <c r="B3986" s="10">
        <v>86048</v>
      </c>
      <c r="C3986">
        <v>86380</v>
      </c>
      <c r="E3986" s="4" t="s">
        <v>31</v>
      </c>
      <c r="F3986" s="4" t="s">
        <v>31</v>
      </c>
      <c r="H3986" s="80" t="s">
        <v>32</v>
      </c>
      <c r="I3986" s="11" t="s">
        <v>32</v>
      </c>
      <c r="J3986" s="11" t="s">
        <v>32</v>
      </c>
    </row>
    <row r="3987" spans="1:10" x14ac:dyDescent="0.3">
      <c r="A3987" s="4" t="s">
        <v>8305</v>
      </c>
      <c r="B3987" s="10">
        <v>86049</v>
      </c>
      <c r="C3987">
        <v>86200</v>
      </c>
      <c r="E3987" s="4" t="s">
        <v>31</v>
      </c>
      <c r="F3987" s="4" t="s">
        <v>31</v>
      </c>
      <c r="H3987" s="80" t="s">
        <v>33</v>
      </c>
      <c r="I3987" s="11" t="s">
        <v>33</v>
      </c>
      <c r="J3987" s="11" t="s">
        <v>33</v>
      </c>
    </row>
    <row r="3988" spans="1:10" x14ac:dyDescent="0.3">
      <c r="A3988" s="4" t="s">
        <v>8306</v>
      </c>
      <c r="B3988" s="10">
        <v>86050</v>
      </c>
      <c r="C3988">
        <v>86190</v>
      </c>
      <c r="E3988" s="4" t="s">
        <v>31</v>
      </c>
      <c r="F3988" s="4" t="s">
        <v>31</v>
      </c>
      <c r="H3988" s="80" t="s">
        <v>32</v>
      </c>
      <c r="I3988" s="11" t="s">
        <v>32</v>
      </c>
      <c r="J3988" s="11" t="s">
        <v>32</v>
      </c>
    </row>
    <row r="3989" spans="1:10" x14ac:dyDescent="0.3">
      <c r="A3989" s="4" t="s">
        <v>8307</v>
      </c>
      <c r="B3989" s="10">
        <v>86051</v>
      </c>
      <c r="C3989">
        <v>86510</v>
      </c>
      <c r="E3989" s="4" t="s">
        <v>31</v>
      </c>
      <c r="F3989" s="4" t="s">
        <v>31</v>
      </c>
      <c r="H3989" s="80" t="s">
        <v>33</v>
      </c>
      <c r="I3989" s="11" t="s">
        <v>33</v>
      </c>
      <c r="J3989" s="11" t="s">
        <v>33</v>
      </c>
    </row>
    <row r="3990" spans="1:10" x14ac:dyDescent="0.3">
      <c r="A3990" s="4" t="s">
        <v>8308</v>
      </c>
      <c r="B3990" s="10">
        <v>86052</v>
      </c>
      <c r="C3990">
        <v>86160</v>
      </c>
      <c r="E3990" s="4" t="s">
        <v>31</v>
      </c>
      <c r="F3990" s="4" t="s">
        <v>31</v>
      </c>
      <c r="H3990" s="80" t="s">
        <v>33</v>
      </c>
      <c r="I3990" s="11" t="s">
        <v>33</v>
      </c>
      <c r="J3990" s="11" t="s">
        <v>33</v>
      </c>
    </row>
    <row r="3991" spans="1:10" x14ac:dyDescent="0.3">
      <c r="A3991" s="4" t="s">
        <v>8309</v>
      </c>
      <c r="B3991" s="10">
        <v>86053</v>
      </c>
      <c r="C3991">
        <v>86170</v>
      </c>
      <c r="E3991" s="4" t="s">
        <v>31</v>
      </c>
      <c r="F3991" s="4" t="s">
        <v>31</v>
      </c>
      <c r="H3991" s="80" t="s">
        <v>5983</v>
      </c>
      <c r="I3991" s="11" t="s">
        <v>32</v>
      </c>
      <c r="J3991" s="11" t="s">
        <v>35</v>
      </c>
    </row>
    <row r="3992" spans="1:10" x14ac:dyDescent="0.3">
      <c r="A3992" s="4" t="s">
        <v>8310</v>
      </c>
      <c r="B3992" s="10">
        <v>86054</v>
      </c>
      <c r="C3992">
        <v>86400</v>
      </c>
      <c r="E3992" s="4" t="s">
        <v>31</v>
      </c>
      <c r="F3992" s="4" t="s">
        <v>31</v>
      </c>
      <c r="H3992" s="80" t="s">
        <v>33</v>
      </c>
      <c r="I3992" s="11" t="s">
        <v>33</v>
      </c>
      <c r="J3992" s="11" t="s">
        <v>33</v>
      </c>
    </row>
    <row r="3993" spans="1:10" x14ac:dyDescent="0.3">
      <c r="A3993" s="4" t="s">
        <v>8311</v>
      </c>
      <c r="B3993" s="10">
        <v>86055</v>
      </c>
      <c r="C3993">
        <v>86250</v>
      </c>
      <c r="E3993" s="4" t="s">
        <v>31</v>
      </c>
      <c r="F3993" s="4" t="s">
        <v>31</v>
      </c>
      <c r="H3993" s="80" t="s">
        <v>33</v>
      </c>
      <c r="I3993" s="11" t="s">
        <v>33</v>
      </c>
      <c r="J3993" s="11" t="s">
        <v>33</v>
      </c>
    </row>
    <row r="3994" spans="1:10" x14ac:dyDescent="0.3">
      <c r="A3994" s="4" t="s">
        <v>8312</v>
      </c>
      <c r="B3994" s="10">
        <v>86056</v>
      </c>
      <c r="C3994">
        <v>86470</v>
      </c>
      <c r="E3994" s="4" t="s">
        <v>31</v>
      </c>
      <c r="F3994" s="4" t="s">
        <v>31</v>
      </c>
      <c r="H3994" s="80" t="s">
        <v>32</v>
      </c>
      <c r="I3994" s="11" t="s">
        <v>32</v>
      </c>
      <c r="J3994" s="11" t="s">
        <v>32</v>
      </c>
    </row>
    <row r="3995" spans="1:10" x14ac:dyDescent="0.3">
      <c r="A3995" s="4" t="s">
        <v>8313</v>
      </c>
      <c r="B3995" s="10">
        <v>86058</v>
      </c>
      <c r="C3995">
        <v>86210</v>
      </c>
      <c r="E3995" s="4" t="s">
        <v>31</v>
      </c>
      <c r="F3995" s="4" t="s">
        <v>34</v>
      </c>
      <c r="H3995" s="80" t="s">
        <v>32</v>
      </c>
      <c r="I3995" s="11" t="s">
        <v>32</v>
      </c>
      <c r="J3995" s="11" t="s">
        <v>32</v>
      </c>
    </row>
    <row r="3996" spans="1:10" x14ac:dyDescent="0.3">
      <c r="A3996" s="4" t="s">
        <v>8314</v>
      </c>
      <c r="B3996" s="10">
        <v>86059</v>
      </c>
      <c r="C3996">
        <v>86300</v>
      </c>
      <c r="E3996" s="4" t="s">
        <v>31</v>
      </c>
      <c r="F3996" s="4" t="s">
        <v>34</v>
      </c>
      <c r="H3996" s="80" t="s">
        <v>33</v>
      </c>
      <c r="I3996" s="11" t="s">
        <v>33</v>
      </c>
      <c r="J3996" s="11" t="s">
        <v>33</v>
      </c>
    </row>
    <row r="3997" spans="1:10" x14ac:dyDescent="0.3">
      <c r="A3997" s="4" t="s">
        <v>8315</v>
      </c>
      <c r="B3997" s="10">
        <v>86061</v>
      </c>
      <c r="C3997">
        <v>86250</v>
      </c>
      <c r="E3997" s="4" t="s">
        <v>31</v>
      </c>
      <c r="F3997" s="4" t="s">
        <v>31</v>
      </c>
      <c r="H3997" s="80" t="s">
        <v>33</v>
      </c>
      <c r="I3997" s="11" t="s">
        <v>33</v>
      </c>
      <c r="J3997" s="11" t="s">
        <v>33</v>
      </c>
    </row>
    <row r="3998" spans="1:10" x14ac:dyDescent="0.3">
      <c r="A3998" s="4" t="s">
        <v>8316</v>
      </c>
      <c r="B3998" s="10">
        <v>86062</v>
      </c>
      <c r="C3998">
        <v>86360</v>
      </c>
      <c r="E3998" s="4" t="s">
        <v>34</v>
      </c>
      <c r="F3998" s="4" t="s">
        <v>34</v>
      </c>
      <c r="H3998" s="80" t="s">
        <v>32</v>
      </c>
      <c r="I3998" s="11" t="s">
        <v>32</v>
      </c>
      <c r="J3998" s="11" t="s">
        <v>32</v>
      </c>
    </row>
    <row r="3999" spans="1:10" x14ac:dyDescent="0.3">
      <c r="A3999" s="4" t="s">
        <v>8317</v>
      </c>
      <c r="B3999" s="10">
        <v>86063</v>
      </c>
      <c r="C3999">
        <v>86250</v>
      </c>
      <c r="E3999" s="4" t="s">
        <v>31</v>
      </c>
      <c r="F3999" s="4" t="s">
        <v>31</v>
      </c>
      <c r="H3999" s="80" t="s">
        <v>33</v>
      </c>
      <c r="I3999" s="11" t="s">
        <v>33</v>
      </c>
      <c r="J3999" s="11" t="s">
        <v>33</v>
      </c>
    </row>
    <row r="4000" spans="1:10" x14ac:dyDescent="0.3">
      <c r="A4000" s="4" t="s">
        <v>8318</v>
      </c>
      <c r="B4000" s="10">
        <v>86064</v>
      </c>
      <c r="C4000">
        <v>86350</v>
      </c>
      <c r="E4000" s="4" t="s">
        <v>31</v>
      </c>
      <c r="F4000" s="4" t="s">
        <v>31</v>
      </c>
      <c r="H4000" s="80" t="s">
        <v>33</v>
      </c>
      <c r="I4000" s="11" t="s">
        <v>33</v>
      </c>
      <c r="J4000" s="11" t="s">
        <v>33</v>
      </c>
    </row>
    <row r="4001" spans="1:10" x14ac:dyDescent="0.3">
      <c r="A4001" s="4" t="s">
        <v>8319</v>
      </c>
      <c r="B4001" s="10">
        <v>86065</v>
      </c>
      <c r="C4001">
        <v>86370</v>
      </c>
      <c r="E4001" s="4" t="s">
        <v>31</v>
      </c>
      <c r="F4001" s="4" t="s">
        <v>31</v>
      </c>
      <c r="H4001" s="80" t="s">
        <v>32</v>
      </c>
      <c r="I4001" s="11" t="s">
        <v>32</v>
      </c>
      <c r="J4001" s="11" t="s">
        <v>32</v>
      </c>
    </row>
    <row r="4002" spans="1:10" x14ac:dyDescent="0.3">
      <c r="A4002" s="4" t="s">
        <v>8320</v>
      </c>
      <c r="B4002" s="10">
        <v>86066</v>
      </c>
      <c r="C4002">
        <v>86100</v>
      </c>
      <c r="E4002" s="4" t="s">
        <v>34</v>
      </c>
      <c r="F4002" s="4" t="s">
        <v>34</v>
      </c>
      <c r="H4002" s="80" t="s">
        <v>32</v>
      </c>
      <c r="I4002" s="11" t="s">
        <v>32</v>
      </c>
      <c r="J4002" s="11" t="s">
        <v>32</v>
      </c>
    </row>
    <row r="4003" spans="1:10" x14ac:dyDescent="0.3">
      <c r="A4003" s="4" t="s">
        <v>8321</v>
      </c>
      <c r="B4003" s="10">
        <v>86067</v>
      </c>
      <c r="C4003">
        <v>86700</v>
      </c>
      <c r="E4003" s="4" t="s">
        <v>31</v>
      </c>
      <c r="F4003" s="4" t="s">
        <v>31</v>
      </c>
      <c r="H4003" s="80" t="s">
        <v>33</v>
      </c>
      <c r="I4003" s="11" t="s">
        <v>33</v>
      </c>
      <c r="J4003" s="11" t="s">
        <v>33</v>
      </c>
    </row>
    <row r="4004" spans="1:10" x14ac:dyDescent="0.3">
      <c r="A4004" s="4" t="s">
        <v>8322</v>
      </c>
      <c r="B4004" s="10">
        <v>86068</v>
      </c>
      <c r="C4004">
        <v>86510</v>
      </c>
      <c r="E4004" s="4" t="s">
        <v>31</v>
      </c>
      <c r="F4004" s="4" t="s">
        <v>31</v>
      </c>
      <c r="H4004" s="80" t="s">
        <v>33</v>
      </c>
      <c r="I4004" s="11" t="s">
        <v>33</v>
      </c>
      <c r="J4004" s="11" t="s">
        <v>33</v>
      </c>
    </row>
    <row r="4005" spans="1:10" x14ac:dyDescent="0.3">
      <c r="A4005" s="4" t="s">
        <v>8323</v>
      </c>
      <c r="B4005" s="10">
        <v>86069</v>
      </c>
      <c r="C4005">
        <v>86330</v>
      </c>
      <c r="E4005" s="4" t="s">
        <v>31</v>
      </c>
      <c r="F4005" s="4" t="s">
        <v>31</v>
      </c>
      <c r="H4005" s="80" t="s">
        <v>33</v>
      </c>
      <c r="I4005" s="11" t="s">
        <v>33</v>
      </c>
      <c r="J4005" s="11" t="s">
        <v>33</v>
      </c>
    </row>
    <row r="4006" spans="1:10" x14ac:dyDescent="0.3">
      <c r="A4006" s="4" t="s">
        <v>8324</v>
      </c>
      <c r="B4006" s="10">
        <v>86070</v>
      </c>
      <c r="C4006">
        <v>86300</v>
      </c>
      <c r="E4006" s="4" t="s">
        <v>31</v>
      </c>
      <c r="F4006" s="4" t="s">
        <v>34</v>
      </c>
      <c r="H4006" s="80" t="s">
        <v>33</v>
      </c>
      <c r="I4006" s="11" t="s">
        <v>32</v>
      </c>
      <c r="J4006" s="11" t="s">
        <v>35</v>
      </c>
    </row>
    <row r="4007" spans="1:10" x14ac:dyDescent="0.3">
      <c r="A4007" s="4" t="s">
        <v>8325</v>
      </c>
      <c r="B4007" s="10">
        <v>86072</v>
      </c>
      <c r="C4007">
        <v>86450</v>
      </c>
      <c r="E4007" s="4" t="s">
        <v>31</v>
      </c>
      <c r="F4007" s="4" t="s">
        <v>31</v>
      </c>
      <c r="H4007" s="80" t="s">
        <v>33</v>
      </c>
      <c r="I4007" s="11" t="s">
        <v>32</v>
      </c>
      <c r="J4007" s="11" t="s">
        <v>35</v>
      </c>
    </row>
    <row r="4008" spans="1:10" x14ac:dyDescent="0.3">
      <c r="A4008" s="4" t="s">
        <v>8326</v>
      </c>
      <c r="B4008" s="10">
        <v>86073</v>
      </c>
      <c r="C4008">
        <v>86170</v>
      </c>
      <c r="E4008" s="4" t="s">
        <v>31</v>
      </c>
      <c r="F4008" s="4" t="s">
        <v>31</v>
      </c>
      <c r="H4008" s="80" t="s">
        <v>33</v>
      </c>
      <c r="I4008" s="11" t="s">
        <v>32</v>
      </c>
      <c r="J4008" s="11" t="s">
        <v>35</v>
      </c>
    </row>
    <row r="4009" spans="1:10" x14ac:dyDescent="0.3">
      <c r="A4009" s="4" t="s">
        <v>8327</v>
      </c>
      <c r="B4009" s="10">
        <v>86074</v>
      </c>
      <c r="C4009">
        <v>86190</v>
      </c>
      <c r="E4009" s="4" t="s">
        <v>31</v>
      </c>
      <c r="F4009" s="4" t="s">
        <v>34</v>
      </c>
      <c r="H4009" s="80" t="s">
        <v>32</v>
      </c>
      <c r="I4009" s="11" t="s">
        <v>32</v>
      </c>
      <c r="J4009" s="11" t="s">
        <v>32</v>
      </c>
    </row>
    <row r="4010" spans="1:10" x14ac:dyDescent="0.3">
      <c r="A4010" s="4" t="s">
        <v>8328</v>
      </c>
      <c r="B4010" s="10">
        <v>86075</v>
      </c>
      <c r="C4010">
        <v>86110</v>
      </c>
      <c r="E4010" s="4" t="s">
        <v>31</v>
      </c>
      <c r="F4010" s="4" t="s">
        <v>34</v>
      </c>
      <c r="H4010" s="80" t="s">
        <v>33</v>
      </c>
      <c r="I4010" s="11" t="s">
        <v>32</v>
      </c>
      <c r="J4010" s="11" t="s">
        <v>35</v>
      </c>
    </row>
    <row r="4011" spans="1:10" x14ac:dyDescent="0.3">
      <c r="A4011" s="4" t="s">
        <v>8329</v>
      </c>
      <c r="B4011" s="10">
        <v>86076</v>
      </c>
      <c r="C4011">
        <v>86170</v>
      </c>
      <c r="E4011" s="4" t="s">
        <v>31</v>
      </c>
      <c r="F4011" s="4" t="s">
        <v>34</v>
      </c>
      <c r="H4011" s="80" t="s">
        <v>32</v>
      </c>
      <c r="I4011" s="11" t="s">
        <v>32</v>
      </c>
      <c r="J4011" s="11" t="s">
        <v>32</v>
      </c>
    </row>
    <row r="4012" spans="1:10" x14ac:dyDescent="0.3">
      <c r="A4012" s="4" t="s">
        <v>8330</v>
      </c>
      <c r="B4012" s="10">
        <v>86077</v>
      </c>
      <c r="C4012">
        <v>86320</v>
      </c>
      <c r="E4012" s="4" t="s">
        <v>31</v>
      </c>
      <c r="F4012" s="4" t="s">
        <v>31</v>
      </c>
      <c r="H4012" s="80" t="s">
        <v>33</v>
      </c>
      <c r="I4012" s="11" t="s">
        <v>33</v>
      </c>
      <c r="J4012" s="11" t="s">
        <v>33</v>
      </c>
    </row>
    <row r="4013" spans="1:10" x14ac:dyDescent="0.3">
      <c r="A4013" s="4" t="s">
        <v>8331</v>
      </c>
      <c r="B4013" s="10">
        <v>86078</v>
      </c>
      <c r="C4013">
        <v>86400</v>
      </c>
      <c r="E4013" s="4" t="s">
        <v>31</v>
      </c>
      <c r="F4013" s="4" t="s">
        <v>34</v>
      </c>
      <c r="H4013" s="80" t="s">
        <v>33</v>
      </c>
      <c r="I4013" s="11" t="s">
        <v>33</v>
      </c>
      <c r="J4013" s="11" t="s">
        <v>33</v>
      </c>
    </row>
    <row r="4014" spans="1:10" x14ac:dyDescent="0.3">
      <c r="A4014" s="4" t="s">
        <v>8332</v>
      </c>
      <c r="B4014" s="10">
        <v>86079</v>
      </c>
      <c r="C4014">
        <v>86200</v>
      </c>
      <c r="E4014" s="4" t="s">
        <v>31</v>
      </c>
      <c r="F4014" s="4" t="s">
        <v>31</v>
      </c>
      <c r="H4014" s="80" t="s">
        <v>33</v>
      </c>
      <c r="I4014" s="11" t="s">
        <v>33</v>
      </c>
      <c r="J4014" s="11" t="s">
        <v>33</v>
      </c>
    </row>
    <row r="4015" spans="1:10" x14ac:dyDescent="0.3">
      <c r="A4015" s="4" t="s">
        <v>8333</v>
      </c>
      <c r="B4015" s="10">
        <v>86080</v>
      </c>
      <c r="C4015">
        <v>86600</v>
      </c>
      <c r="E4015" s="4" t="s">
        <v>31</v>
      </c>
      <c r="F4015" s="4" t="s">
        <v>31</v>
      </c>
      <c r="H4015" s="80" t="s">
        <v>32</v>
      </c>
      <c r="I4015" s="11" t="s">
        <v>32</v>
      </c>
      <c r="J4015" s="11" t="s">
        <v>32</v>
      </c>
    </row>
    <row r="4016" spans="1:10" x14ac:dyDescent="0.3">
      <c r="A4016" s="4" t="s">
        <v>8334</v>
      </c>
      <c r="B4016" s="10">
        <v>86081</v>
      </c>
      <c r="C4016">
        <v>86490</v>
      </c>
      <c r="E4016" s="4" t="s">
        <v>31</v>
      </c>
      <c r="F4016" s="4" t="s">
        <v>31</v>
      </c>
      <c r="H4016" s="80" t="s">
        <v>32</v>
      </c>
      <c r="I4016" s="11" t="s">
        <v>32</v>
      </c>
      <c r="J4016" s="11" t="s">
        <v>32</v>
      </c>
    </row>
    <row r="4017" spans="1:10" x14ac:dyDescent="0.3">
      <c r="A4017" s="4" t="s">
        <v>8335</v>
      </c>
      <c r="B4017" s="10">
        <v>86082</v>
      </c>
      <c r="C4017">
        <v>86700</v>
      </c>
      <c r="E4017" s="4" t="s">
        <v>31</v>
      </c>
      <c r="F4017" s="4" t="s">
        <v>31</v>
      </c>
      <c r="H4017" s="80" t="s">
        <v>33</v>
      </c>
      <c r="I4017" s="11" t="s">
        <v>33</v>
      </c>
      <c r="J4017" s="11" t="s">
        <v>33</v>
      </c>
    </row>
    <row r="4018" spans="1:10" x14ac:dyDescent="0.3">
      <c r="A4018" s="4" t="s">
        <v>8336</v>
      </c>
      <c r="B4018" s="10">
        <v>86083</v>
      </c>
      <c r="C4018">
        <v>86600</v>
      </c>
      <c r="E4018" s="4" t="s">
        <v>31</v>
      </c>
      <c r="F4018" s="4" t="s">
        <v>31</v>
      </c>
      <c r="H4018" s="80" t="s">
        <v>32</v>
      </c>
      <c r="I4018" s="11" t="s">
        <v>32</v>
      </c>
      <c r="J4018" s="11" t="s">
        <v>32</v>
      </c>
    </row>
    <row r="4019" spans="1:10" x14ac:dyDescent="0.3">
      <c r="A4019" s="4" t="s">
        <v>8337</v>
      </c>
      <c r="B4019" s="10">
        <v>86084</v>
      </c>
      <c r="C4019">
        <v>86290</v>
      </c>
      <c r="E4019" s="4" t="s">
        <v>31</v>
      </c>
      <c r="F4019" s="4" t="s">
        <v>34</v>
      </c>
      <c r="H4019" s="80" t="s">
        <v>33</v>
      </c>
      <c r="I4019" s="11" t="s">
        <v>33</v>
      </c>
      <c r="J4019" s="11" t="s">
        <v>33</v>
      </c>
    </row>
    <row r="4020" spans="1:10" x14ac:dyDescent="0.3">
      <c r="A4020" s="4" t="s">
        <v>8338</v>
      </c>
      <c r="B4020" s="10">
        <v>86085</v>
      </c>
      <c r="C4020">
        <v>86110</v>
      </c>
      <c r="E4020" s="4" t="s">
        <v>31</v>
      </c>
      <c r="F4020" s="4" t="s">
        <v>31</v>
      </c>
      <c r="H4020" s="80" t="s">
        <v>33</v>
      </c>
      <c r="I4020" s="11" t="s">
        <v>32</v>
      </c>
      <c r="J4020" s="11" t="s">
        <v>35</v>
      </c>
    </row>
    <row r="4021" spans="1:10" x14ac:dyDescent="0.3">
      <c r="A4021" s="4" t="s">
        <v>8339</v>
      </c>
      <c r="B4021" s="10">
        <v>86086</v>
      </c>
      <c r="C4021">
        <v>86270</v>
      </c>
      <c r="E4021" s="4" t="s">
        <v>31</v>
      </c>
      <c r="F4021" s="4" t="s">
        <v>31</v>
      </c>
      <c r="H4021" s="80" t="s">
        <v>33</v>
      </c>
      <c r="I4021" s="11" t="s">
        <v>32</v>
      </c>
      <c r="J4021" s="11" t="s">
        <v>35</v>
      </c>
    </row>
    <row r="4022" spans="1:10" x14ac:dyDescent="0.3">
      <c r="A4022" s="4" t="s">
        <v>8340</v>
      </c>
      <c r="B4022" s="10">
        <v>86087</v>
      </c>
      <c r="C4022">
        <v>86110</v>
      </c>
      <c r="E4022" s="4" t="s">
        <v>31</v>
      </c>
      <c r="F4022" s="4" t="s">
        <v>31</v>
      </c>
      <c r="H4022" s="80" t="s">
        <v>33</v>
      </c>
      <c r="I4022" s="11" t="s">
        <v>33</v>
      </c>
      <c r="J4022" s="11" t="s">
        <v>33</v>
      </c>
    </row>
    <row r="4023" spans="1:10" x14ac:dyDescent="0.3">
      <c r="A4023" s="4" t="s">
        <v>8341</v>
      </c>
      <c r="B4023" s="10">
        <v>86088</v>
      </c>
      <c r="C4023">
        <v>86240</v>
      </c>
      <c r="E4023" s="4" t="s">
        <v>31</v>
      </c>
      <c r="F4023" s="4" t="s">
        <v>31</v>
      </c>
      <c r="H4023" s="80" t="s">
        <v>32</v>
      </c>
      <c r="I4023" s="11" t="s">
        <v>32</v>
      </c>
      <c r="J4023" s="11" t="s">
        <v>32</v>
      </c>
    </row>
    <row r="4024" spans="1:10" x14ac:dyDescent="0.3">
      <c r="A4024" s="4" t="s">
        <v>8342</v>
      </c>
      <c r="B4024" s="10">
        <v>86089</v>
      </c>
      <c r="C4024">
        <v>86110</v>
      </c>
      <c r="E4024" s="4" t="s">
        <v>31</v>
      </c>
      <c r="F4024" s="4" t="s">
        <v>31</v>
      </c>
      <c r="H4024" s="80" t="s">
        <v>33</v>
      </c>
      <c r="I4024" s="11" t="s">
        <v>32</v>
      </c>
      <c r="J4024" s="11" t="s">
        <v>35</v>
      </c>
    </row>
    <row r="4025" spans="1:10" x14ac:dyDescent="0.3">
      <c r="A4025" s="4" t="s">
        <v>8343</v>
      </c>
      <c r="B4025" s="10">
        <v>86090</v>
      </c>
      <c r="C4025">
        <v>86120</v>
      </c>
      <c r="E4025" s="4" t="s">
        <v>31</v>
      </c>
      <c r="F4025" s="4" t="s">
        <v>31</v>
      </c>
      <c r="H4025" s="80" t="s">
        <v>33</v>
      </c>
      <c r="I4025" s="11" t="s">
        <v>33</v>
      </c>
      <c r="J4025" s="11" t="s">
        <v>33</v>
      </c>
    </row>
    <row r="4026" spans="1:10" x14ac:dyDescent="0.3">
      <c r="A4026" s="4" t="s">
        <v>8344</v>
      </c>
      <c r="B4026" s="10">
        <v>86091</v>
      </c>
      <c r="C4026">
        <v>86600</v>
      </c>
      <c r="E4026" s="4" t="s">
        <v>31</v>
      </c>
      <c r="F4026" s="4" t="s">
        <v>31</v>
      </c>
      <c r="H4026" s="80" t="s">
        <v>32</v>
      </c>
      <c r="I4026" s="11" t="s">
        <v>32</v>
      </c>
      <c r="J4026" s="11" t="s">
        <v>32</v>
      </c>
    </row>
    <row r="4027" spans="1:10" x14ac:dyDescent="0.3">
      <c r="A4027" s="4" t="s">
        <v>8345</v>
      </c>
      <c r="B4027" s="10">
        <v>86092</v>
      </c>
      <c r="C4027">
        <v>86220</v>
      </c>
      <c r="E4027" s="4" t="s">
        <v>34</v>
      </c>
      <c r="F4027" s="4" t="s">
        <v>34</v>
      </c>
      <c r="H4027" s="80" t="s">
        <v>32</v>
      </c>
      <c r="I4027" s="11" t="s">
        <v>32</v>
      </c>
      <c r="J4027" s="11" t="s">
        <v>32</v>
      </c>
    </row>
    <row r="4028" spans="1:10" x14ac:dyDescent="0.3">
      <c r="A4028" s="4" t="s">
        <v>8346</v>
      </c>
      <c r="B4028" s="10">
        <v>86093</v>
      </c>
      <c r="C4028">
        <v>86420</v>
      </c>
      <c r="E4028" s="4" t="s">
        <v>31</v>
      </c>
      <c r="F4028" s="4" t="s">
        <v>31</v>
      </c>
      <c r="H4028" s="80" t="s">
        <v>33</v>
      </c>
      <c r="I4028" s="11" t="s">
        <v>33</v>
      </c>
      <c r="J4028" s="11" t="s">
        <v>33</v>
      </c>
    </row>
    <row r="4029" spans="1:10" x14ac:dyDescent="0.3">
      <c r="A4029" s="4" t="s">
        <v>8347</v>
      </c>
      <c r="B4029" s="10">
        <v>86094</v>
      </c>
      <c r="C4029">
        <v>86410</v>
      </c>
      <c r="E4029" s="4" t="s">
        <v>31</v>
      </c>
      <c r="F4029" s="4" t="s">
        <v>31</v>
      </c>
      <c r="H4029" s="80" t="s">
        <v>32</v>
      </c>
      <c r="I4029" s="11" t="s">
        <v>32</v>
      </c>
      <c r="J4029" s="11" t="s">
        <v>32</v>
      </c>
    </row>
    <row r="4030" spans="1:10" x14ac:dyDescent="0.3">
      <c r="A4030" s="4" t="s">
        <v>8348</v>
      </c>
      <c r="B4030" s="10">
        <v>86095</v>
      </c>
      <c r="C4030">
        <v>86130</v>
      </c>
      <c r="E4030" s="4" t="s">
        <v>34</v>
      </c>
      <c r="F4030" s="4" t="s">
        <v>34</v>
      </c>
      <c r="H4030" s="80" t="s">
        <v>32</v>
      </c>
      <c r="I4030" s="11" t="s">
        <v>32</v>
      </c>
      <c r="J4030" s="11" t="s">
        <v>32</v>
      </c>
    </row>
    <row r="4031" spans="1:10" x14ac:dyDescent="0.3">
      <c r="A4031" s="4" t="s">
        <v>8349</v>
      </c>
      <c r="B4031" s="10">
        <v>86096</v>
      </c>
      <c r="C4031">
        <v>86140</v>
      </c>
      <c r="E4031" s="4" t="s">
        <v>31</v>
      </c>
      <c r="F4031" s="4" t="s">
        <v>31</v>
      </c>
      <c r="H4031" s="80" t="s">
        <v>32</v>
      </c>
      <c r="I4031" s="11" t="s">
        <v>32</v>
      </c>
      <c r="J4031" s="11" t="s">
        <v>32</v>
      </c>
    </row>
    <row r="4032" spans="1:10" x14ac:dyDescent="0.3">
      <c r="A4032" s="4" t="s">
        <v>8350</v>
      </c>
      <c r="B4032" s="10">
        <v>86097</v>
      </c>
      <c r="C4032">
        <v>86160</v>
      </c>
      <c r="E4032" s="4" t="s">
        <v>31</v>
      </c>
      <c r="F4032" s="4" t="s">
        <v>31</v>
      </c>
      <c r="H4032" s="80" t="s">
        <v>33</v>
      </c>
      <c r="I4032" s="11" t="s">
        <v>33</v>
      </c>
      <c r="J4032" s="11" t="s">
        <v>33</v>
      </c>
    </row>
    <row r="4033" spans="1:10" x14ac:dyDescent="0.3">
      <c r="A4033" s="4" t="s">
        <v>8351</v>
      </c>
      <c r="B4033" s="10">
        <v>86098</v>
      </c>
      <c r="C4033">
        <v>86300</v>
      </c>
      <c r="E4033" s="4" t="s">
        <v>31</v>
      </c>
      <c r="F4033" s="4" t="s">
        <v>31</v>
      </c>
      <c r="H4033" s="80" t="s">
        <v>33</v>
      </c>
      <c r="I4033" s="11" t="s">
        <v>33</v>
      </c>
      <c r="J4033" s="11" t="s">
        <v>33</v>
      </c>
    </row>
    <row r="4034" spans="1:10" x14ac:dyDescent="0.3">
      <c r="A4034" s="4" t="s">
        <v>8352</v>
      </c>
      <c r="B4034" s="10">
        <v>86099</v>
      </c>
      <c r="C4034">
        <v>86340</v>
      </c>
      <c r="E4034" s="4" t="s">
        <v>31</v>
      </c>
      <c r="F4034" s="4" t="s">
        <v>31</v>
      </c>
      <c r="H4034" s="80" t="s">
        <v>32</v>
      </c>
      <c r="I4034" s="11" t="s">
        <v>32</v>
      </c>
      <c r="J4034" s="11" t="s">
        <v>32</v>
      </c>
    </row>
    <row r="4035" spans="1:10" x14ac:dyDescent="0.3">
      <c r="A4035" s="4" t="s">
        <v>8353</v>
      </c>
      <c r="B4035" s="10">
        <v>86100</v>
      </c>
      <c r="C4035">
        <v>86240</v>
      </c>
      <c r="E4035" s="4" t="s">
        <v>31</v>
      </c>
      <c r="F4035" s="4" t="s">
        <v>34</v>
      </c>
      <c r="H4035" s="80" t="s">
        <v>32</v>
      </c>
      <c r="I4035" s="11" t="s">
        <v>32</v>
      </c>
      <c r="J4035" s="11" t="s">
        <v>32</v>
      </c>
    </row>
    <row r="4036" spans="1:10" x14ac:dyDescent="0.3">
      <c r="A4036" s="4" t="s">
        <v>8354</v>
      </c>
      <c r="B4036" s="10">
        <v>86102</v>
      </c>
      <c r="C4036">
        <v>86190</v>
      </c>
      <c r="E4036" s="4" t="s">
        <v>31</v>
      </c>
      <c r="F4036" s="4" t="s">
        <v>31</v>
      </c>
      <c r="H4036" s="80" t="s">
        <v>32</v>
      </c>
      <c r="I4036" s="11" t="s">
        <v>32</v>
      </c>
      <c r="J4036" s="11" t="s">
        <v>32</v>
      </c>
    </row>
    <row r="4037" spans="1:10" x14ac:dyDescent="0.3">
      <c r="A4037" s="4" t="s">
        <v>8355</v>
      </c>
      <c r="B4037" s="10">
        <v>86103</v>
      </c>
      <c r="C4037">
        <v>86160</v>
      </c>
      <c r="E4037" s="4" t="s">
        <v>31</v>
      </c>
      <c r="F4037" s="4" t="s">
        <v>31</v>
      </c>
      <c r="H4037" s="80" t="s">
        <v>33</v>
      </c>
      <c r="I4037" s="11" t="s">
        <v>33</v>
      </c>
      <c r="J4037" s="11" t="s">
        <v>33</v>
      </c>
    </row>
    <row r="4038" spans="1:10" x14ac:dyDescent="0.3">
      <c r="A4038" s="4" t="s">
        <v>8356</v>
      </c>
      <c r="B4038" s="10">
        <v>86104</v>
      </c>
      <c r="C4038">
        <v>86250</v>
      </c>
      <c r="E4038" s="4" t="s">
        <v>31</v>
      </c>
      <c r="F4038" s="4" t="s">
        <v>31</v>
      </c>
      <c r="H4038" s="80" t="s">
        <v>33</v>
      </c>
      <c r="I4038" s="11" t="s">
        <v>33</v>
      </c>
      <c r="J4038" s="11" t="s">
        <v>33</v>
      </c>
    </row>
    <row r="4039" spans="1:10" x14ac:dyDescent="0.3">
      <c r="A4039" s="4" t="s">
        <v>8357</v>
      </c>
      <c r="B4039" s="10">
        <v>86105</v>
      </c>
      <c r="C4039">
        <v>86340</v>
      </c>
      <c r="E4039" s="4" t="s">
        <v>31</v>
      </c>
      <c r="F4039" s="4" t="s">
        <v>31</v>
      </c>
      <c r="H4039" s="80" t="s">
        <v>32</v>
      </c>
      <c r="I4039" s="11" t="s">
        <v>32</v>
      </c>
      <c r="J4039" s="11" t="s">
        <v>32</v>
      </c>
    </row>
    <row r="4040" spans="1:10" x14ac:dyDescent="0.3">
      <c r="A4040" s="4" t="s">
        <v>8358</v>
      </c>
      <c r="B4040" s="10">
        <v>86106</v>
      </c>
      <c r="C4040">
        <v>86200</v>
      </c>
      <c r="E4040" s="4" t="s">
        <v>31</v>
      </c>
      <c r="F4040" s="4" t="s">
        <v>31</v>
      </c>
      <c r="H4040" s="80" t="s">
        <v>33</v>
      </c>
      <c r="I4040" s="11" t="s">
        <v>33</v>
      </c>
      <c r="J4040" s="11" t="s">
        <v>33</v>
      </c>
    </row>
    <row r="4041" spans="1:10" x14ac:dyDescent="0.3">
      <c r="A4041" s="4" t="s">
        <v>8359</v>
      </c>
      <c r="B4041" s="10">
        <v>86107</v>
      </c>
      <c r="C4041">
        <v>86320</v>
      </c>
      <c r="E4041" s="4" t="s">
        <v>31</v>
      </c>
      <c r="F4041" s="4" t="s">
        <v>31</v>
      </c>
      <c r="H4041" s="80" t="s">
        <v>33</v>
      </c>
      <c r="I4041" s="11" t="s">
        <v>33</v>
      </c>
      <c r="J4041" s="11" t="s">
        <v>33</v>
      </c>
    </row>
    <row r="4042" spans="1:10" x14ac:dyDescent="0.3">
      <c r="A4042" s="4" t="s">
        <v>8360</v>
      </c>
      <c r="B4042" s="10">
        <v>86108</v>
      </c>
      <c r="C4042">
        <v>86330</v>
      </c>
      <c r="E4042" s="4" t="s">
        <v>31</v>
      </c>
      <c r="F4042" s="4" t="s">
        <v>31</v>
      </c>
      <c r="H4042" s="80" t="s">
        <v>33</v>
      </c>
      <c r="I4042" s="11" t="s">
        <v>33</v>
      </c>
      <c r="J4042" s="11" t="s">
        <v>33</v>
      </c>
    </row>
    <row r="4043" spans="1:10" x14ac:dyDescent="0.3">
      <c r="A4043" s="4" t="s">
        <v>8361</v>
      </c>
      <c r="B4043" s="10">
        <v>86109</v>
      </c>
      <c r="C4043">
        <v>86420</v>
      </c>
      <c r="E4043" s="4" t="s">
        <v>31</v>
      </c>
      <c r="F4043" s="4" t="s">
        <v>31</v>
      </c>
      <c r="H4043" s="80" t="s">
        <v>33</v>
      </c>
      <c r="I4043" s="11" t="s">
        <v>33</v>
      </c>
      <c r="J4043" s="11" t="s">
        <v>33</v>
      </c>
    </row>
    <row r="4044" spans="1:10" x14ac:dyDescent="0.3">
      <c r="A4044" s="4" t="s">
        <v>8362</v>
      </c>
      <c r="B4044" s="10">
        <v>86110</v>
      </c>
      <c r="C4044">
        <v>86310</v>
      </c>
      <c r="E4044" s="4" t="s">
        <v>31</v>
      </c>
      <c r="F4044" s="4" t="s">
        <v>31</v>
      </c>
      <c r="H4044" s="80" t="s">
        <v>33</v>
      </c>
      <c r="I4044" s="11" t="s">
        <v>33</v>
      </c>
      <c r="J4044" s="11" t="s">
        <v>33</v>
      </c>
    </row>
    <row r="4045" spans="1:10" x14ac:dyDescent="0.3">
      <c r="A4045" s="4" t="s">
        <v>8363</v>
      </c>
      <c r="B4045" s="10">
        <v>86111</v>
      </c>
      <c r="C4045">
        <v>86220</v>
      </c>
      <c r="E4045" s="4" t="s">
        <v>34</v>
      </c>
      <c r="F4045" s="4" t="s">
        <v>34</v>
      </c>
      <c r="H4045" s="80" t="s">
        <v>33</v>
      </c>
      <c r="I4045" s="11" t="s">
        <v>32</v>
      </c>
      <c r="J4045" s="11" t="s">
        <v>35</v>
      </c>
    </row>
    <row r="4046" spans="1:10" x14ac:dyDescent="0.3">
      <c r="A4046" s="4" t="s">
        <v>8364</v>
      </c>
      <c r="B4046" s="10">
        <v>86112</v>
      </c>
      <c r="C4046">
        <v>86150</v>
      </c>
      <c r="E4046" s="4" t="s">
        <v>31</v>
      </c>
      <c r="F4046" s="4" t="s">
        <v>31</v>
      </c>
      <c r="H4046" s="80" t="s">
        <v>33</v>
      </c>
      <c r="I4046" s="11" t="s">
        <v>33</v>
      </c>
      <c r="J4046" s="11" t="s">
        <v>33</v>
      </c>
    </row>
    <row r="4047" spans="1:10" x14ac:dyDescent="0.3">
      <c r="A4047" s="4" t="s">
        <v>8365</v>
      </c>
      <c r="B4047" s="10">
        <v>86113</v>
      </c>
      <c r="C4047">
        <v>86240</v>
      </c>
      <c r="E4047" s="4" t="s">
        <v>31</v>
      </c>
      <c r="F4047" s="4" t="s">
        <v>31</v>
      </c>
      <c r="H4047" s="80" t="s">
        <v>32</v>
      </c>
      <c r="I4047" s="11" t="s">
        <v>32</v>
      </c>
      <c r="J4047" s="11" t="s">
        <v>32</v>
      </c>
    </row>
    <row r="4048" spans="1:10" x14ac:dyDescent="0.3">
      <c r="A4048" s="4" t="s">
        <v>8366</v>
      </c>
      <c r="B4048" s="10">
        <v>86114</v>
      </c>
      <c r="C4048">
        <v>86800</v>
      </c>
      <c r="E4048" s="4" t="s">
        <v>31</v>
      </c>
      <c r="F4048" s="4" t="s">
        <v>31</v>
      </c>
      <c r="H4048" s="80" t="s">
        <v>33</v>
      </c>
      <c r="I4048" s="11" t="s">
        <v>32</v>
      </c>
      <c r="J4048" s="11" t="s">
        <v>35</v>
      </c>
    </row>
    <row r="4049" spans="1:10" x14ac:dyDescent="0.3">
      <c r="A4049" s="4" t="s">
        <v>8367</v>
      </c>
      <c r="B4049" s="10">
        <v>86115</v>
      </c>
      <c r="C4049">
        <v>86130</v>
      </c>
      <c r="E4049" s="4" t="s">
        <v>36</v>
      </c>
      <c r="F4049" s="4" t="s">
        <v>36</v>
      </c>
      <c r="H4049" s="80" t="s">
        <v>32</v>
      </c>
      <c r="I4049" s="11" t="s">
        <v>32</v>
      </c>
      <c r="J4049" s="11" t="s">
        <v>32</v>
      </c>
    </row>
    <row r="4050" spans="1:10" x14ac:dyDescent="0.3">
      <c r="A4050" s="4" t="s">
        <v>8368</v>
      </c>
      <c r="B4050" s="10">
        <v>86116</v>
      </c>
      <c r="C4050">
        <v>86600</v>
      </c>
      <c r="E4050" s="4" t="s">
        <v>31</v>
      </c>
      <c r="F4050" s="4" t="s">
        <v>31</v>
      </c>
      <c r="H4050" s="80" t="s">
        <v>32</v>
      </c>
      <c r="I4050" s="11" t="s">
        <v>32</v>
      </c>
      <c r="J4050" s="11" t="s">
        <v>32</v>
      </c>
    </row>
    <row r="4051" spans="1:10" x14ac:dyDescent="0.3">
      <c r="A4051" s="4" t="s">
        <v>8369</v>
      </c>
      <c r="B4051" s="10">
        <v>86117</v>
      </c>
      <c r="C4051">
        <v>86500</v>
      </c>
      <c r="E4051" s="4" t="s">
        <v>31</v>
      </c>
      <c r="F4051" s="4" t="s">
        <v>31</v>
      </c>
      <c r="H4051" s="80" t="s">
        <v>33</v>
      </c>
      <c r="I4051" s="11" t="s">
        <v>33</v>
      </c>
      <c r="J4051" s="11" t="s">
        <v>33</v>
      </c>
    </row>
    <row r="4052" spans="1:10" x14ac:dyDescent="0.3">
      <c r="A4052" s="4" t="s">
        <v>8370</v>
      </c>
      <c r="B4052" s="10">
        <v>86118</v>
      </c>
      <c r="C4052">
        <v>86290</v>
      </c>
      <c r="E4052" s="4" t="s">
        <v>31</v>
      </c>
      <c r="F4052" s="4" t="s">
        <v>31</v>
      </c>
      <c r="H4052" s="80" t="s">
        <v>33</v>
      </c>
      <c r="I4052" s="11" t="s">
        <v>33</v>
      </c>
      <c r="J4052" s="11" t="s">
        <v>33</v>
      </c>
    </row>
    <row r="4053" spans="1:10" x14ac:dyDescent="0.3">
      <c r="A4053" s="4" t="s">
        <v>8371</v>
      </c>
      <c r="B4053" s="10">
        <v>86119</v>
      </c>
      <c r="C4053">
        <v>86350</v>
      </c>
      <c r="E4053" s="4" t="s">
        <v>31</v>
      </c>
      <c r="F4053" s="4" t="s">
        <v>31</v>
      </c>
      <c r="H4053" s="80" t="s">
        <v>33</v>
      </c>
      <c r="I4053" s="11" t="s">
        <v>33</v>
      </c>
      <c r="J4053" s="11" t="s">
        <v>33</v>
      </c>
    </row>
    <row r="4054" spans="1:10" x14ac:dyDescent="0.3">
      <c r="A4054" s="4" t="s">
        <v>8372</v>
      </c>
      <c r="B4054" s="10">
        <v>86120</v>
      </c>
      <c r="C4054">
        <v>86390</v>
      </c>
      <c r="E4054" s="4" t="s">
        <v>31</v>
      </c>
      <c r="F4054" s="4" t="s">
        <v>31</v>
      </c>
      <c r="H4054" s="80" t="s">
        <v>33</v>
      </c>
      <c r="I4054" s="11" t="s">
        <v>33</v>
      </c>
      <c r="J4054" s="11" t="s">
        <v>33</v>
      </c>
    </row>
    <row r="4055" spans="1:10" x14ac:dyDescent="0.3">
      <c r="A4055" s="4" t="s">
        <v>8373</v>
      </c>
      <c r="B4055" s="10">
        <v>86121</v>
      </c>
      <c r="C4055">
        <v>86190</v>
      </c>
      <c r="E4055" s="4" t="s">
        <v>31</v>
      </c>
      <c r="F4055" s="4" t="s">
        <v>31</v>
      </c>
      <c r="H4055" s="80" t="s">
        <v>32</v>
      </c>
      <c r="I4055" s="11" t="s">
        <v>32</v>
      </c>
      <c r="J4055" s="11" t="s">
        <v>32</v>
      </c>
    </row>
    <row r="4056" spans="1:10" x14ac:dyDescent="0.3">
      <c r="A4056" s="4" t="s">
        <v>8374</v>
      </c>
      <c r="B4056" s="10">
        <v>86122</v>
      </c>
      <c r="C4056">
        <v>86300</v>
      </c>
      <c r="E4056" s="4" t="s">
        <v>31</v>
      </c>
      <c r="F4056" s="4" t="s">
        <v>31</v>
      </c>
      <c r="H4056" s="80" t="s">
        <v>33</v>
      </c>
      <c r="I4056" s="11" t="s">
        <v>33</v>
      </c>
      <c r="J4056" s="11" t="s">
        <v>33</v>
      </c>
    </row>
    <row r="4057" spans="1:10" x14ac:dyDescent="0.3">
      <c r="A4057" s="4" t="s">
        <v>8375</v>
      </c>
      <c r="B4057" s="10">
        <v>86123</v>
      </c>
      <c r="C4057">
        <v>86470</v>
      </c>
      <c r="E4057" s="4" t="s">
        <v>31</v>
      </c>
      <c r="F4057" s="4" t="s">
        <v>31</v>
      </c>
      <c r="H4057" s="80" t="s">
        <v>32</v>
      </c>
      <c r="I4057" s="11" t="s">
        <v>32</v>
      </c>
      <c r="J4057" s="11" t="s">
        <v>32</v>
      </c>
    </row>
    <row r="4058" spans="1:10" x14ac:dyDescent="0.3">
      <c r="A4058" s="4" t="s">
        <v>8376</v>
      </c>
      <c r="B4058" s="10">
        <v>86124</v>
      </c>
      <c r="C4058">
        <v>86800</v>
      </c>
      <c r="E4058" s="4" t="s">
        <v>31</v>
      </c>
      <c r="F4058" s="4" t="s">
        <v>31</v>
      </c>
      <c r="H4058" s="80" t="s">
        <v>32</v>
      </c>
      <c r="I4058" s="11" t="s">
        <v>32</v>
      </c>
      <c r="J4058" s="11" t="s">
        <v>32</v>
      </c>
    </row>
    <row r="4059" spans="1:10" x14ac:dyDescent="0.3">
      <c r="A4059" s="4" t="s">
        <v>8377</v>
      </c>
      <c r="B4059" s="10">
        <v>86125</v>
      </c>
      <c r="C4059">
        <v>86450</v>
      </c>
      <c r="E4059" s="4" t="s">
        <v>31</v>
      </c>
      <c r="F4059" s="4" t="s">
        <v>31</v>
      </c>
      <c r="H4059" s="80" t="s">
        <v>33</v>
      </c>
      <c r="I4059" s="11" t="s">
        <v>32</v>
      </c>
      <c r="J4059" s="11" t="s">
        <v>35</v>
      </c>
    </row>
    <row r="4060" spans="1:10" x14ac:dyDescent="0.3">
      <c r="A4060" s="4" t="s">
        <v>8378</v>
      </c>
      <c r="B4060" s="10">
        <v>86126</v>
      </c>
      <c r="C4060">
        <v>86300</v>
      </c>
      <c r="E4060" s="4" t="s">
        <v>31</v>
      </c>
      <c r="F4060" s="4" t="s">
        <v>34</v>
      </c>
      <c r="H4060" s="80" t="s">
        <v>33</v>
      </c>
      <c r="I4060" s="11" t="s">
        <v>33</v>
      </c>
      <c r="J4060" s="11" t="s">
        <v>33</v>
      </c>
    </row>
    <row r="4061" spans="1:10" x14ac:dyDescent="0.3">
      <c r="A4061" s="4" t="s">
        <v>8379</v>
      </c>
      <c r="B4061" s="10">
        <v>86127</v>
      </c>
      <c r="C4061">
        <v>86230</v>
      </c>
      <c r="E4061" s="4" t="s">
        <v>31</v>
      </c>
      <c r="F4061" s="4" t="s">
        <v>31</v>
      </c>
      <c r="H4061" s="80" t="s">
        <v>33</v>
      </c>
      <c r="I4061" s="11" t="s">
        <v>32</v>
      </c>
      <c r="J4061" s="11" t="s">
        <v>35</v>
      </c>
    </row>
    <row r="4062" spans="1:10" x14ac:dyDescent="0.3">
      <c r="A4062" s="4" t="s">
        <v>8380</v>
      </c>
      <c r="B4062" s="10">
        <v>86128</v>
      </c>
      <c r="C4062">
        <v>86140</v>
      </c>
      <c r="E4062" s="4" t="s">
        <v>31</v>
      </c>
      <c r="F4062" s="4" t="s">
        <v>31</v>
      </c>
      <c r="H4062" s="80" t="s">
        <v>32</v>
      </c>
      <c r="I4062" s="11" t="s">
        <v>32</v>
      </c>
      <c r="J4062" s="11" t="s">
        <v>32</v>
      </c>
    </row>
    <row r="4063" spans="1:10" x14ac:dyDescent="0.3">
      <c r="A4063" s="4" t="s">
        <v>8381</v>
      </c>
      <c r="B4063" s="10">
        <v>86129</v>
      </c>
      <c r="C4063">
        <v>86270</v>
      </c>
      <c r="E4063" s="4" t="s">
        <v>31</v>
      </c>
      <c r="F4063" s="4" t="s">
        <v>31</v>
      </c>
      <c r="H4063" s="80" t="s">
        <v>33</v>
      </c>
      <c r="I4063" s="11" t="s">
        <v>32</v>
      </c>
      <c r="J4063" s="11" t="s">
        <v>35</v>
      </c>
    </row>
    <row r="4064" spans="1:10" x14ac:dyDescent="0.3">
      <c r="A4064" s="4" t="s">
        <v>8382</v>
      </c>
      <c r="B4064" s="10">
        <v>86130</v>
      </c>
      <c r="C4064">
        <v>86220</v>
      </c>
      <c r="E4064" s="4" t="s">
        <v>31</v>
      </c>
      <c r="F4064" s="4" t="s">
        <v>31</v>
      </c>
      <c r="H4064" s="80" t="s">
        <v>32</v>
      </c>
      <c r="I4064" s="11" t="s">
        <v>32</v>
      </c>
      <c r="J4064" s="11" t="s">
        <v>32</v>
      </c>
    </row>
    <row r="4065" spans="1:10" x14ac:dyDescent="0.3">
      <c r="A4065" s="4" t="s">
        <v>8383</v>
      </c>
      <c r="B4065" s="10">
        <v>86131</v>
      </c>
      <c r="C4065">
        <v>86410</v>
      </c>
      <c r="E4065" s="4" t="s">
        <v>31</v>
      </c>
      <c r="F4065" s="4" t="s">
        <v>31</v>
      </c>
      <c r="H4065" s="80" t="s">
        <v>33</v>
      </c>
      <c r="I4065" s="11" t="s">
        <v>33</v>
      </c>
      <c r="J4065" s="11" t="s">
        <v>33</v>
      </c>
    </row>
    <row r="4066" spans="1:10" x14ac:dyDescent="0.3">
      <c r="A4066" s="4" t="s">
        <v>8384</v>
      </c>
      <c r="B4066" s="10">
        <v>86132</v>
      </c>
      <c r="C4066">
        <v>86290</v>
      </c>
      <c r="E4066" s="4" t="s">
        <v>34</v>
      </c>
      <c r="F4066" s="4" t="s">
        <v>34</v>
      </c>
      <c r="H4066" s="80" t="s">
        <v>33</v>
      </c>
      <c r="I4066" s="11" t="s">
        <v>33</v>
      </c>
      <c r="J4066" s="11" t="s">
        <v>33</v>
      </c>
    </row>
    <row r="4067" spans="1:10" x14ac:dyDescent="0.3">
      <c r="A4067" s="4" t="s">
        <v>8385</v>
      </c>
      <c r="B4067" s="10">
        <v>86133</v>
      </c>
      <c r="C4067">
        <v>86240</v>
      </c>
      <c r="E4067" s="4" t="s">
        <v>31</v>
      </c>
      <c r="F4067" s="4" t="s">
        <v>34</v>
      </c>
      <c r="H4067" s="80" t="s">
        <v>32</v>
      </c>
      <c r="I4067" s="11" t="s">
        <v>32</v>
      </c>
      <c r="J4067" s="11" t="s">
        <v>32</v>
      </c>
    </row>
    <row r="4068" spans="1:10" x14ac:dyDescent="0.3">
      <c r="A4068" s="4" t="s">
        <v>8386</v>
      </c>
      <c r="B4068" s="10">
        <v>86134</v>
      </c>
      <c r="C4068">
        <v>86400</v>
      </c>
      <c r="E4068" s="4" t="s">
        <v>31</v>
      </c>
      <c r="F4068" s="4" t="s">
        <v>31</v>
      </c>
      <c r="H4068" s="80" t="s">
        <v>33</v>
      </c>
      <c r="I4068" s="11" t="s">
        <v>33</v>
      </c>
      <c r="J4068" s="11" t="s">
        <v>33</v>
      </c>
    </row>
    <row r="4069" spans="1:10" x14ac:dyDescent="0.3">
      <c r="A4069" s="4" t="s">
        <v>8387</v>
      </c>
      <c r="B4069" s="10">
        <v>86135</v>
      </c>
      <c r="C4069">
        <v>86800</v>
      </c>
      <c r="E4069" s="4" t="s">
        <v>31</v>
      </c>
      <c r="F4069" s="4" t="s">
        <v>31</v>
      </c>
      <c r="H4069" s="80" t="s">
        <v>32</v>
      </c>
      <c r="I4069" s="11" t="s">
        <v>32</v>
      </c>
      <c r="J4069" s="11" t="s">
        <v>32</v>
      </c>
    </row>
    <row r="4070" spans="1:10" x14ac:dyDescent="0.3">
      <c r="A4070" s="4" t="s">
        <v>8388</v>
      </c>
      <c r="B4070" s="10">
        <v>86136</v>
      </c>
      <c r="C4070">
        <v>86400</v>
      </c>
      <c r="E4070" s="4" t="s">
        <v>31</v>
      </c>
      <c r="F4070" s="4" t="s">
        <v>31</v>
      </c>
      <c r="H4070" s="80" t="s">
        <v>33</v>
      </c>
      <c r="I4070" s="11" t="s">
        <v>33</v>
      </c>
      <c r="J4070" s="11" t="s">
        <v>33</v>
      </c>
    </row>
    <row r="4071" spans="1:10" x14ac:dyDescent="0.3">
      <c r="A4071" s="4" t="s">
        <v>8389</v>
      </c>
      <c r="B4071" s="10">
        <v>86137</v>
      </c>
      <c r="C4071">
        <v>86200</v>
      </c>
      <c r="E4071" s="4" t="s">
        <v>34</v>
      </c>
      <c r="F4071" s="4" t="s">
        <v>34</v>
      </c>
      <c r="H4071" s="80" t="s">
        <v>33</v>
      </c>
      <c r="I4071" s="11" t="s">
        <v>33</v>
      </c>
      <c r="J4071" s="11" t="s">
        <v>33</v>
      </c>
    </row>
    <row r="4072" spans="1:10" x14ac:dyDescent="0.3">
      <c r="A4072" s="4" t="s">
        <v>8390</v>
      </c>
      <c r="B4072" s="10">
        <v>86138</v>
      </c>
      <c r="C4072">
        <v>86430</v>
      </c>
      <c r="E4072" s="4" t="s">
        <v>31</v>
      </c>
      <c r="F4072" s="4" t="s">
        <v>31</v>
      </c>
      <c r="H4072" s="80" t="s">
        <v>33</v>
      </c>
      <c r="I4072" s="11" t="s">
        <v>33</v>
      </c>
      <c r="J4072" s="11" t="s">
        <v>33</v>
      </c>
    </row>
    <row r="4073" spans="1:10" x14ac:dyDescent="0.3">
      <c r="A4073" s="4" t="s">
        <v>8391</v>
      </c>
      <c r="B4073" s="10">
        <v>86139</v>
      </c>
      <c r="C4073">
        <v>86600</v>
      </c>
      <c r="E4073" s="4" t="s">
        <v>31</v>
      </c>
      <c r="F4073" s="4" t="s">
        <v>31</v>
      </c>
      <c r="H4073" s="80" t="s">
        <v>32</v>
      </c>
      <c r="I4073" s="11" t="s">
        <v>32</v>
      </c>
      <c r="J4073" s="11" t="s">
        <v>32</v>
      </c>
    </row>
    <row r="4074" spans="1:10" x14ac:dyDescent="0.3">
      <c r="A4074" s="4" t="s">
        <v>8392</v>
      </c>
      <c r="B4074" s="10">
        <v>86140</v>
      </c>
      <c r="C4074">
        <v>86320</v>
      </c>
      <c r="E4074" s="4" t="s">
        <v>31</v>
      </c>
      <c r="F4074" s="4" t="s">
        <v>34</v>
      </c>
      <c r="H4074" s="80" t="s">
        <v>33</v>
      </c>
      <c r="I4074" s="11" t="s">
        <v>33</v>
      </c>
      <c r="J4074" s="11" t="s">
        <v>33</v>
      </c>
    </row>
    <row r="4075" spans="1:10" x14ac:dyDescent="0.3">
      <c r="A4075" s="4" t="s">
        <v>8393</v>
      </c>
      <c r="B4075" s="10">
        <v>86141</v>
      </c>
      <c r="C4075">
        <v>86160</v>
      </c>
      <c r="E4075" s="4" t="s">
        <v>31</v>
      </c>
      <c r="F4075" s="4" t="s">
        <v>31</v>
      </c>
      <c r="H4075" s="80" t="s">
        <v>33</v>
      </c>
      <c r="I4075" s="11" t="s">
        <v>33</v>
      </c>
      <c r="J4075" s="11" t="s">
        <v>33</v>
      </c>
    </row>
    <row r="4076" spans="1:10" x14ac:dyDescent="0.3">
      <c r="A4076" s="4" t="s">
        <v>8394</v>
      </c>
      <c r="B4076" s="10">
        <v>86142</v>
      </c>
      <c r="C4076">
        <v>86190</v>
      </c>
      <c r="E4076" s="4" t="s">
        <v>31</v>
      </c>
      <c r="F4076" s="4" t="s">
        <v>31</v>
      </c>
      <c r="H4076" s="80" t="s">
        <v>32</v>
      </c>
      <c r="I4076" s="11" t="s">
        <v>32</v>
      </c>
      <c r="J4076" s="11" t="s">
        <v>32</v>
      </c>
    </row>
    <row r="4077" spans="1:10" x14ac:dyDescent="0.3">
      <c r="A4077" s="4" t="s">
        <v>8395</v>
      </c>
      <c r="B4077" s="10">
        <v>86143</v>
      </c>
      <c r="C4077">
        <v>86270</v>
      </c>
      <c r="E4077" s="4" t="s">
        <v>31</v>
      </c>
      <c r="F4077" s="4" t="s">
        <v>31</v>
      </c>
      <c r="H4077" s="80" t="s">
        <v>33</v>
      </c>
      <c r="I4077" s="11" t="s">
        <v>32</v>
      </c>
      <c r="J4077" s="11" t="s">
        <v>35</v>
      </c>
    </row>
    <row r="4078" spans="1:10" x14ac:dyDescent="0.3">
      <c r="A4078" s="4" t="s">
        <v>8396</v>
      </c>
      <c r="B4078" s="10">
        <v>86144</v>
      </c>
      <c r="C4078">
        <v>86170</v>
      </c>
      <c r="E4078" s="4" t="s">
        <v>31</v>
      </c>
      <c r="F4078" s="4" t="s">
        <v>31</v>
      </c>
      <c r="H4078" s="80" t="s">
        <v>33</v>
      </c>
      <c r="I4078" s="11" t="s">
        <v>32</v>
      </c>
      <c r="J4078" s="11" t="s">
        <v>35</v>
      </c>
    </row>
    <row r="4079" spans="1:10" x14ac:dyDescent="0.3">
      <c r="A4079" s="4" t="s">
        <v>8397</v>
      </c>
      <c r="B4079" s="10">
        <v>86145</v>
      </c>
      <c r="C4079">
        <v>86370</v>
      </c>
      <c r="E4079" s="4" t="s">
        <v>31</v>
      </c>
      <c r="F4079" s="4" t="s">
        <v>31</v>
      </c>
      <c r="H4079" s="80" t="s">
        <v>32</v>
      </c>
      <c r="I4079" s="11" t="s">
        <v>32</v>
      </c>
      <c r="J4079" s="11" t="s">
        <v>32</v>
      </c>
    </row>
    <row r="4080" spans="1:10" x14ac:dyDescent="0.3">
      <c r="A4080" s="4" t="s">
        <v>8398</v>
      </c>
      <c r="B4080" s="10">
        <v>86147</v>
      </c>
      <c r="C4080">
        <v>86370</v>
      </c>
      <c r="E4080" s="4" t="s">
        <v>31</v>
      </c>
      <c r="F4080" s="4" t="s">
        <v>31</v>
      </c>
      <c r="H4080" s="80" t="s">
        <v>32</v>
      </c>
      <c r="I4080" s="11" t="s">
        <v>32</v>
      </c>
      <c r="J4080" s="11" t="s">
        <v>32</v>
      </c>
    </row>
    <row r="4081" spans="1:10" x14ac:dyDescent="0.3">
      <c r="A4081" s="4" t="s">
        <v>8399</v>
      </c>
      <c r="B4081" s="10">
        <v>86148</v>
      </c>
      <c r="C4081">
        <v>86160</v>
      </c>
      <c r="E4081" s="4" t="s">
        <v>31</v>
      </c>
      <c r="F4081" s="4" t="s">
        <v>31</v>
      </c>
      <c r="H4081" s="80" t="s">
        <v>32</v>
      </c>
      <c r="I4081" s="11" t="s">
        <v>32</v>
      </c>
      <c r="J4081" s="11" t="s">
        <v>32</v>
      </c>
    </row>
    <row r="4082" spans="1:10" x14ac:dyDescent="0.3">
      <c r="A4082" s="4" t="s">
        <v>8400</v>
      </c>
      <c r="B4082" s="10">
        <v>86149</v>
      </c>
      <c r="C4082">
        <v>86330</v>
      </c>
      <c r="E4082" s="4" t="s">
        <v>34</v>
      </c>
      <c r="F4082" s="4" t="s">
        <v>34</v>
      </c>
      <c r="H4082" s="80" t="s">
        <v>33</v>
      </c>
      <c r="I4082" s="11" t="s">
        <v>33</v>
      </c>
      <c r="J4082" s="11" t="s">
        <v>33</v>
      </c>
    </row>
    <row r="4083" spans="1:10" x14ac:dyDescent="0.3">
      <c r="A4083" s="4" t="s">
        <v>8401</v>
      </c>
      <c r="B4083" s="10">
        <v>86150</v>
      </c>
      <c r="C4083">
        <v>86170</v>
      </c>
      <c r="E4083" s="4" t="s">
        <v>31</v>
      </c>
      <c r="F4083" s="4" t="s">
        <v>31</v>
      </c>
      <c r="H4083" s="80" t="s">
        <v>33</v>
      </c>
      <c r="I4083" s="11" t="s">
        <v>32</v>
      </c>
      <c r="J4083" s="11" t="s">
        <v>35</v>
      </c>
    </row>
    <row r="4084" spans="1:10" x14ac:dyDescent="0.3">
      <c r="A4084" s="4" t="s">
        <v>8402</v>
      </c>
      <c r="B4084" s="10">
        <v>86151</v>
      </c>
      <c r="C4084">
        <v>86200</v>
      </c>
      <c r="E4084" s="4" t="s">
        <v>31</v>
      </c>
      <c r="F4084" s="4" t="s">
        <v>31</v>
      </c>
      <c r="H4084" s="80" t="s">
        <v>33</v>
      </c>
      <c r="I4084" s="11" t="s">
        <v>33</v>
      </c>
      <c r="J4084" s="11" t="s">
        <v>33</v>
      </c>
    </row>
    <row r="4085" spans="1:10" x14ac:dyDescent="0.3">
      <c r="A4085" s="4" t="s">
        <v>8403</v>
      </c>
      <c r="B4085" s="10">
        <v>86152</v>
      </c>
      <c r="C4085">
        <v>86460</v>
      </c>
      <c r="E4085" s="4" t="s">
        <v>31</v>
      </c>
      <c r="F4085" s="4" t="s">
        <v>31</v>
      </c>
      <c r="H4085" s="80" t="s">
        <v>33</v>
      </c>
      <c r="I4085" s="11" t="s">
        <v>33</v>
      </c>
      <c r="J4085" s="11" t="s">
        <v>33</v>
      </c>
    </row>
    <row r="4086" spans="1:10" x14ac:dyDescent="0.3">
      <c r="A4086" s="4" t="s">
        <v>8404</v>
      </c>
      <c r="B4086" s="10">
        <v>86153</v>
      </c>
      <c r="C4086">
        <v>86320</v>
      </c>
      <c r="E4086" s="4" t="s">
        <v>31</v>
      </c>
      <c r="F4086" s="4" t="s">
        <v>31</v>
      </c>
      <c r="H4086" s="80" t="s">
        <v>33</v>
      </c>
      <c r="I4086" s="11" t="s">
        <v>33</v>
      </c>
      <c r="J4086" s="11" t="s">
        <v>33</v>
      </c>
    </row>
    <row r="4087" spans="1:10" x14ac:dyDescent="0.3">
      <c r="A4087" s="4" t="s">
        <v>8405</v>
      </c>
      <c r="B4087" s="10">
        <v>86154</v>
      </c>
      <c r="C4087">
        <v>86110</v>
      </c>
      <c r="E4087" s="4" t="s">
        <v>31</v>
      </c>
      <c r="F4087" s="4" t="s">
        <v>31</v>
      </c>
      <c r="H4087" s="80" t="s">
        <v>33</v>
      </c>
      <c r="I4087" s="11" t="s">
        <v>33</v>
      </c>
      <c r="J4087" s="11" t="s">
        <v>33</v>
      </c>
    </row>
    <row r="4088" spans="1:10" x14ac:dyDescent="0.3">
      <c r="A4088" s="4" t="s">
        <v>8406</v>
      </c>
      <c r="B4088" s="10">
        <v>86156</v>
      </c>
      <c r="C4088">
        <v>86200</v>
      </c>
      <c r="E4088" s="4" t="s">
        <v>31</v>
      </c>
      <c r="F4088" s="4" t="s">
        <v>31</v>
      </c>
      <c r="H4088" s="80" t="s">
        <v>33</v>
      </c>
      <c r="I4088" s="11" t="s">
        <v>33</v>
      </c>
      <c r="J4088" s="11" t="s">
        <v>33</v>
      </c>
    </row>
    <row r="4089" spans="1:10" x14ac:dyDescent="0.3">
      <c r="A4089" s="4" t="s">
        <v>8407</v>
      </c>
      <c r="B4089" s="10">
        <v>86157</v>
      </c>
      <c r="C4089">
        <v>86550</v>
      </c>
      <c r="E4089" s="4" t="s">
        <v>31</v>
      </c>
      <c r="F4089" s="4" t="s">
        <v>31</v>
      </c>
      <c r="H4089" s="80" t="s">
        <v>32</v>
      </c>
      <c r="I4089" s="11" t="s">
        <v>32</v>
      </c>
      <c r="J4089" s="11" t="s">
        <v>32</v>
      </c>
    </row>
    <row r="4090" spans="1:10" x14ac:dyDescent="0.3">
      <c r="A4090" s="4" t="s">
        <v>8408</v>
      </c>
      <c r="B4090" s="10">
        <v>86158</v>
      </c>
      <c r="C4090">
        <v>86440</v>
      </c>
      <c r="E4090" s="4" t="s">
        <v>34</v>
      </c>
      <c r="F4090" s="4" t="s">
        <v>34</v>
      </c>
      <c r="H4090" s="80" t="s">
        <v>32</v>
      </c>
      <c r="I4090" s="11" t="s">
        <v>32</v>
      </c>
      <c r="J4090" s="11" t="s">
        <v>32</v>
      </c>
    </row>
    <row r="4091" spans="1:10" x14ac:dyDescent="0.3">
      <c r="A4091" s="4" t="s">
        <v>8409</v>
      </c>
      <c r="B4091" s="10">
        <v>86159</v>
      </c>
      <c r="C4091">
        <v>86150</v>
      </c>
      <c r="E4091" s="4" t="s">
        <v>31</v>
      </c>
      <c r="F4091" s="4" t="s">
        <v>31</v>
      </c>
      <c r="H4091" s="80" t="s">
        <v>33</v>
      </c>
      <c r="I4091" s="11" t="s">
        <v>33</v>
      </c>
      <c r="J4091" s="11" t="s">
        <v>33</v>
      </c>
    </row>
    <row r="4092" spans="1:10" x14ac:dyDescent="0.3">
      <c r="A4092" s="4" t="s">
        <v>8410</v>
      </c>
      <c r="B4092" s="10">
        <v>86160</v>
      </c>
      <c r="C4092">
        <v>86110</v>
      </c>
      <c r="E4092" s="4" t="s">
        <v>31</v>
      </c>
      <c r="F4092" s="4" t="s">
        <v>34</v>
      </c>
      <c r="H4092" s="80" t="s">
        <v>33</v>
      </c>
      <c r="I4092" s="11" t="s">
        <v>32</v>
      </c>
      <c r="J4092" s="11" t="s">
        <v>35</v>
      </c>
    </row>
    <row r="4093" spans="1:10" x14ac:dyDescent="0.3">
      <c r="A4093" s="4" t="s">
        <v>8411</v>
      </c>
      <c r="B4093" s="10">
        <v>86161</v>
      </c>
      <c r="C4093">
        <v>86330</v>
      </c>
      <c r="E4093" s="4" t="s">
        <v>34</v>
      </c>
      <c r="F4093" s="4" t="s">
        <v>34</v>
      </c>
      <c r="H4093" s="80" t="s">
        <v>33</v>
      </c>
      <c r="I4093" s="11" t="s">
        <v>33</v>
      </c>
      <c r="J4093" s="11" t="s">
        <v>33</v>
      </c>
    </row>
    <row r="4094" spans="1:10" x14ac:dyDescent="0.3">
      <c r="A4094" s="4" t="s">
        <v>8412</v>
      </c>
      <c r="B4094" s="10">
        <v>86162</v>
      </c>
      <c r="C4094">
        <v>86230</v>
      </c>
      <c r="E4094" s="4" t="s">
        <v>31</v>
      </c>
      <c r="F4094" s="4" t="s">
        <v>31</v>
      </c>
      <c r="H4094" s="80" t="s">
        <v>33</v>
      </c>
      <c r="I4094" s="11" t="s">
        <v>32</v>
      </c>
      <c r="J4094" s="11" t="s">
        <v>35</v>
      </c>
    </row>
    <row r="4095" spans="1:10" x14ac:dyDescent="0.3">
      <c r="A4095" s="4" t="s">
        <v>8413</v>
      </c>
      <c r="B4095" s="10">
        <v>86163</v>
      </c>
      <c r="C4095">
        <v>86360</v>
      </c>
      <c r="E4095" s="4" t="s">
        <v>31</v>
      </c>
      <c r="F4095" s="4" t="s">
        <v>31</v>
      </c>
      <c r="H4095" s="80" t="s">
        <v>32</v>
      </c>
      <c r="I4095" s="11" t="s">
        <v>32</v>
      </c>
      <c r="J4095" s="11" t="s">
        <v>32</v>
      </c>
    </row>
    <row r="4096" spans="1:10" x14ac:dyDescent="0.3">
      <c r="A4096" s="4" t="s">
        <v>8414</v>
      </c>
      <c r="B4096" s="10">
        <v>86164</v>
      </c>
      <c r="C4096">
        <v>86210</v>
      </c>
      <c r="E4096" s="4" t="s">
        <v>31</v>
      </c>
      <c r="F4096" s="4" t="s">
        <v>31</v>
      </c>
      <c r="H4096" s="80" t="s">
        <v>32</v>
      </c>
      <c r="I4096" s="11" t="s">
        <v>32</v>
      </c>
      <c r="J4096" s="11" t="s">
        <v>32</v>
      </c>
    </row>
    <row r="4097" spans="1:10" x14ac:dyDescent="0.3">
      <c r="A4097" s="4" t="s">
        <v>8415</v>
      </c>
      <c r="B4097" s="10">
        <v>86165</v>
      </c>
      <c r="C4097">
        <v>86500</v>
      </c>
      <c r="E4097" s="4" t="s">
        <v>31</v>
      </c>
      <c r="F4097" s="4" t="s">
        <v>34</v>
      </c>
      <c r="H4097" s="80" t="s">
        <v>33</v>
      </c>
      <c r="I4097" s="11" t="s">
        <v>33</v>
      </c>
      <c r="J4097" s="11" t="s">
        <v>33</v>
      </c>
    </row>
    <row r="4098" spans="1:10" x14ac:dyDescent="0.3">
      <c r="A4098" s="4" t="s">
        <v>8416</v>
      </c>
      <c r="B4098" s="10">
        <v>86166</v>
      </c>
      <c r="C4098">
        <v>86470</v>
      </c>
      <c r="E4098" s="4" t="s">
        <v>31</v>
      </c>
      <c r="F4098" s="4" t="s">
        <v>31</v>
      </c>
      <c r="H4098" s="80" t="s">
        <v>32</v>
      </c>
      <c r="I4098" s="11" t="s">
        <v>32</v>
      </c>
      <c r="J4098" s="11" t="s">
        <v>32</v>
      </c>
    </row>
    <row r="4099" spans="1:10" x14ac:dyDescent="0.3">
      <c r="A4099" s="4" t="s">
        <v>8417</v>
      </c>
      <c r="B4099" s="10">
        <v>86167</v>
      </c>
      <c r="C4099">
        <v>86420</v>
      </c>
      <c r="E4099" s="4" t="s">
        <v>31</v>
      </c>
      <c r="F4099" s="4" t="s">
        <v>31</v>
      </c>
      <c r="H4099" s="80" t="s">
        <v>33</v>
      </c>
      <c r="I4099" s="11" t="s">
        <v>33</v>
      </c>
      <c r="J4099" s="11" t="s">
        <v>33</v>
      </c>
    </row>
    <row r="4100" spans="1:10" x14ac:dyDescent="0.3">
      <c r="A4100" s="4" t="s">
        <v>8418</v>
      </c>
      <c r="B4100" s="10">
        <v>86169</v>
      </c>
      <c r="C4100">
        <v>86120</v>
      </c>
      <c r="E4100" s="4" t="s">
        <v>34</v>
      </c>
      <c r="F4100" s="4" t="s">
        <v>34</v>
      </c>
      <c r="H4100" s="80" t="s">
        <v>33</v>
      </c>
      <c r="I4100" s="11" t="s">
        <v>33</v>
      </c>
      <c r="J4100" s="11" t="s">
        <v>33</v>
      </c>
    </row>
    <row r="4101" spans="1:10" x14ac:dyDescent="0.3">
      <c r="A4101" s="4" t="s">
        <v>8419</v>
      </c>
      <c r="B4101" s="10">
        <v>86170</v>
      </c>
      <c r="C4101">
        <v>86500</v>
      </c>
      <c r="E4101" s="4" t="s">
        <v>31</v>
      </c>
      <c r="F4101" s="4" t="s">
        <v>31</v>
      </c>
      <c r="H4101" s="80" t="s">
        <v>33</v>
      </c>
      <c r="I4101" s="11" t="s">
        <v>33</v>
      </c>
      <c r="J4101" s="11" t="s">
        <v>33</v>
      </c>
    </row>
    <row r="4102" spans="1:10" x14ac:dyDescent="0.3">
      <c r="A4102" s="4" t="s">
        <v>8420</v>
      </c>
      <c r="B4102" s="10">
        <v>86171</v>
      </c>
      <c r="C4102">
        <v>86150</v>
      </c>
      <c r="E4102" s="4" t="s">
        <v>31</v>
      </c>
      <c r="F4102" s="4" t="s">
        <v>34</v>
      </c>
      <c r="H4102" s="80" t="s">
        <v>33</v>
      </c>
      <c r="I4102" s="11" t="s">
        <v>33</v>
      </c>
      <c r="J4102" s="11" t="s">
        <v>33</v>
      </c>
    </row>
    <row r="4103" spans="1:10" x14ac:dyDescent="0.3">
      <c r="A4103" s="4" t="s">
        <v>8421</v>
      </c>
      <c r="B4103" s="10">
        <v>86172</v>
      </c>
      <c r="C4103">
        <v>86430</v>
      </c>
      <c r="E4103" s="4" t="s">
        <v>31</v>
      </c>
      <c r="F4103" s="4" t="s">
        <v>31</v>
      </c>
      <c r="H4103" s="80" t="s">
        <v>33</v>
      </c>
      <c r="I4103" s="11" t="s">
        <v>33</v>
      </c>
      <c r="J4103" s="11" t="s">
        <v>33</v>
      </c>
    </row>
    <row r="4104" spans="1:10" x14ac:dyDescent="0.3">
      <c r="A4104" s="4" t="s">
        <v>8422</v>
      </c>
      <c r="B4104" s="10">
        <v>86173</v>
      </c>
      <c r="C4104">
        <v>86200</v>
      </c>
      <c r="E4104" s="4" t="s">
        <v>34</v>
      </c>
      <c r="F4104" s="4" t="s">
        <v>34</v>
      </c>
      <c r="H4104" s="80" t="s">
        <v>33</v>
      </c>
      <c r="I4104" s="11" t="s">
        <v>33</v>
      </c>
      <c r="J4104" s="11" t="s">
        <v>33</v>
      </c>
    </row>
    <row r="4105" spans="1:10" x14ac:dyDescent="0.3">
      <c r="A4105" s="4" t="s">
        <v>8423</v>
      </c>
      <c r="B4105" s="10">
        <v>86174</v>
      </c>
      <c r="C4105">
        <v>86530</v>
      </c>
      <c r="E4105" s="4" t="s">
        <v>34</v>
      </c>
      <c r="F4105" s="4" t="s">
        <v>34</v>
      </c>
      <c r="H4105" s="80" t="s">
        <v>32</v>
      </c>
      <c r="I4105" s="11" t="s">
        <v>32</v>
      </c>
      <c r="J4105" s="11" t="s">
        <v>32</v>
      </c>
    </row>
    <row r="4106" spans="1:10" x14ac:dyDescent="0.3">
      <c r="A4106" s="4" t="s">
        <v>8424</v>
      </c>
      <c r="B4106" s="10">
        <v>86175</v>
      </c>
      <c r="C4106">
        <v>86310</v>
      </c>
      <c r="E4106" s="4" t="s">
        <v>31</v>
      </c>
      <c r="F4106" s="4" t="s">
        <v>31</v>
      </c>
      <c r="H4106" s="80" t="s">
        <v>33</v>
      </c>
      <c r="I4106" s="11" t="s">
        <v>33</v>
      </c>
      <c r="J4106" s="11" t="s">
        <v>33</v>
      </c>
    </row>
    <row r="4107" spans="1:10" x14ac:dyDescent="0.3">
      <c r="A4107" s="4" t="s">
        <v>8425</v>
      </c>
      <c r="B4107" s="10">
        <v>86176</v>
      </c>
      <c r="C4107">
        <v>86150</v>
      </c>
      <c r="E4107" s="4" t="s">
        <v>31</v>
      </c>
      <c r="F4107" s="4" t="s">
        <v>34</v>
      </c>
      <c r="H4107" s="80" t="s">
        <v>33</v>
      </c>
      <c r="I4107" s="11" t="s">
        <v>33</v>
      </c>
      <c r="J4107" s="11" t="s">
        <v>33</v>
      </c>
    </row>
    <row r="4108" spans="1:10" x14ac:dyDescent="0.3">
      <c r="A4108" s="4" t="s">
        <v>8426</v>
      </c>
      <c r="B4108" s="10">
        <v>86177</v>
      </c>
      <c r="C4108">
        <v>86170</v>
      </c>
      <c r="E4108" s="4" t="s">
        <v>31</v>
      </c>
      <c r="F4108" s="4" t="s">
        <v>34</v>
      </c>
      <c r="H4108" s="80" t="s">
        <v>32</v>
      </c>
      <c r="I4108" s="11" t="s">
        <v>32</v>
      </c>
      <c r="J4108" s="11" t="s">
        <v>32</v>
      </c>
    </row>
    <row r="4109" spans="1:10" x14ac:dyDescent="0.3">
      <c r="A4109" s="4" t="s">
        <v>8427</v>
      </c>
      <c r="B4109" s="10">
        <v>86178</v>
      </c>
      <c r="C4109">
        <v>86340</v>
      </c>
      <c r="E4109" s="4" t="s">
        <v>31</v>
      </c>
      <c r="F4109" s="4" t="s">
        <v>31</v>
      </c>
      <c r="H4109" s="80" t="s">
        <v>32</v>
      </c>
      <c r="I4109" s="11" t="s">
        <v>32</v>
      </c>
      <c r="J4109" s="11" t="s">
        <v>32</v>
      </c>
    </row>
    <row r="4110" spans="1:10" x14ac:dyDescent="0.3">
      <c r="A4110" s="4" t="s">
        <v>8428</v>
      </c>
      <c r="B4110" s="10">
        <v>86180</v>
      </c>
      <c r="C4110">
        <v>86340</v>
      </c>
      <c r="E4110" s="4" t="s">
        <v>31</v>
      </c>
      <c r="F4110" s="4" t="s">
        <v>31</v>
      </c>
      <c r="H4110" s="80" t="s">
        <v>32</v>
      </c>
      <c r="I4110" s="11" t="s">
        <v>32</v>
      </c>
      <c r="J4110" s="11" t="s">
        <v>32</v>
      </c>
    </row>
    <row r="4111" spans="1:10" x14ac:dyDescent="0.3">
      <c r="A4111" s="4" t="s">
        <v>8429</v>
      </c>
      <c r="B4111" s="10">
        <v>86181</v>
      </c>
      <c r="C4111">
        <v>86200</v>
      </c>
      <c r="E4111" s="4" t="s">
        <v>31</v>
      </c>
      <c r="F4111" s="4" t="s">
        <v>31</v>
      </c>
      <c r="H4111" s="80" t="s">
        <v>33</v>
      </c>
      <c r="I4111" s="11" t="s">
        <v>33</v>
      </c>
      <c r="J4111" s="11" t="s">
        <v>33</v>
      </c>
    </row>
    <row r="4112" spans="1:10" x14ac:dyDescent="0.3">
      <c r="A4112" s="4" t="s">
        <v>8430</v>
      </c>
      <c r="B4112" s="10">
        <v>86182</v>
      </c>
      <c r="C4112">
        <v>86230</v>
      </c>
      <c r="E4112" s="4" t="s">
        <v>31</v>
      </c>
      <c r="F4112" s="4" t="s">
        <v>31</v>
      </c>
      <c r="H4112" s="80" t="s">
        <v>32</v>
      </c>
      <c r="I4112" s="11" t="s">
        <v>32</v>
      </c>
      <c r="J4112" s="11" t="s">
        <v>32</v>
      </c>
    </row>
    <row r="4113" spans="1:10" x14ac:dyDescent="0.3">
      <c r="A4113" s="4" t="s">
        <v>8431</v>
      </c>
      <c r="B4113" s="10">
        <v>86183</v>
      </c>
      <c r="C4113">
        <v>86220</v>
      </c>
      <c r="E4113" s="4" t="s">
        <v>31</v>
      </c>
      <c r="F4113" s="4" t="s">
        <v>31</v>
      </c>
      <c r="H4113" s="80" t="s">
        <v>32</v>
      </c>
      <c r="I4113" s="11" t="s">
        <v>32</v>
      </c>
      <c r="J4113" s="11" t="s">
        <v>32</v>
      </c>
    </row>
    <row r="4114" spans="1:10" x14ac:dyDescent="0.3">
      <c r="A4114" s="4" t="s">
        <v>8432</v>
      </c>
      <c r="B4114" s="10">
        <v>86184</v>
      </c>
      <c r="C4114">
        <v>86380</v>
      </c>
      <c r="E4114" s="4" t="s">
        <v>31</v>
      </c>
      <c r="F4114" s="4" t="s">
        <v>31</v>
      </c>
      <c r="H4114" s="80" t="s">
        <v>32</v>
      </c>
      <c r="I4114" s="11" t="s">
        <v>32</v>
      </c>
      <c r="J4114" s="11" t="s">
        <v>32</v>
      </c>
    </row>
    <row r="4115" spans="1:10" x14ac:dyDescent="0.3">
      <c r="A4115" s="4" t="s">
        <v>8433</v>
      </c>
      <c r="B4115" s="10">
        <v>86186</v>
      </c>
      <c r="C4115">
        <v>86220</v>
      </c>
      <c r="E4115" s="4" t="s">
        <v>31</v>
      </c>
      <c r="F4115" s="4" t="s">
        <v>31</v>
      </c>
      <c r="H4115" s="80" t="s">
        <v>32</v>
      </c>
      <c r="I4115" s="11" t="s">
        <v>32</v>
      </c>
      <c r="J4115" s="11" t="s">
        <v>32</v>
      </c>
    </row>
    <row r="4116" spans="1:10" x14ac:dyDescent="0.3">
      <c r="A4116" s="4" t="s">
        <v>8434</v>
      </c>
      <c r="B4116" s="10">
        <v>86187</v>
      </c>
      <c r="C4116">
        <v>86300</v>
      </c>
      <c r="E4116" s="4" t="s">
        <v>31</v>
      </c>
      <c r="F4116" s="4" t="s">
        <v>31</v>
      </c>
      <c r="H4116" s="80" t="s">
        <v>33</v>
      </c>
      <c r="I4116" s="11" t="s">
        <v>33</v>
      </c>
      <c r="J4116" s="11" t="s">
        <v>33</v>
      </c>
    </row>
    <row r="4117" spans="1:10" x14ac:dyDescent="0.3">
      <c r="A4117" s="4" t="s">
        <v>8435</v>
      </c>
      <c r="B4117" s="10">
        <v>86188</v>
      </c>
      <c r="C4117">
        <v>86700</v>
      </c>
      <c r="E4117" s="4" t="s">
        <v>31</v>
      </c>
      <c r="F4117" s="4" t="s">
        <v>31</v>
      </c>
      <c r="H4117" s="80" t="s">
        <v>33</v>
      </c>
      <c r="I4117" s="11" t="s">
        <v>33</v>
      </c>
      <c r="J4117" s="11" t="s">
        <v>33</v>
      </c>
    </row>
    <row r="4118" spans="1:10" x14ac:dyDescent="0.3">
      <c r="A4118" s="4" t="s">
        <v>8436</v>
      </c>
      <c r="B4118" s="10">
        <v>86189</v>
      </c>
      <c r="C4118">
        <v>86350</v>
      </c>
      <c r="E4118" s="4" t="s">
        <v>31</v>
      </c>
      <c r="F4118" s="4" t="s">
        <v>31</v>
      </c>
      <c r="H4118" s="80" t="s">
        <v>33</v>
      </c>
      <c r="I4118" s="11" t="s">
        <v>33</v>
      </c>
      <c r="J4118" s="11" t="s">
        <v>33</v>
      </c>
    </row>
    <row r="4119" spans="1:10" x14ac:dyDescent="0.3">
      <c r="A4119" s="4" t="s">
        <v>8437</v>
      </c>
      <c r="B4119" s="10">
        <v>86190</v>
      </c>
      <c r="C4119">
        <v>86320</v>
      </c>
      <c r="E4119" s="4" t="s">
        <v>31</v>
      </c>
      <c r="F4119" s="4" t="s">
        <v>34</v>
      </c>
      <c r="H4119" s="80" t="s">
        <v>33</v>
      </c>
      <c r="I4119" s="11" t="s">
        <v>33</v>
      </c>
      <c r="J4119" s="11" t="s">
        <v>33</v>
      </c>
    </row>
    <row r="4120" spans="1:10" x14ac:dyDescent="0.3">
      <c r="A4120" s="4" t="s">
        <v>8438</v>
      </c>
      <c r="B4120" s="10">
        <v>86191</v>
      </c>
      <c r="C4120">
        <v>86500</v>
      </c>
      <c r="E4120" s="4" t="s">
        <v>31</v>
      </c>
      <c r="F4120" s="4" t="s">
        <v>34</v>
      </c>
      <c r="H4120" s="80" t="s">
        <v>33</v>
      </c>
      <c r="I4120" s="11" t="s">
        <v>33</v>
      </c>
      <c r="J4120" s="11" t="s">
        <v>33</v>
      </c>
    </row>
    <row r="4121" spans="1:10" x14ac:dyDescent="0.3">
      <c r="A4121" s="4" t="s">
        <v>8439</v>
      </c>
      <c r="B4121" s="10">
        <v>86192</v>
      </c>
      <c r="C4121">
        <v>86500</v>
      </c>
      <c r="E4121" s="4" t="s">
        <v>31</v>
      </c>
      <c r="F4121" s="4" t="s">
        <v>31</v>
      </c>
      <c r="H4121" s="80" t="s">
        <v>33</v>
      </c>
      <c r="I4121" s="11" t="s">
        <v>33</v>
      </c>
      <c r="J4121" s="11" t="s">
        <v>33</v>
      </c>
    </row>
    <row r="4122" spans="1:10" x14ac:dyDescent="0.3">
      <c r="A4122" s="4" t="s">
        <v>8440</v>
      </c>
      <c r="B4122" s="10">
        <v>86193</v>
      </c>
      <c r="C4122">
        <v>86450</v>
      </c>
      <c r="E4122" s="4" t="s">
        <v>31</v>
      </c>
      <c r="F4122" s="4" t="s">
        <v>31</v>
      </c>
      <c r="H4122" s="80" t="s">
        <v>33</v>
      </c>
      <c r="I4122" s="11" t="s">
        <v>32</v>
      </c>
      <c r="J4122" s="11" t="s">
        <v>35</v>
      </c>
    </row>
    <row r="4123" spans="1:10" x14ac:dyDescent="0.3">
      <c r="A4123" s="4" t="s">
        <v>8441</v>
      </c>
      <c r="B4123" s="10">
        <v>86194</v>
      </c>
      <c r="C4123">
        <v>86000</v>
      </c>
      <c r="E4123" s="4" t="s">
        <v>31</v>
      </c>
      <c r="F4123" s="4" t="s">
        <v>31</v>
      </c>
      <c r="H4123" s="80" t="s">
        <v>32</v>
      </c>
      <c r="I4123" s="11" t="s">
        <v>32</v>
      </c>
      <c r="J4123" s="11" t="s">
        <v>32</v>
      </c>
    </row>
    <row r="4124" spans="1:10" x14ac:dyDescent="0.3">
      <c r="A4124" s="4" t="s">
        <v>8442</v>
      </c>
      <c r="B4124" s="10">
        <v>86195</v>
      </c>
      <c r="C4124">
        <v>86220</v>
      </c>
      <c r="E4124" s="4" t="s">
        <v>31</v>
      </c>
      <c r="F4124" s="4" t="s">
        <v>31</v>
      </c>
      <c r="H4124" s="80" t="s">
        <v>32</v>
      </c>
      <c r="I4124" s="11" t="s">
        <v>32</v>
      </c>
      <c r="J4124" s="11" t="s">
        <v>32</v>
      </c>
    </row>
    <row r="4125" spans="1:10" x14ac:dyDescent="0.3">
      <c r="A4125" s="4" t="s">
        <v>8443</v>
      </c>
      <c r="B4125" s="10">
        <v>86196</v>
      </c>
      <c r="C4125">
        <v>86120</v>
      </c>
      <c r="E4125" s="4" t="s">
        <v>31</v>
      </c>
      <c r="F4125" s="4" t="s">
        <v>31</v>
      </c>
      <c r="H4125" s="80" t="s">
        <v>33</v>
      </c>
      <c r="I4125" s="11" t="s">
        <v>33</v>
      </c>
      <c r="J4125" s="11" t="s">
        <v>33</v>
      </c>
    </row>
    <row r="4126" spans="1:10" x14ac:dyDescent="0.3">
      <c r="A4126" s="4" t="s">
        <v>8444</v>
      </c>
      <c r="B4126" s="10">
        <v>86197</v>
      </c>
      <c r="C4126">
        <v>86200</v>
      </c>
      <c r="E4126" s="4" t="s">
        <v>31</v>
      </c>
      <c r="F4126" s="4" t="s">
        <v>31</v>
      </c>
      <c r="H4126" s="80" t="s">
        <v>33</v>
      </c>
      <c r="I4126" s="11" t="s">
        <v>33</v>
      </c>
      <c r="J4126" s="11" t="s">
        <v>33</v>
      </c>
    </row>
    <row r="4127" spans="1:10" x14ac:dyDescent="0.3">
      <c r="A4127" s="4" t="s">
        <v>8445</v>
      </c>
      <c r="B4127" s="10">
        <v>86198</v>
      </c>
      <c r="C4127">
        <v>86800</v>
      </c>
      <c r="E4127" s="4" t="s">
        <v>31</v>
      </c>
      <c r="F4127" s="4" t="s">
        <v>31</v>
      </c>
      <c r="H4127" s="80" t="s">
        <v>32</v>
      </c>
      <c r="I4127" s="11" t="s">
        <v>32</v>
      </c>
      <c r="J4127" s="11" t="s">
        <v>32</v>
      </c>
    </row>
    <row r="4128" spans="1:10" x14ac:dyDescent="0.3">
      <c r="A4128" s="4" t="s">
        <v>8446</v>
      </c>
      <c r="B4128" s="10">
        <v>86200</v>
      </c>
      <c r="C4128">
        <v>86460</v>
      </c>
      <c r="E4128" s="4" t="s">
        <v>31</v>
      </c>
      <c r="F4128" s="4" t="s">
        <v>31</v>
      </c>
      <c r="H4128" s="80" t="s">
        <v>33</v>
      </c>
      <c r="I4128" s="11" t="s">
        <v>33</v>
      </c>
      <c r="J4128" s="11" t="s">
        <v>33</v>
      </c>
    </row>
    <row r="4129" spans="1:10" x14ac:dyDescent="0.3">
      <c r="A4129" s="4" t="s">
        <v>8447</v>
      </c>
      <c r="B4129" s="10">
        <v>86201</v>
      </c>
      <c r="C4129">
        <v>86420</v>
      </c>
      <c r="E4129" s="4" t="s">
        <v>31</v>
      </c>
      <c r="F4129" s="4" t="s">
        <v>31</v>
      </c>
      <c r="H4129" s="80" t="s">
        <v>33</v>
      </c>
      <c r="I4129" s="11" t="s">
        <v>33</v>
      </c>
      <c r="J4129" s="11" t="s">
        <v>33</v>
      </c>
    </row>
    <row r="4130" spans="1:10" x14ac:dyDescent="0.3">
      <c r="A4130" s="4" t="s">
        <v>8448</v>
      </c>
      <c r="B4130" s="10">
        <v>86202</v>
      </c>
      <c r="C4130">
        <v>86260</v>
      </c>
      <c r="E4130" s="4" t="s">
        <v>31</v>
      </c>
      <c r="F4130" s="4" t="s">
        <v>31</v>
      </c>
      <c r="H4130" s="80" t="s">
        <v>33</v>
      </c>
      <c r="I4130" s="11" t="s">
        <v>32</v>
      </c>
      <c r="J4130" s="11" t="s">
        <v>35</v>
      </c>
    </row>
    <row r="4131" spans="1:10" x14ac:dyDescent="0.3">
      <c r="A4131" s="4" t="s">
        <v>8449</v>
      </c>
      <c r="B4131" s="10">
        <v>86203</v>
      </c>
      <c r="C4131">
        <v>86150</v>
      </c>
      <c r="E4131" s="4" t="s">
        <v>31</v>
      </c>
      <c r="F4131" s="4" t="s">
        <v>31</v>
      </c>
      <c r="H4131" s="80" t="s">
        <v>33</v>
      </c>
      <c r="I4131" s="11" t="s">
        <v>33</v>
      </c>
      <c r="J4131" s="11" t="s">
        <v>33</v>
      </c>
    </row>
    <row r="4132" spans="1:10" x14ac:dyDescent="0.3">
      <c r="A4132" s="4" t="s">
        <v>8450</v>
      </c>
      <c r="B4132" s="10">
        <v>86204</v>
      </c>
      <c r="C4132">
        <v>86190</v>
      </c>
      <c r="E4132" s="4" t="s">
        <v>31</v>
      </c>
      <c r="F4132" s="4" t="s">
        <v>31</v>
      </c>
      <c r="H4132" s="80" t="s">
        <v>32</v>
      </c>
      <c r="I4132" s="11" t="s">
        <v>32</v>
      </c>
      <c r="J4132" s="11" t="s">
        <v>32</v>
      </c>
    </row>
    <row r="4133" spans="1:10" x14ac:dyDescent="0.3">
      <c r="A4133" s="4" t="s">
        <v>8451</v>
      </c>
      <c r="B4133" s="10">
        <v>86205</v>
      </c>
      <c r="C4133">
        <v>86200</v>
      </c>
      <c r="E4133" s="4" t="s">
        <v>31</v>
      </c>
      <c r="F4133" s="4" t="s">
        <v>31</v>
      </c>
      <c r="H4133" s="80" t="s">
        <v>33</v>
      </c>
      <c r="I4133" s="11" t="s">
        <v>33</v>
      </c>
      <c r="J4133" s="11" t="s">
        <v>33</v>
      </c>
    </row>
    <row r="4134" spans="1:10" x14ac:dyDescent="0.3">
      <c r="A4134" s="4" t="s">
        <v>8452</v>
      </c>
      <c r="B4134" s="10">
        <v>86206</v>
      </c>
      <c r="C4134">
        <v>86120</v>
      </c>
      <c r="E4134" s="4" t="s">
        <v>31</v>
      </c>
      <c r="F4134" s="4" t="s">
        <v>31</v>
      </c>
      <c r="H4134" s="80" t="s">
        <v>33</v>
      </c>
      <c r="I4134" s="11" t="s">
        <v>33</v>
      </c>
      <c r="J4134" s="11" t="s">
        <v>33</v>
      </c>
    </row>
    <row r="4135" spans="1:10" x14ac:dyDescent="0.3">
      <c r="A4135" s="4" t="s">
        <v>8453</v>
      </c>
      <c r="B4135" s="10">
        <v>86207</v>
      </c>
      <c r="C4135">
        <v>86270</v>
      </c>
      <c r="E4135" s="4" t="s">
        <v>31</v>
      </c>
      <c r="F4135" s="4" t="s">
        <v>31</v>
      </c>
      <c r="H4135" s="80" t="s">
        <v>33</v>
      </c>
      <c r="I4135" s="11" t="s">
        <v>32</v>
      </c>
      <c r="J4135" s="11" t="s">
        <v>35</v>
      </c>
    </row>
    <row r="4136" spans="1:10" x14ac:dyDescent="0.3">
      <c r="A4136" s="4" t="s">
        <v>8454</v>
      </c>
      <c r="B4136" s="10">
        <v>86209</v>
      </c>
      <c r="C4136">
        <v>86340</v>
      </c>
      <c r="E4136" s="4" t="s">
        <v>31</v>
      </c>
      <c r="F4136" s="4" t="s">
        <v>31</v>
      </c>
      <c r="H4136" s="80" t="s">
        <v>32</v>
      </c>
      <c r="I4136" s="11" t="s">
        <v>32</v>
      </c>
      <c r="J4136" s="11" t="s">
        <v>32</v>
      </c>
    </row>
    <row r="4137" spans="1:10" x14ac:dyDescent="0.3">
      <c r="A4137" s="4" t="s">
        <v>8455</v>
      </c>
      <c r="B4137" s="10">
        <v>86210</v>
      </c>
      <c r="C4137">
        <v>86120</v>
      </c>
      <c r="E4137" s="4" t="s">
        <v>31</v>
      </c>
      <c r="F4137" s="4" t="s">
        <v>34</v>
      </c>
      <c r="H4137" s="80" t="s">
        <v>33</v>
      </c>
      <c r="I4137" s="11" t="s">
        <v>33</v>
      </c>
      <c r="J4137" s="11" t="s">
        <v>33</v>
      </c>
    </row>
    <row r="4138" spans="1:10" x14ac:dyDescent="0.3">
      <c r="A4138" s="4" t="s">
        <v>8456</v>
      </c>
      <c r="B4138" s="10">
        <v>86211</v>
      </c>
      <c r="C4138">
        <v>86700</v>
      </c>
      <c r="E4138" s="4" t="s">
        <v>31</v>
      </c>
      <c r="F4138" s="4" t="s">
        <v>31</v>
      </c>
      <c r="H4138" s="80" t="s">
        <v>33</v>
      </c>
      <c r="I4138" s="11" t="s">
        <v>33</v>
      </c>
      <c r="J4138" s="11" t="s">
        <v>33</v>
      </c>
    </row>
    <row r="4139" spans="1:10" x14ac:dyDescent="0.3">
      <c r="A4139" s="4" t="s">
        <v>8457</v>
      </c>
      <c r="B4139" s="10">
        <v>86213</v>
      </c>
      <c r="C4139">
        <v>86480</v>
      </c>
      <c r="E4139" s="4" t="s">
        <v>31</v>
      </c>
      <c r="F4139" s="4" t="s">
        <v>31</v>
      </c>
      <c r="H4139" s="80" t="s">
        <v>32</v>
      </c>
      <c r="I4139" s="11" t="s">
        <v>32</v>
      </c>
      <c r="J4139" s="11" t="s">
        <v>32</v>
      </c>
    </row>
    <row r="4140" spans="1:10" x14ac:dyDescent="0.3">
      <c r="A4140" s="4" t="s">
        <v>8458</v>
      </c>
      <c r="B4140" s="10">
        <v>86214</v>
      </c>
      <c r="C4140">
        <v>86280</v>
      </c>
      <c r="E4140" s="4" t="s">
        <v>31</v>
      </c>
      <c r="F4140" s="4" t="s">
        <v>31</v>
      </c>
      <c r="H4140" s="80" t="s">
        <v>32</v>
      </c>
      <c r="I4140" s="11" t="s">
        <v>32</v>
      </c>
      <c r="J4140" s="11" t="s">
        <v>32</v>
      </c>
    </row>
    <row r="4141" spans="1:10" x14ac:dyDescent="0.3">
      <c r="A4141" s="4" t="s">
        <v>8459</v>
      </c>
      <c r="B4141" s="10">
        <v>86217</v>
      </c>
      <c r="C4141">
        <v>86230</v>
      </c>
      <c r="E4141" s="4" t="s">
        <v>31</v>
      </c>
      <c r="F4141" s="4" t="s">
        <v>31</v>
      </c>
      <c r="H4141" s="80" t="s">
        <v>33</v>
      </c>
      <c r="I4141" s="11" t="s">
        <v>32</v>
      </c>
      <c r="J4141" s="11" t="s">
        <v>35</v>
      </c>
    </row>
    <row r="4142" spans="1:10" x14ac:dyDescent="0.3">
      <c r="A4142" s="4" t="s">
        <v>8460</v>
      </c>
      <c r="B4142" s="10">
        <v>86218</v>
      </c>
      <c r="C4142">
        <v>86330</v>
      </c>
      <c r="E4142" s="4" t="s">
        <v>31</v>
      </c>
      <c r="F4142" s="4" t="s">
        <v>31</v>
      </c>
      <c r="H4142" s="80" t="s">
        <v>33</v>
      </c>
      <c r="I4142" s="11" t="s">
        <v>33</v>
      </c>
      <c r="J4142" s="11" t="s">
        <v>33</v>
      </c>
    </row>
    <row r="4143" spans="1:10" x14ac:dyDescent="0.3">
      <c r="A4143" s="4" t="s">
        <v>8461</v>
      </c>
      <c r="B4143" s="10">
        <v>86220</v>
      </c>
      <c r="C4143">
        <v>86400</v>
      </c>
      <c r="E4143" s="4" t="s">
        <v>31</v>
      </c>
      <c r="F4143" s="4" t="s">
        <v>31</v>
      </c>
      <c r="H4143" s="80" t="s">
        <v>33</v>
      </c>
      <c r="I4143" s="11" t="s">
        <v>33</v>
      </c>
      <c r="J4143" s="11" t="s">
        <v>33</v>
      </c>
    </row>
    <row r="4144" spans="1:10" x14ac:dyDescent="0.3">
      <c r="A4144" s="4" t="s">
        <v>8462</v>
      </c>
      <c r="B4144" s="10">
        <v>86221</v>
      </c>
      <c r="C4144">
        <v>86140</v>
      </c>
      <c r="E4144" s="4" t="s">
        <v>31</v>
      </c>
      <c r="F4144" s="4" t="s">
        <v>31</v>
      </c>
      <c r="H4144" s="80" t="s">
        <v>32</v>
      </c>
      <c r="I4144" s="11" t="s">
        <v>32</v>
      </c>
      <c r="J4144" s="11" t="s">
        <v>32</v>
      </c>
    </row>
    <row r="4145" spans="1:10" x14ac:dyDescent="0.3">
      <c r="A4145" s="4" t="s">
        <v>8463</v>
      </c>
      <c r="B4145" s="10">
        <v>86222</v>
      </c>
      <c r="C4145">
        <v>86130</v>
      </c>
      <c r="E4145" s="4" t="s">
        <v>31</v>
      </c>
      <c r="F4145" s="4" t="s">
        <v>34</v>
      </c>
      <c r="H4145" s="80" t="s">
        <v>32</v>
      </c>
      <c r="I4145" s="11" t="s">
        <v>32</v>
      </c>
      <c r="J4145" s="11" t="s">
        <v>32</v>
      </c>
    </row>
    <row r="4146" spans="1:10" x14ac:dyDescent="0.3">
      <c r="A4146" s="4" t="s">
        <v>8464</v>
      </c>
      <c r="B4146" s="10">
        <v>86223</v>
      </c>
      <c r="C4146">
        <v>86310</v>
      </c>
      <c r="E4146" s="4" t="s">
        <v>34</v>
      </c>
      <c r="F4146" s="4" t="s">
        <v>34</v>
      </c>
      <c r="H4146" s="80" t="s">
        <v>33</v>
      </c>
      <c r="I4146" s="11" t="s">
        <v>33</v>
      </c>
      <c r="J4146" s="11" t="s">
        <v>33</v>
      </c>
    </row>
    <row r="4147" spans="1:10" x14ac:dyDescent="0.3">
      <c r="A4147" s="4" t="s">
        <v>8465</v>
      </c>
      <c r="B4147" s="10">
        <v>86224</v>
      </c>
      <c r="C4147">
        <v>86230</v>
      </c>
      <c r="E4147" s="4" t="s">
        <v>31</v>
      </c>
      <c r="F4147" s="4" t="s">
        <v>31</v>
      </c>
      <c r="H4147" s="80" t="s">
        <v>33</v>
      </c>
      <c r="I4147" s="11" t="s">
        <v>32</v>
      </c>
      <c r="J4147" s="11" t="s">
        <v>35</v>
      </c>
    </row>
    <row r="4148" spans="1:10" x14ac:dyDescent="0.3">
      <c r="A4148" s="4" t="s">
        <v>8466</v>
      </c>
      <c r="B4148" s="10">
        <v>86225</v>
      </c>
      <c r="C4148">
        <v>86330</v>
      </c>
      <c r="E4148" s="4" t="s">
        <v>31</v>
      </c>
      <c r="F4148" s="4" t="s">
        <v>34</v>
      </c>
      <c r="H4148" s="80" t="s">
        <v>33</v>
      </c>
      <c r="I4148" s="11" t="s">
        <v>33</v>
      </c>
      <c r="J4148" s="11" t="s">
        <v>33</v>
      </c>
    </row>
    <row r="4149" spans="1:10" x14ac:dyDescent="0.3">
      <c r="A4149" s="4" t="s">
        <v>8467</v>
      </c>
      <c r="B4149" s="10">
        <v>86226</v>
      </c>
      <c r="C4149">
        <v>86800</v>
      </c>
      <c r="E4149" s="4" t="s">
        <v>31</v>
      </c>
      <c r="F4149" s="4" t="s">
        <v>31</v>
      </c>
      <c r="H4149" s="80" t="s">
        <v>32</v>
      </c>
      <c r="I4149" s="11" t="s">
        <v>32</v>
      </c>
      <c r="J4149" s="11" t="s">
        <v>32</v>
      </c>
    </row>
    <row r="4150" spans="1:10" x14ac:dyDescent="0.3">
      <c r="A4150" s="4" t="s">
        <v>8468</v>
      </c>
      <c r="B4150" s="10">
        <v>86227</v>
      </c>
      <c r="C4150">
        <v>86200</v>
      </c>
      <c r="E4150" s="4" t="s">
        <v>31</v>
      </c>
      <c r="F4150" s="4" t="s">
        <v>31</v>
      </c>
      <c r="H4150" s="80" t="s">
        <v>33</v>
      </c>
      <c r="I4150" s="11" t="s">
        <v>33</v>
      </c>
      <c r="J4150" s="11" t="s">
        <v>33</v>
      </c>
    </row>
    <row r="4151" spans="1:10" x14ac:dyDescent="0.3">
      <c r="A4151" s="4" t="s">
        <v>8469</v>
      </c>
      <c r="B4151" s="10">
        <v>86228</v>
      </c>
      <c r="C4151">
        <v>86410</v>
      </c>
      <c r="E4151" s="4" t="s">
        <v>31</v>
      </c>
      <c r="F4151" s="4" t="s">
        <v>31</v>
      </c>
      <c r="H4151" s="80" t="s">
        <v>33</v>
      </c>
      <c r="I4151" s="11" t="s">
        <v>33</v>
      </c>
      <c r="J4151" s="11" t="s">
        <v>33</v>
      </c>
    </row>
    <row r="4152" spans="1:10" x14ac:dyDescent="0.3">
      <c r="A4152" s="4" t="s">
        <v>8470</v>
      </c>
      <c r="B4152" s="10">
        <v>86229</v>
      </c>
      <c r="C4152">
        <v>86120</v>
      </c>
      <c r="E4152" s="4" t="s">
        <v>31</v>
      </c>
      <c r="F4152" s="4" t="s">
        <v>34</v>
      </c>
      <c r="H4152" s="80" t="s">
        <v>33</v>
      </c>
      <c r="I4152" s="11" t="s">
        <v>33</v>
      </c>
      <c r="J4152" s="11" t="s">
        <v>33</v>
      </c>
    </row>
    <row r="4153" spans="1:10" x14ac:dyDescent="0.3">
      <c r="A4153" s="4" t="s">
        <v>8471</v>
      </c>
      <c r="B4153" s="10">
        <v>86230</v>
      </c>
      <c r="C4153">
        <v>86290</v>
      </c>
      <c r="E4153" s="4" t="s">
        <v>31</v>
      </c>
      <c r="F4153" s="4" t="s">
        <v>31</v>
      </c>
      <c r="H4153" s="80" t="s">
        <v>33</v>
      </c>
      <c r="I4153" s="11" t="s">
        <v>33</v>
      </c>
      <c r="J4153" s="11" t="s">
        <v>33</v>
      </c>
    </row>
    <row r="4154" spans="1:10" x14ac:dyDescent="0.3">
      <c r="A4154" s="4" t="s">
        <v>8472</v>
      </c>
      <c r="B4154" s="10">
        <v>86231</v>
      </c>
      <c r="C4154">
        <v>86400</v>
      </c>
      <c r="E4154" s="4" t="s">
        <v>31</v>
      </c>
      <c r="F4154" s="4" t="s">
        <v>34</v>
      </c>
      <c r="H4154" s="80" t="s">
        <v>33</v>
      </c>
      <c r="I4154" s="11" t="s">
        <v>33</v>
      </c>
      <c r="J4154" s="11" t="s">
        <v>33</v>
      </c>
    </row>
    <row r="4155" spans="1:10" x14ac:dyDescent="0.3">
      <c r="A4155" s="4" t="s">
        <v>8473</v>
      </c>
      <c r="B4155" s="10">
        <v>86233</v>
      </c>
      <c r="C4155">
        <v>86300</v>
      </c>
      <c r="E4155" s="4" t="s">
        <v>31</v>
      </c>
      <c r="F4155" s="4" t="s">
        <v>34</v>
      </c>
      <c r="H4155" s="80" t="s">
        <v>33</v>
      </c>
      <c r="I4155" s="11" t="s">
        <v>33</v>
      </c>
      <c r="J4155" s="11" t="s">
        <v>33</v>
      </c>
    </row>
    <row r="4156" spans="1:10" x14ac:dyDescent="0.3">
      <c r="A4156" s="4" t="s">
        <v>8474</v>
      </c>
      <c r="B4156" s="10">
        <v>86234</v>
      </c>
      <c r="C4156">
        <v>86350</v>
      </c>
      <c r="E4156" s="4" t="s">
        <v>31</v>
      </c>
      <c r="F4156" s="4" t="s">
        <v>31</v>
      </c>
      <c r="H4156" s="80" t="s">
        <v>33</v>
      </c>
      <c r="I4156" s="11" t="s">
        <v>33</v>
      </c>
      <c r="J4156" s="11" t="s">
        <v>33</v>
      </c>
    </row>
    <row r="4157" spans="1:10" x14ac:dyDescent="0.3">
      <c r="A4157" s="4" t="s">
        <v>8475</v>
      </c>
      <c r="B4157" s="10">
        <v>86235</v>
      </c>
      <c r="C4157">
        <v>86160</v>
      </c>
      <c r="E4157" s="4" t="s">
        <v>31</v>
      </c>
      <c r="F4157" s="4" t="s">
        <v>31</v>
      </c>
      <c r="H4157" s="80" t="s">
        <v>33</v>
      </c>
      <c r="I4157" s="11" t="s">
        <v>33</v>
      </c>
      <c r="J4157" s="11" t="s">
        <v>33</v>
      </c>
    </row>
    <row r="4158" spans="1:10" x14ac:dyDescent="0.3">
      <c r="A4158" s="4" t="s">
        <v>8476</v>
      </c>
      <c r="B4158" s="10">
        <v>86236</v>
      </c>
      <c r="C4158">
        <v>86260</v>
      </c>
      <c r="E4158" s="4" t="s">
        <v>31</v>
      </c>
      <c r="F4158" s="4" t="s">
        <v>31</v>
      </c>
      <c r="H4158" s="80" t="s">
        <v>33</v>
      </c>
      <c r="I4158" s="11" t="s">
        <v>33</v>
      </c>
      <c r="J4158" s="11" t="s">
        <v>33</v>
      </c>
    </row>
    <row r="4159" spans="1:10" x14ac:dyDescent="0.3">
      <c r="A4159" s="4" t="s">
        <v>8477</v>
      </c>
      <c r="B4159" s="10">
        <v>86237</v>
      </c>
      <c r="C4159">
        <v>86400</v>
      </c>
      <c r="E4159" s="4" t="s">
        <v>31</v>
      </c>
      <c r="F4159" s="4" t="s">
        <v>34</v>
      </c>
      <c r="H4159" s="80" t="s">
        <v>33</v>
      </c>
      <c r="I4159" s="11" t="s">
        <v>33</v>
      </c>
      <c r="J4159" s="11" t="s">
        <v>33</v>
      </c>
    </row>
    <row r="4160" spans="1:10" x14ac:dyDescent="0.3">
      <c r="A4160" s="4" t="s">
        <v>8478</v>
      </c>
      <c r="B4160" s="10">
        <v>86239</v>
      </c>
      <c r="C4160">
        <v>86300</v>
      </c>
      <c r="E4160" s="4" t="s">
        <v>31</v>
      </c>
      <c r="F4160" s="4" t="s">
        <v>31</v>
      </c>
      <c r="H4160" s="80" t="s">
        <v>33</v>
      </c>
      <c r="I4160" s="11" t="s">
        <v>32</v>
      </c>
      <c r="J4160" s="11" t="s">
        <v>35</v>
      </c>
    </row>
    <row r="4161" spans="1:10" x14ac:dyDescent="0.3">
      <c r="A4161" s="4" t="s">
        <v>8479</v>
      </c>
      <c r="B4161" s="10">
        <v>86241</v>
      </c>
      <c r="C4161">
        <v>86220</v>
      </c>
      <c r="E4161" s="4" t="s">
        <v>31</v>
      </c>
      <c r="F4161" s="4" t="s">
        <v>31</v>
      </c>
      <c r="H4161" s="80" t="s">
        <v>32</v>
      </c>
      <c r="I4161" s="11" t="s">
        <v>32</v>
      </c>
      <c r="J4161" s="11" t="s">
        <v>32</v>
      </c>
    </row>
    <row r="4162" spans="1:10" x14ac:dyDescent="0.3">
      <c r="A4162" s="4" t="s">
        <v>8480</v>
      </c>
      <c r="B4162" s="10">
        <v>86242</v>
      </c>
      <c r="C4162">
        <v>86250</v>
      </c>
      <c r="E4162" s="4" t="s">
        <v>31</v>
      </c>
      <c r="F4162" s="4" t="s">
        <v>31</v>
      </c>
      <c r="H4162" s="80" t="s">
        <v>33</v>
      </c>
      <c r="I4162" s="11" t="s">
        <v>33</v>
      </c>
      <c r="J4162" s="11" t="s">
        <v>33</v>
      </c>
    </row>
    <row r="4163" spans="1:10" x14ac:dyDescent="0.3">
      <c r="A4163" s="4" t="s">
        <v>8481</v>
      </c>
      <c r="B4163" s="10">
        <v>86244</v>
      </c>
      <c r="C4163">
        <v>86600</v>
      </c>
      <c r="E4163" s="4" t="s">
        <v>31</v>
      </c>
      <c r="F4163" s="4" t="s">
        <v>31</v>
      </c>
      <c r="H4163" s="80" t="s">
        <v>32</v>
      </c>
      <c r="I4163" s="11" t="s">
        <v>32</v>
      </c>
      <c r="J4163" s="11" t="s">
        <v>32</v>
      </c>
    </row>
    <row r="4164" spans="1:10" x14ac:dyDescent="0.3">
      <c r="A4164" s="4" t="s">
        <v>8482</v>
      </c>
      <c r="B4164" s="10">
        <v>86245</v>
      </c>
      <c r="C4164">
        <v>86100</v>
      </c>
      <c r="E4164" s="4" t="s">
        <v>31</v>
      </c>
      <c r="F4164" s="4" t="s">
        <v>31</v>
      </c>
      <c r="H4164" s="80" t="s">
        <v>5983</v>
      </c>
      <c r="I4164" s="11" t="s">
        <v>32</v>
      </c>
      <c r="J4164" s="11" t="s">
        <v>35</v>
      </c>
    </row>
    <row r="4165" spans="1:10" x14ac:dyDescent="0.3">
      <c r="A4165" s="4" t="s">
        <v>8483</v>
      </c>
      <c r="B4165" s="10">
        <v>86246</v>
      </c>
      <c r="C4165">
        <v>86310</v>
      </c>
      <c r="E4165" s="4" t="s">
        <v>34</v>
      </c>
      <c r="F4165" s="4" t="s">
        <v>34</v>
      </c>
      <c r="H4165" s="80" t="s">
        <v>33</v>
      </c>
      <c r="I4165" s="11" t="s">
        <v>33</v>
      </c>
      <c r="J4165" s="11" t="s">
        <v>33</v>
      </c>
    </row>
    <row r="4166" spans="1:10" x14ac:dyDescent="0.3">
      <c r="A4166" s="4" t="s">
        <v>8484</v>
      </c>
      <c r="B4166" s="10">
        <v>86247</v>
      </c>
      <c r="C4166">
        <v>86400</v>
      </c>
      <c r="E4166" s="4" t="s">
        <v>31</v>
      </c>
      <c r="F4166" s="4" t="s">
        <v>34</v>
      </c>
      <c r="H4166" s="80" t="s">
        <v>33</v>
      </c>
      <c r="I4166" s="11" t="s">
        <v>33</v>
      </c>
      <c r="J4166" s="11" t="s">
        <v>33</v>
      </c>
    </row>
    <row r="4167" spans="1:10" x14ac:dyDescent="0.3">
      <c r="A4167" s="4" t="s">
        <v>8485</v>
      </c>
      <c r="B4167" s="10">
        <v>86248</v>
      </c>
      <c r="C4167">
        <v>86350</v>
      </c>
      <c r="E4167" s="4" t="s">
        <v>31</v>
      </c>
      <c r="F4167" s="4" t="s">
        <v>31</v>
      </c>
      <c r="H4167" s="80" t="s">
        <v>33</v>
      </c>
      <c r="I4167" s="11" t="s">
        <v>33</v>
      </c>
      <c r="J4167" s="11" t="s">
        <v>33</v>
      </c>
    </row>
    <row r="4168" spans="1:10" x14ac:dyDescent="0.3">
      <c r="A4168" s="4" t="s">
        <v>8486</v>
      </c>
      <c r="B4168" s="10">
        <v>86249</v>
      </c>
      <c r="C4168">
        <v>86420</v>
      </c>
      <c r="E4168" s="4" t="s">
        <v>31</v>
      </c>
      <c r="F4168" s="4" t="s">
        <v>31</v>
      </c>
      <c r="H4168" s="80" t="s">
        <v>33</v>
      </c>
      <c r="I4168" s="11" t="s">
        <v>33</v>
      </c>
      <c r="J4168" s="11" t="s">
        <v>33</v>
      </c>
    </row>
    <row r="4169" spans="1:10" x14ac:dyDescent="0.3">
      <c r="A4169" s="4" t="s">
        <v>8487</v>
      </c>
      <c r="B4169" s="10">
        <v>86250</v>
      </c>
      <c r="C4169">
        <v>86120</v>
      </c>
      <c r="E4169" s="4" t="s">
        <v>31</v>
      </c>
      <c r="F4169" s="4" t="s">
        <v>31</v>
      </c>
      <c r="H4169" s="80" t="s">
        <v>33</v>
      </c>
      <c r="I4169" s="11" t="s">
        <v>33</v>
      </c>
      <c r="J4169" s="11" t="s">
        <v>33</v>
      </c>
    </row>
    <row r="4170" spans="1:10" x14ac:dyDescent="0.3">
      <c r="A4170" s="4" t="s">
        <v>8488</v>
      </c>
      <c r="B4170" s="10">
        <v>86252</v>
      </c>
      <c r="C4170">
        <v>86200</v>
      </c>
      <c r="E4170" s="4" t="s">
        <v>31</v>
      </c>
      <c r="F4170" s="4" t="s">
        <v>31</v>
      </c>
      <c r="H4170" s="80" t="s">
        <v>33</v>
      </c>
      <c r="I4170" s="11" t="s">
        <v>33</v>
      </c>
      <c r="J4170" s="11" t="s">
        <v>33</v>
      </c>
    </row>
    <row r="4171" spans="1:10" x14ac:dyDescent="0.3">
      <c r="A4171" s="4" t="s">
        <v>8489</v>
      </c>
      <c r="B4171" s="10">
        <v>86253</v>
      </c>
      <c r="C4171">
        <v>86600</v>
      </c>
      <c r="E4171" s="4" t="s">
        <v>31</v>
      </c>
      <c r="F4171" s="4" t="s">
        <v>31</v>
      </c>
      <c r="H4171" s="80" t="s">
        <v>32</v>
      </c>
      <c r="I4171" s="11" t="s">
        <v>32</v>
      </c>
      <c r="J4171" s="11" t="s">
        <v>32</v>
      </c>
    </row>
    <row r="4172" spans="1:10" x14ac:dyDescent="0.3">
      <c r="A4172" s="4" t="s">
        <v>8490</v>
      </c>
      <c r="B4172" s="10">
        <v>86254</v>
      </c>
      <c r="C4172">
        <v>86500</v>
      </c>
      <c r="E4172" s="4" t="s">
        <v>31</v>
      </c>
      <c r="F4172" s="4" t="s">
        <v>31</v>
      </c>
      <c r="H4172" s="80" t="s">
        <v>33</v>
      </c>
      <c r="I4172" s="11" t="s">
        <v>33</v>
      </c>
      <c r="J4172" s="11" t="s">
        <v>33</v>
      </c>
    </row>
    <row r="4173" spans="1:10" x14ac:dyDescent="0.3">
      <c r="A4173" s="4" t="s">
        <v>8491</v>
      </c>
      <c r="B4173" s="10">
        <v>86255</v>
      </c>
      <c r="C4173">
        <v>86400</v>
      </c>
      <c r="E4173" s="4" t="s">
        <v>31</v>
      </c>
      <c r="F4173" s="4" t="s">
        <v>31</v>
      </c>
      <c r="H4173" s="80" t="s">
        <v>33</v>
      </c>
      <c r="I4173" s="11" t="s">
        <v>33</v>
      </c>
      <c r="J4173" s="11" t="s">
        <v>33</v>
      </c>
    </row>
    <row r="4174" spans="1:10" x14ac:dyDescent="0.3">
      <c r="A4174" s="4" t="s">
        <v>8492</v>
      </c>
      <c r="B4174" s="10">
        <v>86256</v>
      </c>
      <c r="C4174">
        <v>86800</v>
      </c>
      <c r="E4174" s="4" t="s">
        <v>31</v>
      </c>
      <c r="F4174" s="4" t="s">
        <v>31</v>
      </c>
      <c r="H4174" s="80" t="s">
        <v>32</v>
      </c>
      <c r="I4174" s="11" t="s">
        <v>32</v>
      </c>
      <c r="J4174" s="11" t="s">
        <v>32</v>
      </c>
    </row>
    <row r="4175" spans="1:10" x14ac:dyDescent="0.3">
      <c r="A4175" s="4" t="s">
        <v>8493</v>
      </c>
      <c r="B4175" s="10">
        <v>86257</v>
      </c>
      <c r="C4175">
        <v>86140</v>
      </c>
      <c r="E4175" s="4" t="s">
        <v>31</v>
      </c>
      <c r="F4175" s="4" t="s">
        <v>31</v>
      </c>
      <c r="H4175" s="80" t="s">
        <v>32</v>
      </c>
      <c r="I4175" s="11" t="s">
        <v>32</v>
      </c>
      <c r="J4175" s="11" t="s">
        <v>32</v>
      </c>
    </row>
    <row r="4176" spans="1:10" x14ac:dyDescent="0.3">
      <c r="A4176" s="4" t="s">
        <v>8494</v>
      </c>
      <c r="B4176" s="10">
        <v>86258</v>
      </c>
      <c r="C4176">
        <v>86140</v>
      </c>
      <c r="E4176" s="4" t="s">
        <v>31</v>
      </c>
      <c r="F4176" s="4" t="s">
        <v>31</v>
      </c>
      <c r="H4176" s="80" t="s">
        <v>32</v>
      </c>
      <c r="I4176" s="11" t="s">
        <v>32</v>
      </c>
      <c r="J4176" s="11" t="s">
        <v>32</v>
      </c>
    </row>
    <row r="4177" spans="1:10" x14ac:dyDescent="0.3">
      <c r="A4177" s="4" t="s">
        <v>8495</v>
      </c>
      <c r="B4177" s="10">
        <v>86260</v>
      </c>
      <c r="C4177">
        <v>86230</v>
      </c>
      <c r="E4177" s="4" t="s">
        <v>31</v>
      </c>
      <c r="F4177" s="4" t="s">
        <v>31</v>
      </c>
      <c r="H4177" s="80" t="s">
        <v>33</v>
      </c>
      <c r="I4177" s="11" t="s">
        <v>32</v>
      </c>
      <c r="J4177" s="11" t="s">
        <v>35</v>
      </c>
    </row>
    <row r="4178" spans="1:10" x14ac:dyDescent="0.3">
      <c r="A4178" s="4" t="s">
        <v>8496</v>
      </c>
      <c r="B4178" s="10">
        <v>86261</v>
      </c>
      <c r="C4178">
        <v>86800</v>
      </c>
      <c r="E4178" s="4" t="s">
        <v>31</v>
      </c>
      <c r="F4178" s="4" t="s">
        <v>31</v>
      </c>
      <c r="H4178" s="80" t="s">
        <v>32</v>
      </c>
      <c r="I4178" s="11" t="s">
        <v>32</v>
      </c>
      <c r="J4178" s="11" t="s">
        <v>32</v>
      </c>
    </row>
    <row r="4179" spans="1:10" x14ac:dyDescent="0.3">
      <c r="A4179" s="4" t="s">
        <v>8497</v>
      </c>
      <c r="B4179" s="10">
        <v>86262</v>
      </c>
      <c r="C4179">
        <v>86320</v>
      </c>
      <c r="E4179" s="4" t="s">
        <v>31</v>
      </c>
      <c r="F4179" s="4" t="s">
        <v>31</v>
      </c>
      <c r="H4179" s="80" t="s">
        <v>33</v>
      </c>
      <c r="I4179" s="11" t="s">
        <v>33</v>
      </c>
      <c r="J4179" s="11" t="s">
        <v>33</v>
      </c>
    </row>
    <row r="4180" spans="1:10" x14ac:dyDescent="0.3">
      <c r="A4180" s="4" t="s">
        <v>8498</v>
      </c>
      <c r="B4180" s="10">
        <v>86263</v>
      </c>
      <c r="C4180">
        <v>86240</v>
      </c>
      <c r="E4180" s="4" t="s">
        <v>31</v>
      </c>
      <c r="F4180" s="4" t="s">
        <v>31</v>
      </c>
      <c r="H4180" s="80" t="s">
        <v>32</v>
      </c>
      <c r="I4180" s="11" t="s">
        <v>32</v>
      </c>
      <c r="J4180" s="11" t="s">
        <v>32</v>
      </c>
    </row>
    <row r="4181" spans="1:10" x14ac:dyDescent="0.3">
      <c r="A4181" s="4" t="s">
        <v>8499</v>
      </c>
      <c r="B4181" s="10">
        <v>86264</v>
      </c>
      <c r="C4181">
        <v>86160</v>
      </c>
      <c r="E4181" s="4" t="s">
        <v>31</v>
      </c>
      <c r="F4181" s="4" t="s">
        <v>31</v>
      </c>
      <c r="H4181" s="80" t="s">
        <v>33</v>
      </c>
      <c r="I4181" s="11" t="s">
        <v>33</v>
      </c>
      <c r="J4181" s="11" t="s">
        <v>33</v>
      </c>
    </row>
    <row r="4182" spans="1:10" x14ac:dyDescent="0.3">
      <c r="A4182" s="4" t="s">
        <v>8500</v>
      </c>
      <c r="B4182" s="10">
        <v>86265</v>
      </c>
      <c r="C4182">
        <v>86230</v>
      </c>
      <c r="E4182" s="4" t="s">
        <v>31</v>
      </c>
      <c r="F4182" s="4" t="s">
        <v>31</v>
      </c>
      <c r="H4182" s="80" t="s">
        <v>32</v>
      </c>
      <c r="I4182" s="11" t="s">
        <v>32</v>
      </c>
      <c r="J4182" s="11" t="s">
        <v>32</v>
      </c>
    </row>
    <row r="4183" spans="1:10" x14ac:dyDescent="0.3">
      <c r="A4183" s="4" t="s">
        <v>8501</v>
      </c>
      <c r="B4183" s="10">
        <v>86266</v>
      </c>
      <c r="C4183">
        <v>86250</v>
      </c>
      <c r="E4183" s="4" t="s">
        <v>31</v>
      </c>
      <c r="F4183" s="4" t="s">
        <v>31</v>
      </c>
      <c r="H4183" s="80" t="s">
        <v>33</v>
      </c>
      <c r="I4183" s="11" t="s">
        <v>33</v>
      </c>
      <c r="J4183" s="11" t="s">
        <v>33</v>
      </c>
    </row>
    <row r="4184" spans="1:10" x14ac:dyDescent="0.3">
      <c r="A4184" s="4" t="s">
        <v>8502</v>
      </c>
      <c r="B4184" s="10">
        <v>86268</v>
      </c>
      <c r="C4184">
        <v>86800</v>
      </c>
      <c r="E4184" s="4" t="s">
        <v>31</v>
      </c>
      <c r="F4184" s="4" t="s">
        <v>31</v>
      </c>
      <c r="H4184" s="80" t="s">
        <v>32</v>
      </c>
      <c r="I4184" s="11" t="s">
        <v>32</v>
      </c>
      <c r="J4184" s="11" t="s">
        <v>32</v>
      </c>
    </row>
    <row r="4185" spans="1:10" x14ac:dyDescent="0.3">
      <c r="A4185" s="4" t="s">
        <v>8503</v>
      </c>
      <c r="B4185" s="10">
        <v>86269</v>
      </c>
      <c r="C4185">
        <v>86120</v>
      </c>
      <c r="E4185" s="4" t="s">
        <v>31</v>
      </c>
      <c r="F4185" s="4" t="s">
        <v>31</v>
      </c>
      <c r="H4185" s="80" t="s">
        <v>33</v>
      </c>
      <c r="I4185" s="11" t="s">
        <v>33</v>
      </c>
      <c r="J4185" s="11" t="s">
        <v>33</v>
      </c>
    </row>
    <row r="4186" spans="1:10" x14ac:dyDescent="0.3">
      <c r="A4186" s="4" t="s">
        <v>8504</v>
      </c>
      <c r="B4186" s="10">
        <v>86270</v>
      </c>
      <c r="C4186">
        <v>86290</v>
      </c>
      <c r="E4186" s="4" t="s">
        <v>31</v>
      </c>
      <c r="F4186" s="4" t="s">
        <v>34</v>
      </c>
      <c r="H4186" s="80" t="s">
        <v>33</v>
      </c>
      <c r="I4186" s="11" t="s">
        <v>33</v>
      </c>
      <c r="J4186" s="11" t="s">
        <v>33</v>
      </c>
    </row>
    <row r="4187" spans="1:10" x14ac:dyDescent="0.3">
      <c r="A4187" s="4" t="s">
        <v>8505</v>
      </c>
      <c r="B4187" s="10">
        <v>86271</v>
      </c>
      <c r="C4187">
        <v>86110</v>
      </c>
      <c r="E4187" s="4" t="s">
        <v>31</v>
      </c>
      <c r="F4187" s="4" t="s">
        <v>34</v>
      </c>
      <c r="H4187" s="80" t="s">
        <v>33</v>
      </c>
      <c r="I4187" s="11" t="s">
        <v>32</v>
      </c>
      <c r="J4187" s="11" t="s">
        <v>35</v>
      </c>
    </row>
    <row r="4188" spans="1:10" x14ac:dyDescent="0.3">
      <c r="A4188" s="4" t="s">
        <v>8506</v>
      </c>
      <c r="B4188" s="10">
        <v>86272</v>
      </c>
      <c r="C4188">
        <v>86540</v>
      </c>
      <c r="E4188" s="4" t="s">
        <v>31</v>
      </c>
      <c r="F4188" s="4" t="s">
        <v>31</v>
      </c>
      <c r="H4188" s="80" t="s">
        <v>32</v>
      </c>
      <c r="I4188" s="11" t="s">
        <v>32</v>
      </c>
      <c r="J4188" s="11" t="s">
        <v>32</v>
      </c>
    </row>
    <row r="4189" spans="1:10" x14ac:dyDescent="0.3">
      <c r="A4189" s="4" t="s">
        <v>8507</v>
      </c>
      <c r="B4189" s="10">
        <v>86273</v>
      </c>
      <c r="C4189">
        <v>86290</v>
      </c>
      <c r="E4189" s="4" t="s">
        <v>34</v>
      </c>
      <c r="F4189" s="4" t="s">
        <v>34</v>
      </c>
      <c r="H4189" s="80" t="s">
        <v>33</v>
      </c>
      <c r="I4189" s="11" t="s">
        <v>33</v>
      </c>
      <c r="J4189" s="11" t="s">
        <v>33</v>
      </c>
    </row>
    <row r="4190" spans="1:10" x14ac:dyDescent="0.3">
      <c r="A4190" s="4" t="s">
        <v>8508</v>
      </c>
      <c r="B4190" s="10">
        <v>86274</v>
      </c>
      <c r="C4190">
        <v>86120</v>
      </c>
      <c r="E4190" s="4" t="s">
        <v>34</v>
      </c>
      <c r="F4190" s="4" t="s">
        <v>34</v>
      </c>
      <c r="H4190" s="80" t="s">
        <v>33</v>
      </c>
      <c r="I4190" s="11" t="s">
        <v>33</v>
      </c>
      <c r="J4190" s="11" t="s">
        <v>33</v>
      </c>
    </row>
    <row r="4191" spans="1:10" x14ac:dyDescent="0.3">
      <c r="A4191" s="4" t="s">
        <v>8509</v>
      </c>
      <c r="B4191" s="10">
        <v>86275</v>
      </c>
      <c r="C4191">
        <v>86230</v>
      </c>
      <c r="E4191" s="4" t="s">
        <v>31</v>
      </c>
      <c r="F4191" s="4" t="s">
        <v>31</v>
      </c>
      <c r="H4191" s="80" t="s">
        <v>33</v>
      </c>
      <c r="I4191" s="11" t="s">
        <v>32</v>
      </c>
      <c r="J4191" s="11" t="s">
        <v>35</v>
      </c>
    </row>
    <row r="4192" spans="1:10" x14ac:dyDescent="0.3">
      <c r="A4192" s="4" t="s">
        <v>8510</v>
      </c>
      <c r="B4192" s="10">
        <v>86276</v>
      </c>
      <c r="C4192">
        <v>86350</v>
      </c>
      <c r="E4192" s="4" t="s">
        <v>31</v>
      </c>
      <c r="F4192" s="4" t="s">
        <v>31</v>
      </c>
      <c r="H4192" s="80" t="s">
        <v>33</v>
      </c>
      <c r="I4192" s="11" t="s">
        <v>33</v>
      </c>
      <c r="J4192" s="11" t="s">
        <v>33</v>
      </c>
    </row>
    <row r="4193" spans="1:10" x14ac:dyDescent="0.3">
      <c r="A4193" s="4" t="s">
        <v>8511</v>
      </c>
      <c r="B4193" s="10">
        <v>86277</v>
      </c>
      <c r="C4193">
        <v>86110</v>
      </c>
      <c r="E4193" s="4" t="s">
        <v>31</v>
      </c>
      <c r="F4193" s="4" t="s">
        <v>31</v>
      </c>
      <c r="H4193" s="80" t="s">
        <v>33</v>
      </c>
      <c r="I4193" s="11" t="s">
        <v>32</v>
      </c>
      <c r="J4193" s="11" t="s">
        <v>35</v>
      </c>
    </row>
    <row r="4194" spans="1:10" x14ac:dyDescent="0.3">
      <c r="A4194" s="4" t="s">
        <v>8512</v>
      </c>
      <c r="B4194" s="10">
        <v>86278</v>
      </c>
      <c r="C4194">
        <v>86700</v>
      </c>
      <c r="E4194" s="4" t="s">
        <v>31</v>
      </c>
      <c r="F4194" s="4" t="s">
        <v>31</v>
      </c>
      <c r="H4194" s="80" t="s">
        <v>33</v>
      </c>
      <c r="I4194" s="11" t="s">
        <v>33</v>
      </c>
      <c r="J4194" s="11" t="s">
        <v>33</v>
      </c>
    </row>
    <row r="4195" spans="1:10" x14ac:dyDescent="0.3">
      <c r="A4195" s="4" t="s">
        <v>8513</v>
      </c>
      <c r="B4195" s="10">
        <v>86279</v>
      </c>
      <c r="C4195">
        <v>86220</v>
      </c>
      <c r="E4195" s="4" t="s">
        <v>31</v>
      </c>
      <c r="F4195" s="4" t="s">
        <v>31</v>
      </c>
      <c r="H4195" s="80" t="s">
        <v>33</v>
      </c>
      <c r="I4195" s="11" t="s">
        <v>32</v>
      </c>
      <c r="J4195" s="11" t="s">
        <v>35</v>
      </c>
    </row>
    <row r="4196" spans="1:10" x14ac:dyDescent="0.3">
      <c r="A4196" s="4" t="s">
        <v>8514</v>
      </c>
      <c r="B4196" s="10">
        <v>86280</v>
      </c>
      <c r="C4196">
        <v>86230</v>
      </c>
      <c r="E4196" s="4" t="s">
        <v>31</v>
      </c>
      <c r="F4196" s="4" t="s">
        <v>31</v>
      </c>
      <c r="H4196" s="80" t="s">
        <v>33</v>
      </c>
      <c r="I4196" s="11" t="s">
        <v>32</v>
      </c>
      <c r="J4196" s="11" t="s">
        <v>35</v>
      </c>
    </row>
    <row r="4197" spans="1:10" x14ac:dyDescent="0.3">
      <c r="A4197" s="4" t="s">
        <v>8515</v>
      </c>
      <c r="B4197" s="10">
        <v>86281</v>
      </c>
      <c r="C4197">
        <v>86380</v>
      </c>
      <c r="E4197" s="4" t="s">
        <v>31</v>
      </c>
      <c r="F4197" s="4" t="s">
        <v>36</v>
      </c>
      <c r="H4197" s="80" t="s">
        <v>32</v>
      </c>
      <c r="I4197" s="11" t="s">
        <v>32</v>
      </c>
      <c r="J4197" s="11" t="s">
        <v>32</v>
      </c>
    </row>
    <row r="4198" spans="1:10" x14ac:dyDescent="0.3">
      <c r="A4198" s="4" t="s">
        <v>8516</v>
      </c>
      <c r="B4198" s="10">
        <v>86284</v>
      </c>
      <c r="C4198">
        <v>86340</v>
      </c>
      <c r="E4198" s="4" t="s">
        <v>31</v>
      </c>
      <c r="F4198" s="4" t="s">
        <v>31</v>
      </c>
      <c r="H4198" s="80" t="s">
        <v>32</v>
      </c>
      <c r="I4198" s="11" t="s">
        <v>32</v>
      </c>
      <c r="J4198" s="11" t="s">
        <v>32</v>
      </c>
    </row>
    <row r="4199" spans="1:10" x14ac:dyDescent="0.3">
      <c r="A4199" s="4" t="s">
        <v>8517</v>
      </c>
      <c r="B4199" s="10">
        <v>86285</v>
      </c>
      <c r="C4199">
        <v>86410</v>
      </c>
      <c r="E4199" s="4" t="s">
        <v>31</v>
      </c>
      <c r="F4199" s="4" t="s">
        <v>31</v>
      </c>
      <c r="H4199" s="80" t="s">
        <v>33</v>
      </c>
      <c r="I4199" s="11" t="s">
        <v>33</v>
      </c>
      <c r="J4199" s="11" t="s">
        <v>33</v>
      </c>
    </row>
    <row r="4200" spans="1:10" x14ac:dyDescent="0.3">
      <c r="A4200" s="4" t="s">
        <v>8518</v>
      </c>
      <c r="B4200" s="10">
        <v>86286</v>
      </c>
      <c r="C4200">
        <v>86420</v>
      </c>
      <c r="E4200" s="4" t="s">
        <v>31</v>
      </c>
      <c r="F4200" s="4" t="s">
        <v>31</v>
      </c>
      <c r="H4200" s="80" t="s">
        <v>33</v>
      </c>
      <c r="I4200" s="11" t="s">
        <v>33</v>
      </c>
      <c r="J4200" s="11" t="s">
        <v>33</v>
      </c>
    </row>
    <row r="4201" spans="1:10" x14ac:dyDescent="0.3">
      <c r="A4201" s="4" t="s">
        <v>8519</v>
      </c>
      <c r="B4201" s="10">
        <v>86287</v>
      </c>
      <c r="C4201">
        <v>86120</v>
      </c>
      <c r="E4201" s="4" t="s">
        <v>31</v>
      </c>
      <c r="F4201" s="4" t="s">
        <v>31</v>
      </c>
      <c r="H4201" s="80" t="s">
        <v>33</v>
      </c>
      <c r="I4201" s="11" t="s">
        <v>33</v>
      </c>
      <c r="J4201" s="11" t="s">
        <v>33</v>
      </c>
    </row>
    <row r="4202" spans="1:10" x14ac:dyDescent="0.3">
      <c r="A4202" s="4" t="s">
        <v>8520</v>
      </c>
      <c r="B4202" s="10">
        <v>86288</v>
      </c>
      <c r="C4202">
        <v>86260</v>
      </c>
      <c r="E4202" s="4" t="s">
        <v>31</v>
      </c>
      <c r="F4202" s="4" t="s">
        <v>31</v>
      </c>
      <c r="H4202" s="80" t="s">
        <v>33</v>
      </c>
      <c r="I4202" s="11" t="s">
        <v>32</v>
      </c>
      <c r="J4202" s="11" t="s">
        <v>35</v>
      </c>
    </row>
    <row r="4203" spans="1:10" x14ac:dyDescent="0.3">
      <c r="A4203" s="4" t="s">
        <v>8521</v>
      </c>
      <c r="B4203" s="10">
        <v>86289</v>
      </c>
      <c r="C4203">
        <v>86150</v>
      </c>
      <c r="E4203" s="4" t="s">
        <v>31</v>
      </c>
      <c r="F4203" s="4" t="s">
        <v>34</v>
      </c>
      <c r="H4203" s="80" t="s">
        <v>33</v>
      </c>
      <c r="I4203" s="11" t="s">
        <v>33</v>
      </c>
      <c r="J4203" s="11" t="s">
        <v>33</v>
      </c>
    </row>
    <row r="4204" spans="1:10" x14ac:dyDescent="0.3">
      <c r="A4204" s="4" t="s">
        <v>8522</v>
      </c>
      <c r="B4204" s="10">
        <v>86290</v>
      </c>
      <c r="C4204">
        <v>86340</v>
      </c>
      <c r="E4204" s="4" t="s">
        <v>31</v>
      </c>
      <c r="F4204" s="4" t="s">
        <v>31</v>
      </c>
      <c r="H4204" s="80" t="s">
        <v>32</v>
      </c>
      <c r="I4204" s="11" t="s">
        <v>32</v>
      </c>
      <c r="J4204" s="11" t="s">
        <v>32</v>
      </c>
    </row>
    <row r="4205" spans="1:10" x14ac:dyDescent="0.3">
      <c r="A4205" s="4" t="s">
        <v>8523</v>
      </c>
      <c r="B4205" s="10">
        <v>86291</v>
      </c>
      <c r="C4205">
        <v>86310</v>
      </c>
      <c r="E4205" s="4" t="s">
        <v>31</v>
      </c>
      <c r="F4205" s="4" t="s">
        <v>34</v>
      </c>
      <c r="H4205" s="80" t="s">
        <v>33</v>
      </c>
      <c r="I4205" s="11" t="s">
        <v>33</v>
      </c>
      <c r="J4205" s="11" t="s">
        <v>33</v>
      </c>
    </row>
    <row r="4206" spans="1:10" x14ac:dyDescent="0.3">
      <c r="A4206" s="4" t="s">
        <v>8524</v>
      </c>
      <c r="B4206" s="10">
        <v>86292</v>
      </c>
      <c r="C4206">
        <v>86190</v>
      </c>
      <c r="E4206" s="4" t="s">
        <v>31</v>
      </c>
      <c r="F4206" s="4" t="s">
        <v>31</v>
      </c>
      <c r="H4206" s="80" t="s">
        <v>32</v>
      </c>
      <c r="I4206" s="11" t="s">
        <v>32</v>
      </c>
      <c r="J4206" s="11" t="s">
        <v>32</v>
      </c>
    </row>
    <row r="4207" spans="1:10" x14ac:dyDescent="0.3">
      <c r="A4207" s="4" t="s">
        <v>8525</v>
      </c>
      <c r="B4207" s="10">
        <v>86293</v>
      </c>
      <c r="C4207">
        <v>86370</v>
      </c>
      <c r="E4207" s="4" t="s">
        <v>31</v>
      </c>
      <c r="F4207" s="4" t="s">
        <v>31</v>
      </c>
      <c r="H4207" s="80" t="s">
        <v>32</v>
      </c>
      <c r="I4207" s="11" t="s">
        <v>32</v>
      </c>
      <c r="J4207" s="11" t="s">
        <v>32</v>
      </c>
    </row>
    <row r="4208" spans="1:10" x14ac:dyDescent="0.3">
      <c r="A4208" s="4" t="s">
        <v>8526</v>
      </c>
      <c r="B4208" s="10">
        <v>86294</v>
      </c>
      <c r="C4208">
        <v>86190</v>
      </c>
      <c r="E4208" s="4" t="s">
        <v>31</v>
      </c>
      <c r="F4208" s="4" t="s">
        <v>34</v>
      </c>
      <c r="H4208" s="80" t="s">
        <v>32</v>
      </c>
      <c r="I4208" s="11" t="s">
        <v>32</v>
      </c>
      <c r="J4208" s="11" t="s">
        <v>32</v>
      </c>
    </row>
    <row r="4209" spans="1:12" x14ac:dyDescent="0.3">
      <c r="A4209" s="4" t="s">
        <v>8527</v>
      </c>
      <c r="B4209" s="10">
        <v>86295</v>
      </c>
      <c r="C4209">
        <v>86400</v>
      </c>
      <c r="E4209" s="4" t="s">
        <v>31</v>
      </c>
      <c r="F4209" s="4" t="s">
        <v>34</v>
      </c>
      <c r="H4209" s="80" t="s">
        <v>33</v>
      </c>
      <c r="I4209" s="11" t="s">
        <v>33</v>
      </c>
      <c r="J4209" s="11" t="s">
        <v>33</v>
      </c>
    </row>
    <row r="4210" spans="1:12" x14ac:dyDescent="0.3">
      <c r="A4210" s="4" t="s">
        <v>8528</v>
      </c>
      <c r="B4210" s="10">
        <v>86296</v>
      </c>
      <c r="C4210">
        <v>86700</v>
      </c>
      <c r="E4210" s="4" t="s">
        <v>31</v>
      </c>
      <c r="F4210" s="4" t="s">
        <v>31</v>
      </c>
      <c r="H4210" s="80" t="s">
        <v>33</v>
      </c>
      <c r="I4210" s="11" t="s">
        <v>33</v>
      </c>
      <c r="J4210" s="11" t="s">
        <v>33</v>
      </c>
    </row>
    <row r="4211" spans="1:12" x14ac:dyDescent="0.3">
      <c r="A4211" s="4" t="s">
        <v>8529</v>
      </c>
      <c r="B4211" s="10">
        <v>86297</v>
      </c>
      <c r="C4211">
        <v>86580</v>
      </c>
      <c r="E4211" s="4" t="s">
        <v>34</v>
      </c>
      <c r="F4211" s="4" t="s">
        <v>34</v>
      </c>
      <c r="H4211" s="80" t="s">
        <v>32</v>
      </c>
      <c r="I4211" s="11" t="s">
        <v>32</v>
      </c>
      <c r="J4211" s="11" t="s">
        <v>32</v>
      </c>
    </row>
    <row r="4212" spans="1:12" x14ac:dyDescent="0.3">
      <c r="A4212" s="4" t="s">
        <v>8530</v>
      </c>
      <c r="B4212" s="10">
        <v>86298</v>
      </c>
      <c r="C4212">
        <v>86210</v>
      </c>
      <c r="E4212" s="4" t="s">
        <v>31</v>
      </c>
      <c r="F4212" s="4" t="s">
        <v>31</v>
      </c>
      <c r="H4212" s="80" t="s">
        <v>32</v>
      </c>
      <c r="I4212" s="11" t="s">
        <v>32</v>
      </c>
      <c r="J4212" s="11" t="s">
        <v>32</v>
      </c>
    </row>
    <row r="4213" spans="1:12" x14ac:dyDescent="0.3">
      <c r="A4213" s="4" t="s">
        <v>8531</v>
      </c>
      <c r="B4213" s="10">
        <v>86299</v>
      </c>
      <c r="C4213">
        <v>86170</v>
      </c>
      <c r="E4213" s="4" t="s">
        <v>31</v>
      </c>
      <c r="F4213" s="4" t="s">
        <v>31</v>
      </c>
      <c r="H4213" s="80" t="s">
        <v>33</v>
      </c>
      <c r="I4213" s="11" t="s">
        <v>32</v>
      </c>
      <c r="J4213" s="11" t="s">
        <v>35</v>
      </c>
    </row>
    <row r="4214" spans="1:12" x14ac:dyDescent="0.3">
      <c r="A4214" s="4" t="s">
        <v>8532</v>
      </c>
      <c r="B4214" s="10">
        <v>86300</v>
      </c>
      <c r="C4214">
        <v>86170</v>
      </c>
      <c r="E4214" s="4" t="s">
        <v>31</v>
      </c>
      <c r="F4214" s="4" t="s">
        <v>31</v>
      </c>
      <c r="H4214" s="80" t="s">
        <v>32</v>
      </c>
      <c r="I4214" s="11" t="s">
        <v>32</v>
      </c>
      <c r="J4214" s="11" t="s">
        <v>32</v>
      </c>
    </row>
    <row r="4215" spans="1:12" x14ac:dyDescent="0.3">
      <c r="A4215" s="4" t="s">
        <v>8533</v>
      </c>
      <c r="B4215" s="10">
        <v>87001</v>
      </c>
      <c r="C4215">
        <v>87700</v>
      </c>
      <c r="E4215" s="4" t="s">
        <v>31</v>
      </c>
      <c r="F4215" s="4" t="s">
        <v>34</v>
      </c>
      <c r="H4215" s="80" t="s">
        <v>32</v>
      </c>
      <c r="I4215" s="11" t="s">
        <v>32</v>
      </c>
      <c r="J4215" s="11" t="s">
        <v>32</v>
      </c>
      <c r="L4215" t="s">
        <v>33</v>
      </c>
    </row>
    <row r="4216" spans="1:12" x14ac:dyDescent="0.3">
      <c r="A4216" s="4" t="s">
        <v>8534</v>
      </c>
      <c r="B4216" s="10">
        <v>87002</v>
      </c>
      <c r="C4216">
        <v>87240</v>
      </c>
      <c r="E4216" s="4" t="s">
        <v>31</v>
      </c>
      <c r="F4216" s="4" t="s">
        <v>31</v>
      </c>
      <c r="H4216" s="80" t="s">
        <v>32</v>
      </c>
      <c r="I4216" s="11" t="s">
        <v>32</v>
      </c>
      <c r="J4216" s="11" t="s">
        <v>32</v>
      </c>
      <c r="L4216" t="s">
        <v>33</v>
      </c>
    </row>
    <row r="4217" spans="1:12" x14ac:dyDescent="0.3">
      <c r="A4217" s="4" t="s">
        <v>8535</v>
      </c>
      <c r="B4217" s="10">
        <v>87003</v>
      </c>
      <c r="C4217">
        <v>87160</v>
      </c>
      <c r="E4217" s="4" t="s">
        <v>31</v>
      </c>
      <c r="F4217" s="4" t="s">
        <v>31</v>
      </c>
      <c r="H4217" s="80" t="s">
        <v>33</v>
      </c>
      <c r="I4217" s="11" t="s">
        <v>33</v>
      </c>
      <c r="J4217" s="11" t="s">
        <v>33</v>
      </c>
    </row>
    <row r="4218" spans="1:12" x14ac:dyDescent="0.3">
      <c r="A4218" s="4" t="s">
        <v>8536</v>
      </c>
      <c r="B4218" s="10">
        <v>87004</v>
      </c>
      <c r="C4218">
        <v>87120</v>
      </c>
      <c r="E4218" s="4" t="s">
        <v>31</v>
      </c>
      <c r="F4218" s="4" t="s">
        <v>31</v>
      </c>
      <c r="H4218" s="80" t="s">
        <v>33</v>
      </c>
      <c r="I4218" s="11" t="s">
        <v>33</v>
      </c>
      <c r="J4218" s="11" t="s">
        <v>33</v>
      </c>
      <c r="L4218" t="s">
        <v>33</v>
      </c>
    </row>
    <row r="4219" spans="1:12" x14ac:dyDescent="0.3">
      <c r="A4219" s="4" t="s">
        <v>8537</v>
      </c>
      <c r="B4219" s="10">
        <v>87005</v>
      </c>
      <c r="C4219">
        <v>87220</v>
      </c>
      <c r="E4219" s="4" t="s">
        <v>31</v>
      </c>
      <c r="F4219" s="4" t="s">
        <v>31</v>
      </c>
      <c r="H4219" s="80" t="s">
        <v>32</v>
      </c>
      <c r="I4219" s="11" t="s">
        <v>32</v>
      </c>
      <c r="J4219" s="11" t="s">
        <v>32</v>
      </c>
      <c r="L4219" t="s">
        <v>33</v>
      </c>
    </row>
    <row r="4220" spans="1:12" x14ac:dyDescent="0.3">
      <c r="A4220" s="4" t="s">
        <v>8538</v>
      </c>
      <c r="B4220" s="10">
        <v>87006</v>
      </c>
      <c r="C4220">
        <v>87360</v>
      </c>
      <c r="E4220" s="4" t="s">
        <v>31</v>
      </c>
      <c r="F4220" s="4" t="s">
        <v>31</v>
      </c>
      <c r="H4220" s="80" t="s">
        <v>33</v>
      </c>
      <c r="I4220" s="11" t="s">
        <v>33</v>
      </c>
      <c r="J4220" s="11" t="s">
        <v>33</v>
      </c>
    </row>
    <row r="4221" spans="1:12" x14ac:dyDescent="0.3">
      <c r="A4221" s="4" t="s">
        <v>8539</v>
      </c>
      <c r="B4221" s="10">
        <v>87007</v>
      </c>
      <c r="C4221">
        <v>87290</v>
      </c>
      <c r="E4221" s="4" t="s">
        <v>31</v>
      </c>
      <c r="F4221" s="4" t="s">
        <v>31</v>
      </c>
      <c r="H4221" s="80" t="s">
        <v>33</v>
      </c>
      <c r="I4221" s="11" t="s">
        <v>33</v>
      </c>
      <c r="J4221" s="11" t="s">
        <v>33</v>
      </c>
    </row>
    <row r="4222" spans="1:12" x14ac:dyDescent="0.3">
      <c r="A4222" s="4" t="s">
        <v>8540</v>
      </c>
      <c r="B4222" s="10">
        <v>87008</v>
      </c>
      <c r="C4222">
        <v>87210</v>
      </c>
      <c r="E4222" s="4" t="s">
        <v>31</v>
      </c>
      <c r="F4222" s="4" t="s">
        <v>31</v>
      </c>
      <c r="H4222" s="80" t="s">
        <v>33</v>
      </c>
      <c r="I4222" s="11" t="s">
        <v>33</v>
      </c>
      <c r="J4222" s="11" t="s">
        <v>33</v>
      </c>
    </row>
    <row r="4223" spans="1:12" x14ac:dyDescent="0.3">
      <c r="A4223" s="4" t="s">
        <v>8541</v>
      </c>
      <c r="B4223" s="10">
        <v>87009</v>
      </c>
      <c r="C4223">
        <v>87120</v>
      </c>
      <c r="E4223" s="4" t="s">
        <v>31</v>
      </c>
      <c r="F4223" s="4" t="s">
        <v>34</v>
      </c>
      <c r="H4223" s="80" t="s">
        <v>33</v>
      </c>
      <c r="I4223" s="11" t="s">
        <v>33</v>
      </c>
      <c r="J4223" s="11" t="s">
        <v>33</v>
      </c>
      <c r="L4223" t="s">
        <v>33</v>
      </c>
    </row>
    <row r="4224" spans="1:12" x14ac:dyDescent="0.3">
      <c r="A4224" s="4" t="s">
        <v>8542</v>
      </c>
      <c r="B4224" s="10">
        <v>87011</v>
      </c>
      <c r="C4224">
        <v>87300</v>
      </c>
      <c r="E4224" s="4" t="s">
        <v>34</v>
      </c>
      <c r="F4224" s="4" t="s">
        <v>34</v>
      </c>
      <c r="H4224" s="80" t="s">
        <v>33</v>
      </c>
      <c r="I4224" s="11" t="s">
        <v>33</v>
      </c>
      <c r="J4224" s="11" t="s">
        <v>33</v>
      </c>
    </row>
    <row r="4225" spans="1:12" x14ac:dyDescent="0.3">
      <c r="A4225" s="4" t="s">
        <v>8543</v>
      </c>
      <c r="B4225" s="10">
        <v>87012</v>
      </c>
      <c r="C4225">
        <v>87300</v>
      </c>
      <c r="E4225" s="4" t="s">
        <v>34</v>
      </c>
      <c r="F4225" s="4" t="s">
        <v>34</v>
      </c>
      <c r="H4225" s="80" t="s">
        <v>33</v>
      </c>
      <c r="I4225" s="11" t="s">
        <v>33</v>
      </c>
      <c r="J4225" s="11" t="s">
        <v>33</v>
      </c>
    </row>
    <row r="4226" spans="1:12" x14ac:dyDescent="0.3">
      <c r="A4226" s="4" t="s">
        <v>8544</v>
      </c>
      <c r="B4226" s="10">
        <v>87013</v>
      </c>
      <c r="C4226">
        <v>87370</v>
      </c>
      <c r="E4226" s="4" t="s">
        <v>31</v>
      </c>
      <c r="F4226" s="4" t="s">
        <v>31</v>
      </c>
      <c r="H4226" s="80" t="s">
        <v>33</v>
      </c>
      <c r="I4226" s="11" t="s">
        <v>32</v>
      </c>
      <c r="J4226" s="11" t="s">
        <v>35</v>
      </c>
      <c r="L4226" t="s">
        <v>33</v>
      </c>
    </row>
    <row r="4227" spans="1:12" x14ac:dyDescent="0.3">
      <c r="A4227" s="4" t="s">
        <v>8545</v>
      </c>
      <c r="B4227" s="10">
        <v>87014</v>
      </c>
      <c r="C4227">
        <v>87250</v>
      </c>
      <c r="E4227" s="4" t="s">
        <v>34</v>
      </c>
      <c r="F4227" s="4" t="s">
        <v>34</v>
      </c>
      <c r="H4227" s="80" t="s">
        <v>33</v>
      </c>
      <c r="I4227" s="11" t="s">
        <v>32</v>
      </c>
      <c r="J4227" s="11" t="s">
        <v>35</v>
      </c>
    </row>
    <row r="4228" spans="1:12" x14ac:dyDescent="0.3">
      <c r="A4228" s="4" t="s">
        <v>8546</v>
      </c>
      <c r="B4228" s="10">
        <v>87015</v>
      </c>
      <c r="C4228">
        <v>87700</v>
      </c>
      <c r="E4228" s="4" t="s">
        <v>31</v>
      </c>
      <c r="F4228" s="4" t="s">
        <v>31</v>
      </c>
      <c r="H4228" s="80" t="s">
        <v>32</v>
      </c>
      <c r="I4228" s="11" t="s">
        <v>32</v>
      </c>
      <c r="J4228" s="11" t="s">
        <v>32</v>
      </c>
      <c r="L4228" t="s">
        <v>33</v>
      </c>
    </row>
    <row r="4229" spans="1:12" x14ac:dyDescent="0.3">
      <c r="A4229" s="4" t="s">
        <v>8547</v>
      </c>
      <c r="B4229" s="10">
        <v>87016</v>
      </c>
      <c r="C4229">
        <v>87340</v>
      </c>
      <c r="E4229" s="4" t="s">
        <v>31</v>
      </c>
      <c r="F4229" s="4" t="s">
        <v>31</v>
      </c>
      <c r="H4229" s="80" t="s">
        <v>32</v>
      </c>
      <c r="I4229" s="11" t="s">
        <v>32</v>
      </c>
      <c r="J4229" s="11" t="s">
        <v>32</v>
      </c>
      <c r="L4229" t="s">
        <v>33</v>
      </c>
    </row>
    <row r="4230" spans="1:12" x14ac:dyDescent="0.3">
      <c r="A4230" s="4" t="s">
        <v>8548</v>
      </c>
      <c r="B4230" s="10">
        <v>87017</v>
      </c>
      <c r="C4230">
        <v>87300</v>
      </c>
      <c r="E4230" s="4" t="s">
        <v>34</v>
      </c>
      <c r="F4230" s="4" t="s">
        <v>34</v>
      </c>
      <c r="H4230" s="80" t="s">
        <v>33</v>
      </c>
      <c r="I4230" s="11" t="s">
        <v>33</v>
      </c>
      <c r="J4230" s="11" t="s">
        <v>33</v>
      </c>
    </row>
    <row r="4231" spans="1:12" x14ac:dyDescent="0.3">
      <c r="A4231" s="4" t="s">
        <v>8549</v>
      </c>
      <c r="B4231" s="10">
        <v>87018</v>
      </c>
      <c r="C4231">
        <v>87300</v>
      </c>
      <c r="E4231" s="4" t="s">
        <v>31</v>
      </c>
      <c r="F4231" s="4" t="s">
        <v>31</v>
      </c>
      <c r="H4231" s="80" t="s">
        <v>33</v>
      </c>
      <c r="I4231" s="11" t="s">
        <v>33</v>
      </c>
      <c r="J4231" s="11" t="s">
        <v>33</v>
      </c>
    </row>
    <row r="4232" spans="1:12" x14ac:dyDescent="0.3">
      <c r="A4232" s="4" t="s">
        <v>8550</v>
      </c>
      <c r="B4232" s="10">
        <v>87019</v>
      </c>
      <c r="C4232">
        <v>87220</v>
      </c>
      <c r="E4232" s="4" t="s">
        <v>31</v>
      </c>
      <c r="F4232" s="4" t="s">
        <v>31</v>
      </c>
      <c r="H4232" s="80" t="s">
        <v>32</v>
      </c>
      <c r="I4232" s="11" t="s">
        <v>32</v>
      </c>
      <c r="J4232" s="11" t="s">
        <v>32</v>
      </c>
      <c r="L4232" t="s">
        <v>33</v>
      </c>
    </row>
    <row r="4233" spans="1:12" x14ac:dyDescent="0.3">
      <c r="A4233" s="4" t="s">
        <v>8551</v>
      </c>
      <c r="B4233" s="10">
        <v>87020</v>
      </c>
      <c r="C4233">
        <v>87270</v>
      </c>
      <c r="E4233" s="4" t="s">
        <v>34</v>
      </c>
      <c r="F4233" s="4" t="s">
        <v>31</v>
      </c>
      <c r="H4233" s="80" t="s">
        <v>32</v>
      </c>
      <c r="I4233" s="11" t="s">
        <v>32</v>
      </c>
      <c r="J4233" s="11" t="s">
        <v>32</v>
      </c>
      <c r="L4233" t="s">
        <v>33</v>
      </c>
    </row>
    <row r="4234" spans="1:12" x14ac:dyDescent="0.3">
      <c r="A4234" s="4" t="s">
        <v>8552</v>
      </c>
      <c r="B4234" s="10">
        <v>87021</v>
      </c>
      <c r="C4234">
        <v>87110</v>
      </c>
      <c r="E4234" s="4" t="s">
        <v>31</v>
      </c>
      <c r="F4234" s="4" t="s">
        <v>31</v>
      </c>
      <c r="H4234" s="80" t="s">
        <v>32</v>
      </c>
      <c r="I4234" s="11" t="s">
        <v>32</v>
      </c>
      <c r="J4234" s="11" t="s">
        <v>32</v>
      </c>
      <c r="L4234" t="s">
        <v>33</v>
      </c>
    </row>
    <row r="4235" spans="1:12" x14ac:dyDescent="0.3">
      <c r="A4235" s="4" t="s">
        <v>8553</v>
      </c>
      <c r="B4235" s="10">
        <v>87022</v>
      </c>
      <c r="C4235">
        <v>87300</v>
      </c>
      <c r="E4235" s="4" t="s">
        <v>31</v>
      </c>
      <c r="F4235" s="4" t="s">
        <v>31</v>
      </c>
      <c r="H4235" s="80" t="s">
        <v>33</v>
      </c>
      <c r="I4235" s="11" t="s">
        <v>32</v>
      </c>
      <c r="J4235" s="11" t="s">
        <v>35</v>
      </c>
    </row>
    <row r="4236" spans="1:12" x14ac:dyDescent="0.3">
      <c r="A4236" s="4" t="s">
        <v>8554</v>
      </c>
      <c r="B4236" s="10">
        <v>87023</v>
      </c>
      <c r="C4236">
        <v>87140</v>
      </c>
      <c r="E4236" s="4" t="s">
        <v>31</v>
      </c>
      <c r="F4236" s="4" t="s">
        <v>34</v>
      </c>
      <c r="H4236" s="80" t="s">
        <v>33</v>
      </c>
      <c r="I4236" s="11" t="s">
        <v>32</v>
      </c>
      <c r="J4236" s="11" t="s">
        <v>35</v>
      </c>
    </row>
    <row r="4237" spans="1:12" x14ac:dyDescent="0.3">
      <c r="A4237" s="4" t="s">
        <v>8555</v>
      </c>
      <c r="B4237" s="10">
        <v>87024</v>
      </c>
      <c r="C4237">
        <v>87460</v>
      </c>
      <c r="E4237" s="4" t="s">
        <v>31</v>
      </c>
      <c r="F4237" s="4" t="s">
        <v>31</v>
      </c>
      <c r="H4237" s="80" t="s">
        <v>33</v>
      </c>
      <c r="I4237" s="11" t="s">
        <v>33</v>
      </c>
      <c r="J4237" s="11" t="s">
        <v>33</v>
      </c>
      <c r="L4237" t="s">
        <v>33</v>
      </c>
    </row>
    <row r="4238" spans="1:12" x14ac:dyDescent="0.3">
      <c r="A4238" s="4" t="s">
        <v>8556</v>
      </c>
      <c r="B4238" s="10">
        <v>87025</v>
      </c>
      <c r="C4238">
        <v>87800</v>
      </c>
      <c r="E4238" s="4" t="s">
        <v>31</v>
      </c>
      <c r="F4238" s="4" t="s">
        <v>31</v>
      </c>
      <c r="H4238" s="80" t="s">
        <v>32</v>
      </c>
      <c r="I4238" s="11" t="s">
        <v>32</v>
      </c>
      <c r="J4238" s="11" t="s">
        <v>32</v>
      </c>
      <c r="L4238" t="s">
        <v>33</v>
      </c>
    </row>
    <row r="4239" spans="1:12" x14ac:dyDescent="0.3">
      <c r="A4239" s="4" t="s">
        <v>8557</v>
      </c>
      <c r="B4239" s="10">
        <v>87027</v>
      </c>
      <c r="C4239">
        <v>87230</v>
      </c>
      <c r="E4239" s="4" t="s">
        <v>31</v>
      </c>
      <c r="F4239" s="4" t="s">
        <v>31</v>
      </c>
      <c r="H4239" s="80" t="s">
        <v>33</v>
      </c>
      <c r="I4239" s="11" t="s">
        <v>33</v>
      </c>
      <c r="J4239" s="11" t="s">
        <v>33</v>
      </c>
      <c r="L4239" t="s">
        <v>33</v>
      </c>
    </row>
    <row r="4240" spans="1:12" x14ac:dyDescent="0.3">
      <c r="A4240" s="4" t="s">
        <v>8558</v>
      </c>
      <c r="B4240" s="10">
        <v>87028</v>
      </c>
      <c r="C4240">
        <v>87320</v>
      </c>
      <c r="E4240" s="4" t="s">
        <v>31</v>
      </c>
      <c r="F4240" s="4" t="s">
        <v>31</v>
      </c>
      <c r="H4240" s="80" t="s">
        <v>33</v>
      </c>
      <c r="I4240" s="11" t="s">
        <v>33</v>
      </c>
      <c r="J4240" s="11" t="s">
        <v>33</v>
      </c>
    </row>
    <row r="4241" spans="1:12" x14ac:dyDescent="0.3">
      <c r="A4241" s="4" t="s">
        <v>8559</v>
      </c>
      <c r="B4241" s="10">
        <v>87029</v>
      </c>
      <c r="C4241">
        <v>87230</v>
      </c>
      <c r="E4241" s="4" t="s">
        <v>31</v>
      </c>
      <c r="F4241" s="4" t="s">
        <v>34</v>
      </c>
      <c r="H4241" s="80" t="s">
        <v>33</v>
      </c>
      <c r="I4241" s="11" t="s">
        <v>33</v>
      </c>
      <c r="J4241" s="11" t="s">
        <v>33</v>
      </c>
      <c r="L4241" t="s">
        <v>33</v>
      </c>
    </row>
    <row r="4242" spans="1:12" x14ac:dyDescent="0.3">
      <c r="A4242" s="4" t="s">
        <v>8560</v>
      </c>
      <c r="B4242" s="10">
        <v>87030</v>
      </c>
      <c r="C4242">
        <v>87200</v>
      </c>
      <c r="E4242" s="4" t="s">
        <v>31</v>
      </c>
      <c r="F4242" s="4" t="s">
        <v>31</v>
      </c>
      <c r="H4242" s="80" t="s">
        <v>32</v>
      </c>
      <c r="I4242" s="11" t="s">
        <v>32</v>
      </c>
      <c r="J4242" s="11" t="s">
        <v>32</v>
      </c>
    </row>
    <row r="4243" spans="1:12" x14ac:dyDescent="0.3">
      <c r="A4243" s="4" t="s">
        <v>8561</v>
      </c>
      <c r="B4243" s="10">
        <v>87031</v>
      </c>
      <c r="C4243">
        <v>87500</v>
      </c>
      <c r="E4243" s="4" t="s">
        <v>31</v>
      </c>
      <c r="F4243" s="4" t="s">
        <v>31</v>
      </c>
      <c r="H4243" s="80" t="s">
        <v>32</v>
      </c>
      <c r="I4243" s="11" t="s">
        <v>33</v>
      </c>
      <c r="J4243" s="11" t="s">
        <v>33</v>
      </c>
      <c r="L4243" t="s">
        <v>33</v>
      </c>
    </row>
    <row r="4244" spans="1:12" x14ac:dyDescent="0.3">
      <c r="A4244" s="4" t="s">
        <v>8562</v>
      </c>
      <c r="B4244" s="10">
        <v>87032</v>
      </c>
      <c r="C4244">
        <v>87230</v>
      </c>
      <c r="E4244" s="4" t="s">
        <v>31</v>
      </c>
      <c r="F4244" s="4" t="s">
        <v>34</v>
      </c>
      <c r="H4244" s="80" t="s">
        <v>33</v>
      </c>
      <c r="I4244" s="11" t="s">
        <v>33</v>
      </c>
      <c r="J4244" s="11" t="s">
        <v>33</v>
      </c>
      <c r="L4244" t="s">
        <v>33</v>
      </c>
    </row>
    <row r="4245" spans="1:12" x14ac:dyDescent="0.3">
      <c r="A4245" s="4" t="s">
        <v>8563</v>
      </c>
      <c r="B4245" s="10">
        <v>87033</v>
      </c>
      <c r="C4245">
        <v>87140</v>
      </c>
      <c r="E4245" s="4" t="s">
        <v>34</v>
      </c>
      <c r="F4245" s="4" t="s">
        <v>34</v>
      </c>
      <c r="H4245" s="80" t="s">
        <v>33</v>
      </c>
      <c r="I4245" s="11" t="s">
        <v>32</v>
      </c>
      <c r="J4245" s="11" t="s">
        <v>35</v>
      </c>
    </row>
    <row r="4246" spans="1:12" x14ac:dyDescent="0.3">
      <c r="A4246" s="4" t="s">
        <v>8564</v>
      </c>
      <c r="B4246" s="10">
        <v>87034</v>
      </c>
      <c r="C4246">
        <v>87150</v>
      </c>
      <c r="E4246" s="4" t="s">
        <v>31</v>
      </c>
      <c r="F4246" s="4" t="s">
        <v>34</v>
      </c>
      <c r="H4246" s="80" t="s">
        <v>33</v>
      </c>
      <c r="I4246" s="11" t="s">
        <v>33</v>
      </c>
      <c r="J4246" s="11" t="s">
        <v>33</v>
      </c>
    </row>
    <row r="4247" spans="1:12" x14ac:dyDescent="0.3">
      <c r="A4247" s="4" t="s">
        <v>8565</v>
      </c>
      <c r="B4247" s="10">
        <v>87035</v>
      </c>
      <c r="C4247">
        <v>87400</v>
      </c>
      <c r="E4247" s="4" t="s">
        <v>31</v>
      </c>
      <c r="F4247" s="4" t="s">
        <v>31</v>
      </c>
      <c r="H4247" s="80" t="s">
        <v>32</v>
      </c>
      <c r="I4247" s="11" t="s">
        <v>33</v>
      </c>
      <c r="J4247" s="11" t="s">
        <v>33</v>
      </c>
      <c r="L4247" t="s">
        <v>33</v>
      </c>
    </row>
    <row r="4248" spans="1:12" x14ac:dyDescent="0.3">
      <c r="A4248" s="4" t="s">
        <v>8566</v>
      </c>
      <c r="B4248" s="10">
        <v>87036</v>
      </c>
      <c r="C4248">
        <v>87230</v>
      </c>
      <c r="E4248" s="4" t="s">
        <v>31</v>
      </c>
      <c r="F4248" s="4" t="s">
        <v>31</v>
      </c>
      <c r="H4248" s="80" t="s">
        <v>33</v>
      </c>
      <c r="I4248" s="11" t="s">
        <v>33</v>
      </c>
      <c r="J4248" s="11" t="s">
        <v>33</v>
      </c>
    </row>
    <row r="4249" spans="1:12" x14ac:dyDescent="0.3">
      <c r="A4249" s="4" t="s">
        <v>8567</v>
      </c>
      <c r="B4249" s="10">
        <v>87037</v>
      </c>
      <c r="C4249">
        <v>87440</v>
      </c>
      <c r="E4249" s="4" t="s">
        <v>31</v>
      </c>
      <c r="F4249" s="4" t="s">
        <v>31</v>
      </c>
      <c r="H4249" s="80" t="s">
        <v>33</v>
      </c>
      <c r="I4249" s="11" t="s">
        <v>33</v>
      </c>
      <c r="J4249" s="11" t="s">
        <v>33</v>
      </c>
    </row>
    <row r="4250" spans="1:12" x14ac:dyDescent="0.3">
      <c r="A4250" s="4" t="s">
        <v>8568</v>
      </c>
      <c r="B4250" s="10">
        <v>87038</v>
      </c>
      <c r="C4250">
        <v>87270</v>
      </c>
      <c r="E4250" s="4" t="s">
        <v>31</v>
      </c>
      <c r="F4250" s="4" t="s">
        <v>31</v>
      </c>
      <c r="H4250" s="80" t="s">
        <v>32</v>
      </c>
      <c r="I4250" s="11" t="s">
        <v>32</v>
      </c>
      <c r="J4250" s="11" t="s">
        <v>32</v>
      </c>
      <c r="L4250" t="s">
        <v>33</v>
      </c>
    </row>
    <row r="4251" spans="1:12" x14ac:dyDescent="0.3">
      <c r="A4251" s="4" t="s">
        <v>8569</v>
      </c>
      <c r="B4251" s="10">
        <v>87039</v>
      </c>
      <c r="C4251">
        <v>87380</v>
      </c>
      <c r="E4251" s="4" t="s">
        <v>31</v>
      </c>
      <c r="F4251" s="4" t="s">
        <v>31</v>
      </c>
      <c r="H4251" s="80" t="s">
        <v>33</v>
      </c>
      <c r="I4251" s="11" t="s">
        <v>33</v>
      </c>
      <c r="J4251" s="11" t="s">
        <v>33</v>
      </c>
      <c r="L4251" t="s">
        <v>33</v>
      </c>
    </row>
    <row r="4252" spans="1:12" x14ac:dyDescent="0.3">
      <c r="A4252" s="4" t="s">
        <v>8570</v>
      </c>
      <c r="B4252" s="10">
        <v>87040</v>
      </c>
      <c r="C4252">
        <v>87130</v>
      </c>
      <c r="E4252" s="4" t="s">
        <v>31</v>
      </c>
      <c r="F4252" s="4" t="s">
        <v>34</v>
      </c>
      <c r="H4252" s="80" t="s">
        <v>33</v>
      </c>
      <c r="I4252" s="11" t="s">
        <v>33</v>
      </c>
      <c r="J4252" s="11" t="s">
        <v>33</v>
      </c>
      <c r="L4252" t="s">
        <v>33</v>
      </c>
    </row>
    <row r="4253" spans="1:12" x14ac:dyDescent="0.3">
      <c r="A4253" s="4" t="s">
        <v>8571</v>
      </c>
      <c r="B4253" s="10">
        <v>87041</v>
      </c>
      <c r="C4253">
        <v>87290</v>
      </c>
      <c r="E4253" s="4" t="s">
        <v>31</v>
      </c>
      <c r="F4253" s="4" t="s">
        <v>31</v>
      </c>
      <c r="H4253" s="80" t="s">
        <v>33</v>
      </c>
      <c r="I4253" s="11" t="s">
        <v>33</v>
      </c>
      <c r="J4253" s="11" t="s">
        <v>33</v>
      </c>
    </row>
    <row r="4254" spans="1:12" x14ac:dyDescent="0.3">
      <c r="A4254" s="4" t="s">
        <v>8572</v>
      </c>
      <c r="B4254" s="10">
        <v>87042</v>
      </c>
      <c r="C4254">
        <v>87400</v>
      </c>
      <c r="E4254" s="4" t="s">
        <v>31</v>
      </c>
      <c r="F4254" s="4" t="s">
        <v>31</v>
      </c>
      <c r="H4254" s="80" t="s">
        <v>32</v>
      </c>
      <c r="I4254" s="11" t="s">
        <v>33</v>
      </c>
      <c r="J4254" s="11" t="s">
        <v>33</v>
      </c>
      <c r="L4254" t="s">
        <v>33</v>
      </c>
    </row>
    <row r="4255" spans="1:12" x14ac:dyDescent="0.3">
      <c r="A4255" s="4" t="s">
        <v>8573</v>
      </c>
      <c r="B4255" s="10">
        <v>87043</v>
      </c>
      <c r="C4255">
        <v>87460</v>
      </c>
      <c r="E4255" s="4" t="s">
        <v>31</v>
      </c>
      <c r="F4255" s="4" t="s">
        <v>31</v>
      </c>
      <c r="H4255" s="80" t="s">
        <v>33</v>
      </c>
      <c r="I4255" s="11" t="s">
        <v>33</v>
      </c>
      <c r="J4255" s="11" t="s">
        <v>33</v>
      </c>
      <c r="L4255" t="s">
        <v>33</v>
      </c>
    </row>
    <row r="4256" spans="1:12" x14ac:dyDescent="0.3">
      <c r="A4256" s="4" t="s">
        <v>8574</v>
      </c>
      <c r="B4256" s="10">
        <v>87044</v>
      </c>
      <c r="C4256">
        <v>87600</v>
      </c>
      <c r="E4256" s="4" t="s">
        <v>31</v>
      </c>
      <c r="F4256" s="4" t="s">
        <v>31</v>
      </c>
      <c r="H4256" s="80" t="s">
        <v>32</v>
      </c>
      <c r="I4256" s="11" t="s">
        <v>32</v>
      </c>
      <c r="J4256" s="11" t="s">
        <v>32</v>
      </c>
    </row>
    <row r="4257" spans="1:12" x14ac:dyDescent="0.3">
      <c r="A4257" s="4" t="s">
        <v>8575</v>
      </c>
      <c r="B4257" s="10">
        <v>87045</v>
      </c>
      <c r="C4257">
        <v>87520</v>
      </c>
      <c r="E4257" s="4" t="s">
        <v>34</v>
      </c>
      <c r="F4257" s="4" t="s">
        <v>34</v>
      </c>
      <c r="H4257" s="80" t="s">
        <v>33</v>
      </c>
      <c r="I4257" s="11" t="s">
        <v>33</v>
      </c>
      <c r="J4257" s="11" t="s">
        <v>33</v>
      </c>
    </row>
    <row r="4258" spans="1:12" x14ac:dyDescent="0.3">
      <c r="A4258" s="4" t="s">
        <v>8576</v>
      </c>
      <c r="B4258" s="10">
        <v>87046</v>
      </c>
      <c r="C4258">
        <v>87310</v>
      </c>
      <c r="E4258" s="4" t="s">
        <v>31</v>
      </c>
      <c r="F4258" s="4" t="s">
        <v>31</v>
      </c>
      <c r="H4258" s="80" t="s">
        <v>33</v>
      </c>
      <c r="I4258" s="11" t="s">
        <v>33</v>
      </c>
      <c r="J4258" s="11" t="s">
        <v>33</v>
      </c>
    </row>
    <row r="4259" spans="1:12" x14ac:dyDescent="0.3">
      <c r="A4259" s="4" t="s">
        <v>8577</v>
      </c>
      <c r="B4259" s="10">
        <v>87047</v>
      </c>
      <c r="C4259">
        <v>87140</v>
      </c>
      <c r="E4259" s="4" t="s">
        <v>34</v>
      </c>
      <c r="F4259" s="4" t="s">
        <v>31</v>
      </c>
      <c r="H4259" s="80" t="s">
        <v>33</v>
      </c>
      <c r="I4259" s="11" t="s">
        <v>32</v>
      </c>
      <c r="J4259" s="11" t="s">
        <v>35</v>
      </c>
    </row>
    <row r="4260" spans="1:12" x14ac:dyDescent="0.3">
      <c r="A4260" s="4" t="s">
        <v>8578</v>
      </c>
      <c r="B4260" s="10">
        <v>87048</v>
      </c>
      <c r="C4260">
        <v>87920</v>
      </c>
      <c r="E4260" s="4" t="s">
        <v>31</v>
      </c>
      <c r="F4260" s="4" t="s">
        <v>31</v>
      </c>
      <c r="H4260" s="80" t="s">
        <v>32</v>
      </c>
      <c r="I4260" s="11" t="s">
        <v>32</v>
      </c>
      <c r="J4260" s="11" t="s">
        <v>32</v>
      </c>
      <c r="L4260" t="s">
        <v>33</v>
      </c>
    </row>
    <row r="4261" spans="1:12" x14ac:dyDescent="0.3">
      <c r="A4261" s="4" t="s">
        <v>8579</v>
      </c>
      <c r="B4261" s="10">
        <v>87049</v>
      </c>
      <c r="C4261">
        <v>87500</v>
      </c>
      <c r="E4261" s="4" t="s">
        <v>31</v>
      </c>
      <c r="F4261" s="4" t="s">
        <v>31</v>
      </c>
      <c r="H4261" s="80" t="s">
        <v>32</v>
      </c>
      <c r="I4261" s="11" t="s">
        <v>33</v>
      </c>
      <c r="J4261" s="11" t="s">
        <v>33</v>
      </c>
      <c r="L4261" t="s">
        <v>33</v>
      </c>
    </row>
    <row r="4262" spans="1:12" x14ac:dyDescent="0.3">
      <c r="A4262" s="4" t="s">
        <v>8580</v>
      </c>
      <c r="B4262" s="10">
        <v>87050</v>
      </c>
      <c r="C4262">
        <v>87270</v>
      </c>
      <c r="E4262" s="4" t="s">
        <v>34</v>
      </c>
      <c r="F4262" s="4" t="s">
        <v>34</v>
      </c>
      <c r="H4262" s="80" t="s">
        <v>32</v>
      </c>
      <c r="I4262" s="11" t="s">
        <v>32</v>
      </c>
      <c r="J4262" s="11" t="s">
        <v>32</v>
      </c>
      <c r="L4262" t="s">
        <v>33</v>
      </c>
    </row>
    <row r="4263" spans="1:12" x14ac:dyDescent="0.3">
      <c r="A4263" s="4" t="s">
        <v>8581</v>
      </c>
      <c r="B4263" s="10">
        <v>87051</v>
      </c>
      <c r="C4263">
        <v>87130</v>
      </c>
      <c r="E4263" s="4" t="s">
        <v>31</v>
      </c>
      <c r="F4263" s="4" t="s">
        <v>31</v>
      </c>
      <c r="H4263" s="80" t="s">
        <v>33</v>
      </c>
      <c r="I4263" s="11" t="s">
        <v>33</v>
      </c>
      <c r="J4263" s="11" t="s">
        <v>33</v>
      </c>
      <c r="L4263" t="s">
        <v>33</v>
      </c>
    </row>
    <row r="4264" spans="1:12" x14ac:dyDescent="0.3">
      <c r="A4264" s="4" t="s">
        <v>8582</v>
      </c>
      <c r="B4264" s="10">
        <v>87052</v>
      </c>
      <c r="C4264">
        <v>87210</v>
      </c>
      <c r="E4264" s="4" t="s">
        <v>31</v>
      </c>
      <c r="F4264" s="4" t="s">
        <v>31</v>
      </c>
      <c r="H4264" s="80" t="s">
        <v>33</v>
      </c>
      <c r="I4264" s="11" t="s">
        <v>33</v>
      </c>
      <c r="J4264" s="11" t="s">
        <v>33</v>
      </c>
    </row>
    <row r="4265" spans="1:12" x14ac:dyDescent="0.3">
      <c r="A4265" s="4" t="s">
        <v>8583</v>
      </c>
      <c r="B4265" s="10">
        <v>87053</v>
      </c>
      <c r="C4265">
        <v>87160</v>
      </c>
      <c r="E4265" s="4" t="s">
        <v>31</v>
      </c>
      <c r="F4265" s="4" t="s">
        <v>31</v>
      </c>
      <c r="H4265" s="80" t="s">
        <v>33</v>
      </c>
      <c r="I4265" s="11" t="s">
        <v>33</v>
      </c>
      <c r="J4265" s="11" t="s">
        <v>33</v>
      </c>
    </row>
    <row r="4266" spans="1:12" x14ac:dyDescent="0.3">
      <c r="A4266" s="4" t="s">
        <v>8584</v>
      </c>
      <c r="B4266" s="10">
        <v>87054</v>
      </c>
      <c r="C4266">
        <v>87150</v>
      </c>
      <c r="E4266" s="4" t="s">
        <v>31</v>
      </c>
      <c r="F4266" s="4" t="s">
        <v>31</v>
      </c>
      <c r="H4266" s="80" t="s">
        <v>33</v>
      </c>
      <c r="I4266" s="11" t="s">
        <v>33</v>
      </c>
      <c r="J4266" s="11" t="s">
        <v>33</v>
      </c>
    </row>
    <row r="4267" spans="1:12" x14ac:dyDescent="0.3">
      <c r="A4267" s="4" t="s">
        <v>8585</v>
      </c>
      <c r="B4267" s="10">
        <v>87055</v>
      </c>
      <c r="C4267">
        <v>87320</v>
      </c>
      <c r="E4267" s="4" t="s">
        <v>31</v>
      </c>
      <c r="F4267" s="4" t="s">
        <v>31</v>
      </c>
      <c r="H4267" s="80" t="s">
        <v>33</v>
      </c>
      <c r="I4267" s="11" t="s">
        <v>33</v>
      </c>
      <c r="J4267" s="11" t="s">
        <v>33</v>
      </c>
    </row>
    <row r="4268" spans="1:12" x14ac:dyDescent="0.3">
      <c r="A4268" s="4" t="s">
        <v>8586</v>
      </c>
      <c r="B4268" s="10">
        <v>87056</v>
      </c>
      <c r="C4268">
        <v>87210</v>
      </c>
      <c r="E4268" s="4" t="s">
        <v>31</v>
      </c>
      <c r="F4268" s="4" t="s">
        <v>31</v>
      </c>
      <c r="H4268" s="80" t="s">
        <v>33</v>
      </c>
      <c r="I4268" s="11" t="s">
        <v>33</v>
      </c>
      <c r="J4268" s="11" t="s">
        <v>33</v>
      </c>
    </row>
    <row r="4269" spans="1:12" x14ac:dyDescent="0.3">
      <c r="A4269" s="4" t="s">
        <v>8587</v>
      </c>
      <c r="B4269" s="10">
        <v>87057</v>
      </c>
      <c r="C4269">
        <v>87190</v>
      </c>
      <c r="E4269" s="4" t="s">
        <v>31</v>
      </c>
      <c r="F4269" s="4" t="s">
        <v>31</v>
      </c>
      <c r="H4269" s="80" t="s">
        <v>33</v>
      </c>
      <c r="I4269" s="11" t="s">
        <v>33</v>
      </c>
      <c r="J4269" s="11" t="s">
        <v>33</v>
      </c>
    </row>
    <row r="4270" spans="1:12" x14ac:dyDescent="0.3">
      <c r="A4270" s="4" t="s">
        <v>8588</v>
      </c>
      <c r="B4270" s="10">
        <v>87058</v>
      </c>
      <c r="C4270">
        <v>87120</v>
      </c>
      <c r="E4270" s="4" t="s">
        <v>31</v>
      </c>
      <c r="F4270" s="4" t="s">
        <v>31</v>
      </c>
      <c r="H4270" s="80" t="s">
        <v>33</v>
      </c>
      <c r="I4270" s="11" t="s">
        <v>33</v>
      </c>
      <c r="J4270" s="11" t="s">
        <v>33</v>
      </c>
      <c r="L4270" t="s">
        <v>33</v>
      </c>
    </row>
    <row r="4271" spans="1:12" x14ac:dyDescent="0.3">
      <c r="A4271" s="4" t="s">
        <v>8589</v>
      </c>
      <c r="B4271" s="10">
        <v>87059</v>
      </c>
      <c r="C4271">
        <v>87210</v>
      </c>
      <c r="E4271" s="4" t="s">
        <v>34</v>
      </c>
      <c r="F4271" s="4" t="s">
        <v>34</v>
      </c>
      <c r="H4271" s="80" t="s">
        <v>33</v>
      </c>
      <c r="I4271" s="11" t="s">
        <v>33</v>
      </c>
      <c r="J4271" s="11" t="s">
        <v>33</v>
      </c>
    </row>
    <row r="4272" spans="1:12" x14ac:dyDescent="0.3">
      <c r="A4272" s="4" t="s">
        <v>8590</v>
      </c>
      <c r="B4272" s="10">
        <v>87060</v>
      </c>
      <c r="C4272">
        <v>87230</v>
      </c>
      <c r="E4272" s="4" t="s">
        <v>31</v>
      </c>
      <c r="F4272" s="4" t="s">
        <v>31</v>
      </c>
      <c r="H4272" s="80" t="s">
        <v>33</v>
      </c>
      <c r="I4272" s="11" t="s">
        <v>33</v>
      </c>
      <c r="J4272" s="11" t="s">
        <v>33</v>
      </c>
    </row>
    <row r="4273" spans="1:12" x14ac:dyDescent="0.3">
      <c r="A4273" s="4" t="s">
        <v>8591</v>
      </c>
      <c r="B4273" s="10">
        <v>87061</v>
      </c>
      <c r="C4273">
        <v>87190</v>
      </c>
      <c r="E4273" s="4" t="s">
        <v>31</v>
      </c>
      <c r="F4273" s="4" t="s">
        <v>31</v>
      </c>
      <c r="H4273" s="80" t="s">
        <v>33</v>
      </c>
      <c r="I4273" s="11" t="s">
        <v>33</v>
      </c>
      <c r="J4273" s="11" t="s">
        <v>33</v>
      </c>
    </row>
    <row r="4274" spans="1:12" x14ac:dyDescent="0.3">
      <c r="A4274" s="4" t="s">
        <v>8592</v>
      </c>
      <c r="B4274" s="10">
        <v>87062</v>
      </c>
      <c r="C4274">
        <v>87400</v>
      </c>
      <c r="E4274" s="4" t="s">
        <v>31</v>
      </c>
      <c r="F4274" s="4" t="s">
        <v>31</v>
      </c>
      <c r="H4274" s="80" t="s">
        <v>32</v>
      </c>
      <c r="I4274" s="11" t="s">
        <v>33</v>
      </c>
      <c r="J4274" s="11" t="s">
        <v>33</v>
      </c>
      <c r="L4274" t="s">
        <v>33</v>
      </c>
    </row>
    <row r="4275" spans="1:12" x14ac:dyDescent="0.3">
      <c r="A4275" s="4" t="s">
        <v>8593</v>
      </c>
      <c r="B4275" s="10">
        <v>87063</v>
      </c>
      <c r="C4275">
        <v>87220</v>
      </c>
      <c r="E4275" s="4" t="s">
        <v>31</v>
      </c>
      <c r="F4275" s="4" t="s">
        <v>31</v>
      </c>
      <c r="H4275" s="80" t="s">
        <v>32</v>
      </c>
      <c r="I4275" s="11" t="s">
        <v>32</v>
      </c>
      <c r="J4275" s="11" t="s">
        <v>32</v>
      </c>
      <c r="L4275" t="s">
        <v>33</v>
      </c>
    </row>
    <row r="4276" spans="1:12" x14ac:dyDescent="0.3">
      <c r="A4276" s="4" t="s">
        <v>8594</v>
      </c>
      <c r="B4276" s="10">
        <v>87064</v>
      </c>
      <c r="C4276">
        <v>87120</v>
      </c>
      <c r="E4276" s="4" t="s">
        <v>31</v>
      </c>
      <c r="F4276" s="4" t="s">
        <v>34</v>
      </c>
      <c r="H4276" s="80" t="s">
        <v>33</v>
      </c>
      <c r="I4276" s="11" t="s">
        <v>33</v>
      </c>
      <c r="J4276" s="11" t="s">
        <v>33</v>
      </c>
      <c r="L4276" t="s">
        <v>33</v>
      </c>
    </row>
    <row r="4277" spans="1:12" x14ac:dyDescent="0.3">
      <c r="A4277" s="4" t="s">
        <v>8595</v>
      </c>
      <c r="B4277" s="10">
        <v>87065</v>
      </c>
      <c r="C4277">
        <v>87220</v>
      </c>
      <c r="E4277" s="4" t="s">
        <v>34</v>
      </c>
      <c r="F4277" s="4" t="s">
        <v>34</v>
      </c>
      <c r="H4277" s="80" t="s">
        <v>32</v>
      </c>
      <c r="I4277" s="11" t="s">
        <v>32</v>
      </c>
      <c r="J4277" s="11" t="s">
        <v>32</v>
      </c>
      <c r="L4277" t="s">
        <v>33</v>
      </c>
    </row>
    <row r="4278" spans="1:12" x14ac:dyDescent="0.3">
      <c r="A4278" s="4" t="s">
        <v>8596</v>
      </c>
      <c r="B4278" s="10">
        <v>87066</v>
      </c>
      <c r="C4278">
        <v>87230</v>
      </c>
      <c r="E4278" s="4" t="s">
        <v>31</v>
      </c>
      <c r="F4278" s="4" t="s">
        <v>31</v>
      </c>
      <c r="H4278" s="80" t="s">
        <v>33</v>
      </c>
      <c r="I4278" s="11" t="s">
        <v>33</v>
      </c>
      <c r="J4278" s="11" t="s">
        <v>33</v>
      </c>
      <c r="L4278" t="s">
        <v>33</v>
      </c>
    </row>
    <row r="4279" spans="1:12" x14ac:dyDescent="0.3">
      <c r="A4279" s="4" t="s">
        <v>8597</v>
      </c>
      <c r="B4279" s="10">
        <v>87067</v>
      </c>
      <c r="C4279">
        <v>87250</v>
      </c>
      <c r="E4279" s="4" t="s">
        <v>31</v>
      </c>
      <c r="F4279" s="4" t="s">
        <v>31</v>
      </c>
      <c r="H4279" s="80" t="s">
        <v>33</v>
      </c>
      <c r="I4279" s="11" t="s">
        <v>32</v>
      </c>
      <c r="J4279" s="11" t="s">
        <v>35</v>
      </c>
    </row>
    <row r="4280" spans="1:12" x14ac:dyDescent="0.3">
      <c r="A4280" s="4" t="s">
        <v>8598</v>
      </c>
      <c r="B4280" s="10">
        <v>87068</v>
      </c>
      <c r="C4280">
        <v>87250</v>
      </c>
      <c r="E4280" s="4" t="s">
        <v>31</v>
      </c>
      <c r="F4280" s="4" t="s">
        <v>34</v>
      </c>
      <c r="H4280" s="80" t="s">
        <v>33</v>
      </c>
      <c r="I4280" s="11" t="s">
        <v>32</v>
      </c>
      <c r="J4280" s="11" t="s">
        <v>35</v>
      </c>
    </row>
    <row r="4281" spans="1:12" x14ac:dyDescent="0.3">
      <c r="A4281" s="4" t="s">
        <v>8599</v>
      </c>
      <c r="B4281" s="10">
        <v>87069</v>
      </c>
      <c r="C4281">
        <v>87330</v>
      </c>
      <c r="E4281" s="4" t="s">
        <v>31</v>
      </c>
      <c r="F4281" s="4" t="s">
        <v>31</v>
      </c>
      <c r="H4281" s="80" t="s">
        <v>33</v>
      </c>
      <c r="I4281" s="11" t="s">
        <v>33</v>
      </c>
      <c r="J4281" s="11" t="s">
        <v>33</v>
      </c>
    </row>
    <row r="4282" spans="1:12" x14ac:dyDescent="0.3">
      <c r="A4282" s="4" t="s">
        <v>8600</v>
      </c>
      <c r="B4282" s="10">
        <v>87070</v>
      </c>
      <c r="C4282">
        <v>87400</v>
      </c>
      <c r="E4282" s="4" t="s">
        <v>31</v>
      </c>
      <c r="F4282" s="4" t="s">
        <v>31</v>
      </c>
      <c r="H4282" s="80" t="s">
        <v>32</v>
      </c>
      <c r="I4282" s="11" t="s">
        <v>33</v>
      </c>
      <c r="J4282" s="11" t="s">
        <v>33</v>
      </c>
      <c r="L4282" t="s">
        <v>33</v>
      </c>
    </row>
    <row r="4283" spans="1:12" x14ac:dyDescent="0.3">
      <c r="A4283" s="4" t="s">
        <v>8601</v>
      </c>
      <c r="B4283" s="10">
        <v>87071</v>
      </c>
      <c r="C4283">
        <v>87500</v>
      </c>
      <c r="E4283" s="4" t="s">
        <v>31</v>
      </c>
      <c r="F4283" s="4" t="s">
        <v>31</v>
      </c>
      <c r="H4283" s="80" t="s">
        <v>32</v>
      </c>
      <c r="I4283" s="11" t="s">
        <v>33</v>
      </c>
      <c r="J4283" s="11" t="s">
        <v>33</v>
      </c>
      <c r="L4283" t="s">
        <v>33</v>
      </c>
    </row>
    <row r="4284" spans="1:12" x14ac:dyDescent="0.3">
      <c r="A4284" s="4" t="s">
        <v>8602</v>
      </c>
      <c r="B4284" s="10">
        <v>87072</v>
      </c>
      <c r="C4284">
        <v>87380</v>
      </c>
      <c r="E4284" s="4" t="s">
        <v>31</v>
      </c>
      <c r="F4284" s="4" t="s">
        <v>31</v>
      </c>
      <c r="H4284" s="80" t="s">
        <v>33</v>
      </c>
      <c r="I4284" s="11" t="s">
        <v>33</v>
      </c>
      <c r="J4284" s="11" t="s">
        <v>33</v>
      </c>
      <c r="L4284" t="s">
        <v>33</v>
      </c>
    </row>
    <row r="4285" spans="1:12" x14ac:dyDescent="0.3">
      <c r="A4285" s="4" t="s">
        <v>8603</v>
      </c>
      <c r="B4285" s="10">
        <v>87073</v>
      </c>
      <c r="C4285">
        <v>87310</v>
      </c>
      <c r="E4285" s="4" t="s">
        <v>31</v>
      </c>
      <c r="F4285" s="4" t="s">
        <v>31</v>
      </c>
      <c r="H4285" s="80" t="s">
        <v>33</v>
      </c>
      <c r="I4285" s="11" t="s">
        <v>33</v>
      </c>
      <c r="J4285" s="11" t="s">
        <v>33</v>
      </c>
    </row>
    <row r="4286" spans="1:12" x14ac:dyDescent="0.3">
      <c r="A4286" s="4" t="s">
        <v>8604</v>
      </c>
      <c r="B4286" s="10">
        <v>87074</v>
      </c>
      <c r="C4286">
        <v>87160</v>
      </c>
      <c r="E4286" s="4" t="s">
        <v>31</v>
      </c>
      <c r="F4286" s="4" t="s">
        <v>31</v>
      </c>
      <c r="H4286" s="80" t="s">
        <v>33</v>
      </c>
      <c r="I4286" s="11" t="s">
        <v>33</v>
      </c>
      <c r="J4286" s="11" t="s">
        <v>33</v>
      </c>
    </row>
    <row r="4287" spans="1:12" x14ac:dyDescent="0.3">
      <c r="A4287" s="4" t="s">
        <v>8605</v>
      </c>
      <c r="B4287" s="10">
        <v>87075</v>
      </c>
      <c r="C4287">
        <v>87170</v>
      </c>
      <c r="E4287" s="4" t="s">
        <v>31</v>
      </c>
      <c r="F4287" s="4" t="s">
        <v>31</v>
      </c>
      <c r="H4287" s="80" t="s">
        <v>32</v>
      </c>
      <c r="I4287" s="11" t="s">
        <v>32</v>
      </c>
      <c r="J4287" s="11" t="s">
        <v>32</v>
      </c>
      <c r="L4287" t="s">
        <v>33</v>
      </c>
    </row>
    <row r="4288" spans="1:12" x14ac:dyDescent="0.3">
      <c r="A4288" s="4" t="s">
        <v>8606</v>
      </c>
      <c r="B4288" s="10">
        <v>87076</v>
      </c>
      <c r="C4288">
        <v>87370</v>
      </c>
      <c r="E4288" s="4" t="s">
        <v>31</v>
      </c>
      <c r="F4288" s="4" t="s">
        <v>31</v>
      </c>
      <c r="H4288" s="80" t="s">
        <v>33</v>
      </c>
      <c r="I4288" s="11" t="s">
        <v>5176</v>
      </c>
      <c r="J4288" s="11" t="s">
        <v>5177</v>
      </c>
      <c r="L4288" t="s">
        <v>33</v>
      </c>
    </row>
    <row r="4289" spans="1:12" x14ac:dyDescent="0.3">
      <c r="A4289" s="4" t="s">
        <v>8607</v>
      </c>
      <c r="B4289" s="10">
        <v>87077</v>
      </c>
      <c r="C4289">
        <v>87800</v>
      </c>
      <c r="E4289" s="4" t="s">
        <v>31</v>
      </c>
      <c r="F4289" s="4" t="s">
        <v>31</v>
      </c>
      <c r="H4289" s="80" t="s">
        <v>33</v>
      </c>
      <c r="I4289" s="11" t="s">
        <v>33</v>
      </c>
      <c r="J4289" s="11" t="s">
        <v>33</v>
      </c>
      <c r="L4289" t="s">
        <v>33</v>
      </c>
    </row>
    <row r="4290" spans="1:12" x14ac:dyDescent="0.3">
      <c r="A4290" s="4" t="s">
        <v>8608</v>
      </c>
      <c r="B4290" s="10">
        <v>87078</v>
      </c>
      <c r="C4290">
        <v>87520</v>
      </c>
      <c r="E4290" s="4" t="s">
        <v>34</v>
      </c>
      <c r="F4290" s="4" t="s">
        <v>34</v>
      </c>
      <c r="H4290" s="80" t="s">
        <v>32</v>
      </c>
      <c r="I4290" s="11" t="s">
        <v>32</v>
      </c>
      <c r="J4290" s="11" t="s">
        <v>32</v>
      </c>
    </row>
    <row r="4291" spans="1:12" x14ac:dyDescent="0.3">
      <c r="A4291" s="4" t="s">
        <v>8609</v>
      </c>
      <c r="B4291" s="10">
        <v>87079</v>
      </c>
      <c r="C4291">
        <v>87340</v>
      </c>
      <c r="E4291" s="4" t="s">
        <v>31</v>
      </c>
      <c r="F4291" s="4" t="s">
        <v>31</v>
      </c>
      <c r="H4291" s="80" t="s">
        <v>33</v>
      </c>
      <c r="I4291" s="11" t="s">
        <v>5176</v>
      </c>
      <c r="J4291" s="11" t="s">
        <v>5177</v>
      </c>
      <c r="L4291" t="s">
        <v>33</v>
      </c>
    </row>
    <row r="4292" spans="1:12" x14ac:dyDescent="0.3">
      <c r="A4292" s="4" t="s">
        <v>8610</v>
      </c>
      <c r="B4292" s="10">
        <v>87080</v>
      </c>
      <c r="C4292">
        <v>87890</v>
      </c>
      <c r="E4292" s="4" t="s">
        <v>31</v>
      </c>
      <c r="F4292" s="4" t="s">
        <v>31</v>
      </c>
      <c r="H4292" s="80" t="s">
        <v>33</v>
      </c>
      <c r="I4292" s="11" t="s">
        <v>33</v>
      </c>
      <c r="J4292" s="11" t="s">
        <v>33</v>
      </c>
    </row>
    <row r="4293" spans="1:12" x14ac:dyDescent="0.3">
      <c r="A4293" s="4" t="s">
        <v>8611</v>
      </c>
      <c r="B4293" s="10">
        <v>87081</v>
      </c>
      <c r="C4293">
        <v>87800</v>
      </c>
      <c r="E4293" s="4" t="s">
        <v>31</v>
      </c>
      <c r="F4293" s="4" t="s">
        <v>31</v>
      </c>
      <c r="H4293" s="80" t="s">
        <v>32</v>
      </c>
      <c r="I4293" s="11" t="s">
        <v>32</v>
      </c>
      <c r="J4293" s="11" t="s">
        <v>32</v>
      </c>
      <c r="L4293" t="s">
        <v>33</v>
      </c>
    </row>
    <row r="4294" spans="1:12" x14ac:dyDescent="0.3">
      <c r="A4294" s="4" t="s">
        <v>8612</v>
      </c>
      <c r="B4294" s="10">
        <v>87082</v>
      </c>
      <c r="C4294">
        <v>87500</v>
      </c>
      <c r="E4294" s="4" t="s">
        <v>31</v>
      </c>
      <c r="F4294" s="4" t="s">
        <v>31</v>
      </c>
      <c r="H4294" s="80" t="s">
        <v>32</v>
      </c>
      <c r="I4294" s="11" t="s">
        <v>33</v>
      </c>
      <c r="J4294" s="11" t="s">
        <v>33</v>
      </c>
      <c r="L4294" t="s">
        <v>33</v>
      </c>
    </row>
    <row r="4295" spans="1:12" x14ac:dyDescent="0.3">
      <c r="A4295" s="4" t="s">
        <v>8613</v>
      </c>
      <c r="B4295" s="10">
        <v>87083</v>
      </c>
      <c r="C4295">
        <v>87370</v>
      </c>
      <c r="E4295" s="4" t="s">
        <v>31</v>
      </c>
      <c r="F4295" s="4" t="s">
        <v>31</v>
      </c>
      <c r="H4295" s="80" t="s">
        <v>33</v>
      </c>
      <c r="I4295" s="11" t="s">
        <v>32</v>
      </c>
      <c r="J4295" s="11" t="s">
        <v>35</v>
      </c>
      <c r="L4295" t="s">
        <v>33</v>
      </c>
    </row>
    <row r="4296" spans="1:12" x14ac:dyDescent="0.3">
      <c r="A4296" s="4" t="s">
        <v>8614</v>
      </c>
      <c r="B4296" s="10">
        <v>87084</v>
      </c>
      <c r="C4296">
        <v>87230</v>
      </c>
      <c r="E4296" s="4" t="s">
        <v>31</v>
      </c>
      <c r="F4296" s="4" t="s">
        <v>31</v>
      </c>
      <c r="H4296" s="80" t="s">
        <v>33</v>
      </c>
      <c r="I4296" s="11" t="s">
        <v>33</v>
      </c>
      <c r="J4296" s="11" t="s">
        <v>33</v>
      </c>
      <c r="L4296" t="s">
        <v>33</v>
      </c>
    </row>
    <row r="4297" spans="1:12" x14ac:dyDescent="0.3">
      <c r="A4297" s="4" t="s">
        <v>8615</v>
      </c>
      <c r="B4297" s="10">
        <v>87085</v>
      </c>
      <c r="C4297">
        <v>87000</v>
      </c>
      <c r="E4297" s="4" t="s">
        <v>37</v>
      </c>
      <c r="F4297" s="4" t="s">
        <v>37</v>
      </c>
      <c r="H4297" s="80" t="s">
        <v>32</v>
      </c>
      <c r="I4297" s="11" t="s">
        <v>32</v>
      </c>
      <c r="J4297" s="11" t="s">
        <v>32</v>
      </c>
      <c r="L4297" t="s">
        <v>33</v>
      </c>
    </row>
    <row r="4298" spans="1:12" x14ac:dyDescent="0.3">
      <c r="A4298" s="4" t="s">
        <v>8616</v>
      </c>
      <c r="B4298" s="10">
        <v>87086</v>
      </c>
      <c r="C4298">
        <v>87130</v>
      </c>
      <c r="E4298" s="4" t="s">
        <v>31</v>
      </c>
      <c r="F4298" s="4" t="s">
        <v>31</v>
      </c>
      <c r="H4298" s="80" t="s">
        <v>33</v>
      </c>
      <c r="I4298" s="11" t="s">
        <v>33</v>
      </c>
      <c r="J4298" s="11" t="s">
        <v>33</v>
      </c>
      <c r="L4298" t="s">
        <v>33</v>
      </c>
    </row>
    <row r="4299" spans="1:12" x14ac:dyDescent="0.3">
      <c r="A4299" s="4" t="s">
        <v>8617</v>
      </c>
      <c r="B4299" s="10">
        <v>87087</v>
      </c>
      <c r="C4299">
        <v>87360</v>
      </c>
      <c r="E4299" s="4" t="s">
        <v>31</v>
      </c>
      <c r="F4299" s="4" t="s">
        <v>31</v>
      </c>
      <c r="H4299" s="80" t="s">
        <v>33</v>
      </c>
      <c r="I4299" s="11" t="s">
        <v>33</v>
      </c>
      <c r="J4299" s="11" t="s">
        <v>33</v>
      </c>
    </row>
    <row r="4300" spans="1:12" x14ac:dyDescent="0.3">
      <c r="A4300" s="4" t="s">
        <v>8618</v>
      </c>
      <c r="B4300" s="10">
        <v>87088</v>
      </c>
      <c r="C4300">
        <v>87380</v>
      </c>
      <c r="E4300" s="4" t="s">
        <v>31</v>
      </c>
      <c r="F4300" s="4" t="s">
        <v>31</v>
      </c>
      <c r="H4300" s="80" t="s">
        <v>33</v>
      </c>
      <c r="I4300" s="11" t="s">
        <v>33</v>
      </c>
      <c r="J4300" s="11" t="s">
        <v>33</v>
      </c>
      <c r="L4300" t="s">
        <v>33</v>
      </c>
    </row>
    <row r="4301" spans="1:12" x14ac:dyDescent="0.3">
      <c r="A4301" s="4" t="s">
        <v>8619</v>
      </c>
      <c r="B4301" s="10">
        <v>87089</v>
      </c>
      <c r="C4301">
        <v>87190</v>
      </c>
      <c r="E4301" s="4" t="s">
        <v>31</v>
      </c>
      <c r="F4301" s="4" t="s">
        <v>31</v>
      </c>
      <c r="H4301" s="80" t="s">
        <v>33</v>
      </c>
      <c r="I4301" s="11" t="s">
        <v>33</v>
      </c>
      <c r="J4301" s="11" t="s">
        <v>33</v>
      </c>
    </row>
    <row r="4302" spans="1:12" x14ac:dyDescent="0.3">
      <c r="A4302" s="4" t="s">
        <v>8620</v>
      </c>
      <c r="B4302" s="10">
        <v>87090</v>
      </c>
      <c r="C4302">
        <v>87160</v>
      </c>
      <c r="E4302" s="4" t="s">
        <v>31</v>
      </c>
      <c r="F4302" s="4" t="s">
        <v>31</v>
      </c>
      <c r="H4302" s="80" t="s">
        <v>33</v>
      </c>
      <c r="I4302" s="11" t="s">
        <v>33</v>
      </c>
      <c r="J4302" s="11" t="s">
        <v>33</v>
      </c>
    </row>
    <row r="4303" spans="1:12" x14ac:dyDescent="0.3">
      <c r="A4303" s="4" t="s">
        <v>8621</v>
      </c>
      <c r="B4303" s="10">
        <v>87091</v>
      </c>
      <c r="C4303">
        <v>87440</v>
      </c>
      <c r="E4303" s="4" t="s">
        <v>31</v>
      </c>
      <c r="F4303" s="4" t="s">
        <v>31</v>
      </c>
      <c r="H4303" s="80" t="s">
        <v>33</v>
      </c>
      <c r="I4303" s="11" t="s">
        <v>33</v>
      </c>
      <c r="J4303" s="11" t="s">
        <v>33</v>
      </c>
    </row>
    <row r="4304" spans="1:12" x14ac:dyDescent="0.3">
      <c r="A4304" s="4" t="s">
        <v>8622</v>
      </c>
      <c r="B4304" s="10">
        <v>87092</v>
      </c>
      <c r="C4304">
        <v>87440</v>
      </c>
      <c r="E4304" s="4" t="s">
        <v>31</v>
      </c>
      <c r="F4304" s="4" t="s">
        <v>31</v>
      </c>
      <c r="H4304" s="80" t="s">
        <v>33</v>
      </c>
      <c r="I4304" s="11" t="s">
        <v>33</v>
      </c>
      <c r="J4304" s="11" t="s">
        <v>33</v>
      </c>
    </row>
    <row r="4305" spans="1:12" x14ac:dyDescent="0.3">
      <c r="A4305" s="4" t="s">
        <v>8623</v>
      </c>
      <c r="B4305" s="10">
        <v>87093</v>
      </c>
      <c r="C4305">
        <v>87130</v>
      </c>
      <c r="E4305" s="4" t="s">
        <v>31</v>
      </c>
      <c r="F4305" s="4" t="s">
        <v>31</v>
      </c>
      <c r="H4305" s="80" t="s">
        <v>33</v>
      </c>
      <c r="I4305" s="11" t="s">
        <v>33</v>
      </c>
      <c r="J4305" s="11" t="s">
        <v>33</v>
      </c>
      <c r="L4305" t="s">
        <v>33</v>
      </c>
    </row>
    <row r="4306" spans="1:12" x14ac:dyDescent="0.3">
      <c r="A4306" s="4" t="s">
        <v>8624</v>
      </c>
      <c r="B4306" s="10">
        <v>87094</v>
      </c>
      <c r="C4306">
        <v>87800</v>
      </c>
      <c r="E4306" s="4" t="s">
        <v>31</v>
      </c>
      <c r="F4306" s="4" t="s">
        <v>31</v>
      </c>
      <c r="H4306" s="80" t="s">
        <v>33</v>
      </c>
      <c r="I4306" s="11" t="s">
        <v>33</v>
      </c>
      <c r="J4306" s="11" t="s">
        <v>33</v>
      </c>
      <c r="L4306" t="s">
        <v>33</v>
      </c>
    </row>
    <row r="4307" spans="1:12" x14ac:dyDescent="0.3">
      <c r="A4307" s="4" t="s">
        <v>8625</v>
      </c>
      <c r="B4307" s="10">
        <v>87095</v>
      </c>
      <c r="C4307">
        <v>87380</v>
      </c>
      <c r="E4307" s="4" t="s">
        <v>31</v>
      </c>
      <c r="F4307" s="4" t="s">
        <v>31</v>
      </c>
      <c r="H4307" s="80" t="s">
        <v>33</v>
      </c>
      <c r="I4307" s="11" t="s">
        <v>33</v>
      </c>
      <c r="J4307" s="11" t="s">
        <v>33</v>
      </c>
      <c r="L4307" t="s">
        <v>33</v>
      </c>
    </row>
    <row r="4308" spans="1:12" x14ac:dyDescent="0.3">
      <c r="A4308" s="4" t="s">
        <v>8626</v>
      </c>
      <c r="B4308" s="10">
        <v>87096</v>
      </c>
      <c r="C4308">
        <v>87800</v>
      </c>
      <c r="E4308" s="4" t="s">
        <v>31</v>
      </c>
      <c r="F4308" s="4" t="s">
        <v>34</v>
      </c>
      <c r="H4308" s="80" t="s">
        <v>33</v>
      </c>
      <c r="I4308" s="11" t="s">
        <v>33</v>
      </c>
      <c r="J4308" s="11" t="s">
        <v>33</v>
      </c>
      <c r="L4308" t="s">
        <v>33</v>
      </c>
    </row>
    <row r="4309" spans="1:12" x14ac:dyDescent="0.3">
      <c r="A4309" s="4" t="s">
        <v>8627</v>
      </c>
      <c r="B4309" s="10">
        <v>87097</v>
      </c>
      <c r="C4309">
        <v>87330</v>
      </c>
      <c r="E4309" s="4" t="s">
        <v>31</v>
      </c>
      <c r="F4309" s="4" t="s">
        <v>31</v>
      </c>
      <c r="H4309" s="80" t="s">
        <v>33</v>
      </c>
      <c r="I4309" s="11" t="s">
        <v>33</v>
      </c>
      <c r="J4309" s="11" t="s">
        <v>33</v>
      </c>
    </row>
    <row r="4310" spans="1:12" x14ac:dyDescent="0.3">
      <c r="A4310" s="4" t="s">
        <v>8628</v>
      </c>
      <c r="B4310" s="10">
        <v>87099</v>
      </c>
      <c r="C4310">
        <v>87400</v>
      </c>
      <c r="E4310" s="4" t="s">
        <v>31</v>
      </c>
      <c r="F4310" s="4" t="s">
        <v>34</v>
      </c>
      <c r="H4310" s="80" t="s">
        <v>32</v>
      </c>
      <c r="I4310" s="11" t="s">
        <v>33</v>
      </c>
      <c r="J4310" s="11" t="s">
        <v>33</v>
      </c>
      <c r="L4310" t="s">
        <v>33</v>
      </c>
    </row>
    <row r="4311" spans="1:12" x14ac:dyDescent="0.3">
      <c r="A4311" s="4" t="s">
        <v>8629</v>
      </c>
      <c r="B4311" s="10">
        <v>87100</v>
      </c>
      <c r="C4311">
        <v>87330</v>
      </c>
      <c r="E4311" s="4" t="s">
        <v>31</v>
      </c>
      <c r="F4311" s="4" t="s">
        <v>31</v>
      </c>
      <c r="H4311" s="80" t="s">
        <v>33</v>
      </c>
      <c r="I4311" s="11" t="s">
        <v>33</v>
      </c>
      <c r="J4311" s="11" t="s">
        <v>33</v>
      </c>
    </row>
    <row r="4312" spans="1:12" x14ac:dyDescent="0.3">
      <c r="A4312" s="4" t="s">
        <v>8630</v>
      </c>
      <c r="B4312" s="10">
        <v>87101</v>
      </c>
      <c r="C4312">
        <v>87330</v>
      </c>
      <c r="E4312" s="4" t="s">
        <v>31</v>
      </c>
      <c r="F4312" s="4" t="s">
        <v>31</v>
      </c>
      <c r="H4312" s="80" t="s">
        <v>33</v>
      </c>
      <c r="I4312" s="11" t="s">
        <v>33</v>
      </c>
      <c r="J4312" s="11" t="s">
        <v>33</v>
      </c>
    </row>
    <row r="4313" spans="1:12" x14ac:dyDescent="0.3">
      <c r="A4313" s="4" t="s">
        <v>8631</v>
      </c>
      <c r="B4313" s="10">
        <v>87103</v>
      </c>
      <c r="C4313">
        <v>87140</v>
      </c>
      <c r="E4313" s="4" t="s">
        <v>34</v>
      </c>
      <c r="F4313" s="4" t="s">
        <v>34</v>
      </c>
      <c r="H4313" s="80" t="s">
        <v>33</v>
      </c>
      <c r="I4313" s="11" t="s">
        <v>32</v>
      </c>
      <c r="J4313" s="11" t="s">
        <v>35</v>
      </c>
    </row>
    <row r="4314" spans="1:12" x14ac:dyDescent="0.3">
      <c r="A4314" s="4" t="s">
        <v>8632</v>
      </c>
      <c r="B4314" s="10">
        <v>87104</v>
      </c>
      <c r="C4314">
        <v>87120</v>
      </c>
      <c r="E4314" s="4" t="s">
        <v>31</v>
      </c>
      <c r="F4314" s="4" t="s">
        <v>31</v>
      </c>
      <c r="H4314" s="80" t="s">
        <v>33</v>
      </c>
      <c r="I4314" s="11" t="s">
        <v>33</v>
      </c>
      <c r="J4314" s="11" t="s">
        <v>33</v>
      </c>
      <c r="L4314" t="s">
        <v>33</v>
      </c>
    </row>
    <row r="4315" spans="1:12" x14ac:dyDescent="0.3">
      <c r="A4315" s="4" t="s">
        <v>8633</v>
      </c>
      <c r="B4315" s="10">
        <v>87105</v>
      </c>
      <c r="C4315">
        <v>87130</v>
      </c>
      <c r="E4315" s="4" t="s">
        <v>31</v>
      </c>
      <c r="F4315" s="4" t="s">
        <v>31</v>
      </c>
      <c r="H4315" s="80" t="s">
        <v>33</v>
      </c>
      <c r="I4315" s="11" t="s">
        <v>33</v>
      </c>
      <c r="J4315" s="11" t="s">
        <v>33</v>
      </c>
      <c r="L4315" t="s">
        <v>33</v>
      </c>
    </row>
    <row r="4316" spans="1:12" x14ac:dyDescent="0.3">
      <c r="A4316" s="4" t="s">
        <v>8634</v>
      </c>
      <c r="B4316" s="10">
        <v>87106</v>
      </c>
      <c r="C4316">
        <v>87800</v>
      </c>
      <c r="E4316" s="4" t="s">
        <v>31</v>
      </c>
      <c r="F4316" s="4" t="s">
        <v>34</v>
      </c>
      <c r="H4316" s="80" t="s">
        <v>33</v>
      </c>
      <c r="I4316" s="11" t="s">
        <v>33</v>
      </c>
      <c r="J4316" s="11" t="s">
        <v>33</v>
      </c>
      <c r="L4316" t="s">
        <v>33</v>
      </c>
    </row>
    <row r="4317" spans="1:12" x14ac:dyDescent="0.3">
      <c r="A4317" s="4" t="s">
        <v>8635</v>
      </c>
      <c r="B4317" s="10">
        <v>87107</v>
      </c>
      <c r="C4317">
        <v>87510</v>
      </c>
      <c r="E4317" s="4" t="s">
        <v>31</v>
      </c>
      <c r="F4317" s="4" t="s">
        <v>31</v>
      </c>
      <c r="H4317" s="80" t="s">
        <v>32</v>
      </c>
      <c r="I4317" s="11" t="s">
        <v>32</v>
      </c>
      <c r="J4317" s="11" t="s">
        <v>32</v>
      </c>
      <c r="L4317" t="s">
        <v>33</v>
      </c>
    </row>
    <row r="4318" spans="1:12" x14ac:dyDescent="0.3">
      <c r="A4318" s="4" t="s">
        <v>8636</v>
      </c>
      <c r="B4318" s="10">
        <v>87108</v>
      </c>
      <c r="C4318">
        <v>87330</v>
      </c>
      <c r="E4318" s="4" t="s">
        <v>31</v>
      </c>
      <c r="F4318" s="4" t="s">
        <v>31</v>
      </c>
      <c r="H4318" s="80" t="s">
        <v>33</v>
      </c>
      <c r="I4318" s="11" t="s">
        <v>33</v>
      </c>
      <c r="J4318" s="11" t="s">
        <v>33</v>
      </c>
    </row>
    <row r="4319" spans="1:12" x14ac:dyDescent="0.3">
      <c r="A4319" s="4" t="s">
        <v>8637</v>
      </c>
      <c r="B4319" s="10">
        <v>87109</v>
      </c>
      <c r="C4319">
        <v>87210</v>
      </c>
      <c r="E4319" s="4" t="s">
        <v>31</v>
      </c>
      <c r="F4319" s="4" t="s">
        <v>31</v>
      </c>
      <c r="H4319" s="80" t="s">
        <v>33</v>
      </c>
      <c r="I4319" s="11" t="s">
        <v>33</v>
      </c>
      <c r="J4319" s="11" t="s">
        <v>33</v>
      </c>
    </row>
    <row r="4320" spans="1:12" x14ac:dyDescent="0.3">
      <c r="A4320" s="4" t="s">
        <v>8638</v>
      </c>
      <c r="B4320" s="10">
        <v>87110</v>
      </c>
      <c r="C4320">
        <v>87520</v>
      </c>
      <c r="E4320" s="4" t="s">
        <v>31</v>
      </c>
      <c r="F4320" s="4" t="s">
        <v>31</v>
      </c>
      <c r="H4320" s="80" t="s">
        <v>32</v>
      </c>
      <c r="I4320" s="11" t="s">
        <v>32</v>
      </c>
      <c r="J4320" s="11" t="s">
        <v>32</v>
      </c>
    </row>
    <row r="4321" spans="1:12" x14ac:dyDescent="0.3">
      <c r="A4321" s="4" t="s">
        <v>8639</v>
      </c>
      <c r="B4321" s="10">
        <v>87111</v>
      </c>
      <c r="C4321">
        <v>87150</v>
      </c>
      <c r="E4321" s="4" t="s">
        <v>31</v>
      </c>
      <c r="F4321" s="4" t="s">
        <v>34</v>
      </c>
      <c r="H4321" s="80" t="s">
        <v>33</v>
      </c>
      <c r="I4321" s="11" t="s">
        <v>33</v>
      </c>
      <c r="J4321" s="11" t="s">
        <v>33</v>
      </c>
    </row>
    <row r="4322" spans="1:12" x14ac:dyDescent="0.3">
      <c r="A4322" s="4" t="s">
        <v>8640</v>
      </c>
      <c r="B4322" s="10">
        <v>87112</v>
      </c>
      <c r="C4322">
        <v>87230</v>
      </c>
      <c r="E4322" s="4" t="s">
        <v>31</v>
      </c>
      <c r="F4322" s="4" t="s">
        <v>31</v>
      </c>
      <c r="H4322" s="80" t="s">
        <v>33</v>
      </c>
      <c r="I4322" s="11" t="s">
        <v>33</v>
      </c>
      <c r="J4322" s="11" t="s">
        <v>33</v>
      </c>
      <c r="L4322" t="s">
        <v>33</v>
      </c>
    </row>
    <row r="4323" spans="1:12" x14ac:dyDescent="0.3">
      <c r="A4323" s="4" t="s">
        <v>8641</v>
      </c>
      <c r="B4323" s="10">
        <v>87113</v>
      </c>
      <c r="C4323">
        <v>87410</v>
      </c>
      <c r="E4323" s="4" t="s">
        <v>34</v>
      </c>
      <c r="F4323" s="4" t="s">
        <v>34</v>
      </c>
      <c r="H4323" s="80" t="s">
        <v>32</v>
      </c>
      <c r="I4323" s="11" t="s">
        <v>32</v>
      </c>
      <c r="J4323" s="11" t="s">
        <v>32</v>
      </c>
      <c r="L4323" t="s">
        <v>33</v>
      </c>
    </row>
    <row r="4324" spans="1:12" x14ac:dyDescent="0.3">
      <c r="A4324" s="4" t="s">
        <v>8642</v>
      </c>
      <c r="B4324" s="10">
        <v>87114</v>
      </c>
      <c r="C4324">
        <v>87350</v>
      </c>
      <c r="E4324" s="4" t="s">
        <v>31</v>
      </c>
      <c r="F4324" s="4" t="s">
        <v>31</v>
      </c>
      <c r="H4324" s="80" t="s">
        <v>32</v>
      </c>
      <c r="I4324" s="11" t="s">
        <v>32</v>
      </c>
      <c r="J4324" s="11" t="s">
        <v>32</v>
      </c>
      <c r="L4324" t="s">
        <v>33</v>
      </c>
    </row>
    <row r="4325" spans="1:12" x14ac:dyDescent="0.3">
      <c r="A4325" s="4" t="s">
        <v>8643</v>
      </c>
      <c r="B4325" s="10">
        <v>87115</v>
      </c>
      <c r="C4325">
        <v>87440</v>
      </c>
      <c r="E4325" s="4" t="s">
        <v>31</v>
      </c>
      <c r="F4325" s="4" t="s">
        <v>31</v>
      </c>
      <c r="H4325" s="80" t="s">
        <v>33</v>
      </c>
      <c r="I4325" s="11" t="s">
        <v>33</v>
      </c>
      <c r="J4325" s="11" t="s">
        <v>33</v>
      </c>
    </row>
    <row r="4326" spans="1:12" x14ac:dyDescent="0.3">
      <c r="A4326" s="4" t="s">
        <v>8644</v>
      </c>
      <c r="B4326" s="10">
        <v>87116</v>
      </c>
      <c r="C4326">
        <v>87300</v>
      </c>
      <c r="E4326" s="4" t="s">
        <v>34</v>
      </c>
      <c r="F4326" s="4" t="s">
        <v>31</v>
      </c>
      <c r="H4326" s="80" t="s">
        <v>33</v>
      </c>
      <c r="I4326" s="11" t="s">
        <v>33</v>
      </c>
      <c r="J4326" s="11" t="s">
        <v>33</v>
      </c>
    </row>
    <row r="4327" spans="1:12" x14ac:dyDescent="0.3">
      <c r="A4327" s="4" t="s">
        <v>8645</v>
      </c>
      <c r="B4327" s="10">
        <v>87117</v>
      </c>
      <c r="C4327">
        <v>87470</v>
      </c>
      <c r="E4327" s="4" t="s">
        <v>31</v>
      </c>
      <c r="F4327" s="4" t="s">
        <v>31</v>
      </c>
      <c r="H4327" s="80" t="s">
        <v>33</v>
      </c>
      <c r="I4327" s="11" t="s">
        <v>33</v>
      </c>
      <c r="J4327" s="11" t="s">
        <v>33</v>
      </c>
      <c r="L4327" t="s">
        <v>33</v>
      </c>
    </row>
    <row r="4328" spans="1:12" x14ac:dyDescent="0.3">
      <c r="A4328" s="4" t="s">
        <v>8646</v>
      </c>
      <c r="B4328" s="10">
        <v>87118</v>
      </c>
      <c r="C4328">
        <v>87510</v>
      </c>
      <c r="E4328" s="4" t="s">
        <v>31</v>
      </c>
      <c r="F4328" s="4" t="s">
        <v>31</v>
      </c>
      <c r="H4328" s="80" t="s">
        <v>32</v>
      </c>
      <c r="I4328" s="11" t="s">
        <v>32</v>
      </c>
      <c r="J4328" s="11" t="s">
        <v>32</v>
      </c>
      <c r="L4328" t="s">
        <v>33</v>
      </c>
    </row>
    <row r="4329" spans="1:12" x14ac:dyDescent="0.3">
      <c r="A4329" s="4" t="s">
        <v>8647</v>
      </c>
      <c r="B4329" s="10">
        <v>87119</v>
      </c>
      <c r="C4329">
        <v>87260</v>
      </c>
      <c r="E4329" s="4" t="s">
        <v>31</v>
      </c>
      <c r="F4329" s="4" t="s">
        <v>34</v>
      </c>
      <c r="H4329" s="80" t="s">
        <v>33</v>
      </c>
      <c r="I4329" s="11" t="s">
        <v>33</v>
      </c>
      <c r="J4329" s="11" t="s">
        <v>33</v>
      </c>
      <c r="L4329" t="s">
        <v>33</v>
      </c>
    </row>
    <row r="4330" spans="1:12" x14ac:dyDescent="0.3">
      <c r="A4330" s="4" t="s">
        <v>8648</v>
      </c>
      <c r="B4330" s="10">
        <v>87120</v>
      </c>
      <c r="C4330">
        <v>87380</v>
      </c>
      <c r="E4330" s="4" t="s">
        <v>31</v>
      </c>
      <c r="F4330" s="4" t="s">
        <v>31</v>
      </c>
      <c r="H4330" s="80" t="s">
        <v>33</v>
      </c>
      <c r="I4330" s="11" t="s">
        <v>33</v>
      </c>
      <c r="J4330" s="11" t="s">
        <v>33</v>
      </c>
      <c r="L4330" t="s">
        <v>33</v>
      </c>
    </row>
    <row r="4331" spans="1:12" x14ac:dyDescent="0.3">
      <c r="A4331" s="4" t="s">
        <v>8649</v>
      </c>
      <c r="B4331" s="10">
        <v>87121</v>
      </c>
      <c r="C4331">
        <v>87290</v>
      </c>
      <c r="E4331" s="4" t="s">
        <v>31</v>
      </c>
      <c r="F4331" s="4" t="s">
        <v>31</v>
      </c>
      <c r="H4331" s="80" t="s">
        <v>33</v>
      </c>
      <c r="I4331" s="11" t="s">
        <v>33</v>
      </c>
      <c r="J4331" s="11" t="s">
        <v>33</v>
      </c>
    </row>
    <row r="4332" spans="1:12" x14ac:dyDescent="0.3">
      <c r="A4332" s="4" t="s">
        <v>8650</v>
      </c>
      <c r="B4332" s="10">
        <v>87122</v>
      </c>
      <c r="C4332">
        <v>87640</v>
      </c>
      <c r="E4332" s="4" t="s">
        <v>34</v>
      </c>
      <c r="F4332" s="4" t="s">
        <v>31</v>
      </c>
      <c r="H4332" s="80" t="s">
        <v>33</v>
      </c>
      <c r="I4332" s="11" t="s">
        <v>32</v>
      </c>
      <c r="J4332" s="11" t="s">
        <v>35</v>
      </c>
    </row>
    <row r="4333" spans="1:12" x14ac:dyDescent="0.3">
      <c r="A4333" s="4" t="s">
        <v>8651</v>
      </c>
      <c r="B4333" s="10">
        <v>87123</v>
      </c>
      <c r="C4333">
        <v>87120</v>
      </c>
      <c r="E4333" s="4" t="s">
        <v>31</v>
      </c>
      <c r="F4333" s="4" t="s">
        <v>31</v>
      </c>
      <c r="H4333" s="80" t="s">
        <v>33</v>
      </c>
      <c r="I4333" s="11" t="s">
        <v>33</v>
      </c>
      <c r="J4333" s="11" t="s">
        <v>33</v>
      </c>
      <c r="L4333" t="s">
        <v>33</v>
      </c>
    </row>
    <row r="4334" spans="1:12" x14ac:dyDescent="0.3">
      <c r="A4334" s="4" t="s">
        <v>8652</v>
      </c>
      <c r="B4334" s="10">
        <v>87124</v>
      </c>
      <c r="C4334">
        <v>87800</v>
      </c>
      <c r="E4334" s="4" t="s">
        <v>31</v>
      </c>
      <c r="F4334" s="4" t="s">
        <v>34</v>
      </c>
      <c r="H4334" s="80" t="s">
        <v>33</v>
      </c>
      <c r="I4334" s="11" t="s">
        <v>33</v>
      </c>
      <c r="J4334" s="11" t="s">
        <v>33</v>
      </c>
      <c r="L4334" t="s">
        <v>33</v>
      </c>
    </row>
    <row r="4335" spans="1:12" x14ac:dyDescent="0.3">
      <c r="A4335" s="4" t="s">
        <v>8653</v>
      </c>
      <c r="B4335" s="10">
        <v>87125</v>
      </c>
      <c r="C4335">
        <v>87570</v>
      </c>
      <c r="E4335" s="4" t="s">
        <v>31</v>
      </c>
      <c r="F4335" s="4" t="s">
        <v>31</v>
      </c>
      <c r="H4335" s="80" t="s">
        <v>32</v>
      </c>
      <c r="I4335" s="11" t="s">
        <v>32</v>
      </c>
      <c r="J4335" s="11" t="s">
        <v>32</v>
      </c>
      <c r="L4335" t="s">
        <v>33</v>
      </c>
    </row>
    <row r="4336" spans="1:12" x14ac:dyDescent="0.3">
      <c r="A4336" s="4" t="s">
        <v>8654</v>
      </c>
      <c r="B4336" s="10">
        <v>87126</v>
      </c>
      <c r="C4336">
        <v>87600</v>
      </c>
      <c r="E4336" s="4" t="s">
        <v>31</v>
      </c>
      <c r="F4336" s="4" t="s">
        <v>34</v>
      </c>
      <c r="H4336" s="80" t="s">
        <v>32</v>
      </c>
      <c r="I4336" s="11" t="s">
        <v>32</v>
      </c>
      <c r="J4336" s="11" t="s">
        <v>32</v>
      </c>
    </row>
    <row r="4337" spans="1:12" x14ac:dyDescent="0.3">
      <c r="A4337" s="4" t="s">
        <v>8655</v>
      </c>
      <c r="B4337" s="10">
        <v>87127</v>
      </c>
      <c r="C4337">
        <v>87800</v>
      </c>
      <c r="E4337" s="4" t="s">
        <v>31</v>
      </c>
      <c r="F4337" s="4" t="s">
        <v>31</v>
      </c>
      <c r="H4337" s="80" t="s">
        <v>33</v>
      </c>
      <c r="I4337" s="11" t="s">
        <v>33</v>
      </c>
      <c r="J4337" s="11" t="s">
        <v>33</v>
      </c>
      <c r="L4337" t="s">
        <v>33</v>
      </c>
    </row>
    <row r="4338" spans="1:12" x14ac:dyDescent="0.3">
      <c r="A4338" s="4" t="s">
        <v>8656</v>
      </c>
      <c r="B4338" s="10">
        <v>87128</v>
      </c>
      <c r="C4338">
        <v>87140</v>
      </c>
      <c r="E4338" s="4" t="s">
        <v>31</v>
      </c>
      <c r="F4338" s="4" t="s">
        <v>31</v>
      </c>
      <c r="H4338" s="80" t="s">
        <v>33</v>
      </c>
      <c r="I4338" s="11" t="s">
        <v>33</v>
      </c>
      <c r="J4338" s="11" t="s">
        <v>33</v>
      </c>
    </row>
    <row r="4339" spans="1:12" x14ac:dyDescent="0.3">
      <c r="A4339" s="4" t="s">
        <v>8657</v>
      </c>
      <c r="B4339" s="10">
        <v>87129</v>
      </c>
      <c r="C4339">
        <v>87400</v>
      </c>
      <c r="E4339" s="4" t="s">
        <v>31</v>
      </c>
      <c r="F4339" s="4" t="s">
        <v>34</v>
      </c>
      <c r="H4339" s="80" t="s">
        <v>32</v>
      </c>
      <c r="I4339" s="11" t="s">
        <v>33</v>
      </c>
      <c r="J4339" s="11" t="s">
        <v>33</v>
      </c>
      <c r="L4339" t="s">
        <v>33</v>
      </c>
    </row>
    <row r="4340" spans="1:12" x14ac:dyDescent="0.3">
      <c r="A4340" s="4" t="s">
        <v>8658</v>
      </c>
      <c r="B4340" s="10">
        <v>87130</v>
      </c>
      <c r="C4340">
        <v>87130</v>
      </c>
      <c r="E4340" s="4" t="s">
        <v>31</v>
      </c>
      <c r="F4340" s="4" t="s">
        <v>31</v>
      </c>
      <c r="H4340" s="80" t="s">
        <v>33</v>
      </c>
      <c r="I4340" s="11" t="s">
        <v>33</v>
      </c>
      <c r="J4340" s="11" t="s">
        <v>33</v>
      </c>
      <c r="L4340" t="s">
        <v>33</v>
      </c>
    </row>
    <row r="4341" spans="1:12" x14ac:dyDescent="0.3">
      <c r="A4341" s="4" t="s">
        <v>8659</v>
      </c>
      <c r="B4341" s="10">
        <v>87131</v>
      </c>
      <c r="C4341">
        <v>87720</v>
      </c>
      <c r="E4341" s="4" t="s">
        <v>34</v>
      </c>
      <c r="F4341" s="4" t="s">
        <v>34</v>
      </c>
      <c r="H4341" s="80" t="s">
        <v>32</v>
      </c>
      <c r="I4341" s="11" t="s">
        <v>32</v>
      </c>
      <c r="J4341" s="11" t="s">
        <v>32</v>
      </c>
    </row>
    <row r="4342" spans="1:12" x14ac:dyDescent="0.3">
      <c r="A4342" s="4" t="s">
        <v>8660</v>
      </c>
      <c r="B4342" s="10">
        <v>87132</v>
      </c>
      <c r="C4342">
        <v>87120</v>
      </c>
      <c r="E4342" s="4" t="s">
        <v>31</v>
      </c>
      <c r="F4342" s="4" t="s">
        <v>34</v>
      </c>
      <c r="H4342" s="80" t="s">
        <v>33</v>
      </c>
      <c r="I4342" s="11" t="s">
        <v>33</v>
      </c>
      <c r="J4342" s="11" t="s">
        <v>33</v>
      </c>
      <c r="L4342" t="s">
        <v>33</v>
      </c>
    </row>
    <row r="4343" spans="1:12" x14ac:dyDescent="0.3">
      <c r="A4343" s="4" t="s">
        <v>8661</v>
      </c>
      <c r="B4343" s="10">
        <v>87133</v>
      </c>
      <c r="C4343">
        <v>87290</v>
      </c>
      <c r="E4343" s="4" t="s">
        <v>34</v>
      </c>
      <c r="F4343" s="4" t="s">
        <v>31</v>
      </c>
      <c r="H4343" s="80" t="s">
        <v>33</v>
      </c>
      <c r="I4343" s="11" t="s">
        <v>33</v>
      </c>
      <c r="J4343" s="11" t="s">
        <v>33</v>
      </c>
    </row>
    <row r="4344" spans="1:12" x14ac:dyDescent="0.3">
      <c r="A4344" s="4" t="s">
        <v>8662</v>
      </c>
      <c r="B4344" s="10">
        <v>87134</v>
      </c>
      <c r="C4344">
        <v>87120</v>
      </c>
      <c r="E4344" s="4" t="s">
        <v>31</v>
      </c>
      <c r="F4344" s="4" t="s">
        <v>34</v>
      </c>
      <c r="H4344" s="80" t="s">
        <v>33</v>
      </c>
      <c r="I4344" s="11" t="s">
        <v>33</v>
      </c>
      <c r="J4344" s="11" t="s">
        <v>33</v>
      </c>
      <c r="L4344" t="s">
        <v>33</v>
      </c>
    </row>
    <row r="4345" spans="1:12" x14ac:dyDescent="0.3">
      <c r="A4345" s="4" t="s">
        <v>8663</v>
      </c>
      <c r="B4345" s="10">
        <v>87135</v>
      </c>
      <c r="C4345">
        <v>87310</v>
      </c>
      <c r="E4345" s="4" t="s">
        <v>31</v>
      </c>
      <c r="F4345" s="4" t="s">
        <v>34</v>
      </c>
      <c r="H4345" s="80" t="s">
        <v>33</v>
      </c>
      <c r="I4345" s="11" t="s">
        <v>33</v>
      </c>
      <c r="J4345" s="11" t="s">
        <v>33</v>
      </c>
    </row>
    <row r="4346" spans="1:12" x14ac:dyDescent="0.3">
      <c r="A4346" s="4" t="s">
        <v>8664</v>
      </c>
      <c r="B4346" s="10">
        <v>87136</v>
      </c>
      <c r="C4346">
        <v>87330</v>
      </c>
      <c r="E4346" s="4" t="s">
        <v>31</v>
      </c>
      <c r="F4346" s="4" t="s">
        <v>31</v>
      </c>
      <c r="H4346" s="80" t="s">
        <v>33</v>
      </c>
      <c r="I4346" s="11" t="s">
        <v>33</v>
      </c>
      <c r="J4346" s="11" t="s">
        <v>33</v>
      </c>
    </row>
    <row r="4347" spans="1:12" x14ac:dyDescent="0.3">
      <c r="A4347" s="4" t="s">
        <v>8665</v>
      </c>
      <c r="B4347" s="10">
        <v>87137</v>
      </c>
      <c r="C4347">
        <v>87150</v>
      </c>
      <c r="E4347" s="4" t="s">
        <v>31</v>
      </c>
      <c r="F4347" s="4" t="s">
        <v>31</v>
      </c>
      <c r="H4347" s="80" t="s">
        <v>33</v>
      </c>
      <c r="I4347" s="11" t="s">
        <v>33</v>
      </c>
      <c r="J4347" s="11" t="s">
        <v>33</v>
      </c>
    </row>
    <row r="4348" spans="1:12" x14ac:dyDescent="0.3">
      <c r="A4348" s="4" t="s">
        <v>8666</v>
      </c>
      <c r="B4348" s="10">
        <v>87138</v>
      </c>
      <c r="C4348">
        <v>87260</v>
      </c>
      <c r="E4348" s="4" t="s">
        <v>31</v>
      </c>
      <c r="F4348" s="4" t="s">
        <v>31</v>
      </c>
      <c r="H4348" s="80" t="s">
        <v>32</v>
      </c>
      <c r="I4348" s="11" t="s">
        <v>33</v>
      </c>
      <c r="J4348" s="11" t="s">
        <v>33</v>
      </c>
      <c r="L4348" t="s">
        <v>33</v>
      </c>
    </row>
    <row r="4349" spans="1:12" x14ac:dyDescent="0.3">
      <c r="A4349" s="4" t="s">
        <v>8667</v>
      </c>
      <c r="B4349" s="10">
        <v>87139</v>
      </c>
      <c r="C4349">
        <v>87300</v>
      </c>
      <c r="E4349" s="4" t="s">
        <v>31</v>
      </c>
      <c r="F4349" s="4" t="s">
        <v>31</v>
      </c>
      <c r="H4349" s="80" t="s">
        <v>33</v>
      </c>
      <c r="I4349" s="11" t="s">
        <v>33</v>
      </c>
      <c r="J4349" s="11" t="s">
        <v>33</v>
      </c>
    </row>
    <row r="4350" spans="1:12" x14ac:dyDescent="0.3">
      <c r="A4350" s="4" t="s">
        <v>8668</v>
      </c>
      <c r="B4350" s="10">
        <v>87140</v>
      </c>
      <c r="C4350">
        <v>87200</v>
      </c>
      <c r="E4350" s="4" t="s">
        <v>34</v>
      </c>
      <c r="F4350" s="4" t="s">
        <v>34</v>
      </c>
      <c r="H4350" s="80" t="s">
        <v>32</v>
      </c>
      <c r="I4350" s="11" t="s">
        <v>32</v>
      </c>
      <c r="J4350" s="11" t="s">
        <v>32</v>
      </c>
    </row>
    <row r="4351" spans="1:12" x14ac:dyDescent="0.3">
      <c r="A4351" s="4" t="s">
        <v>8669</v>
      </c>
      <c r="B4351" s="10">
        <v>87141</v>
      </c>
      <c r="C4351">
        <v>87310</v>
      </c>
      <c r="E4351" s="4" t="s">
        <v>31</v>
      </c>
      <c r="F4351" s="4" t="s">
        <v>31</v>
      </c>
      <c r="H4351" s="80" t="s">
        <v>33</v>
      </c>
      <c r="I4351" s="11" t="s">
        <v>33</v>
      </c>
      <c r="J4351" s="11" t="s">
        <v>33</v>
      </c>
    </row>
    <row r="4352" spans="1:12" x14ac:dyDescent="0.3">
      <c r="A4352" s="4" t="s">
        <v>8670</v>
      </c>
      <c r="B4352" s="10">
        <v>87142</v>
      </c>
      <c r="C4352">
        <v>87400</v>
      </c>
      <c r="E4352" s="4" t="s">
        <v>31</v>
      </c>
      <c r="F4352" s="4" t="s">
        <v>31</v>
      </c>
      <c r="H4352" s="80" t="s">
        <v>32</v>
      </c>
      <c r="I4352" s="11" t="s">
        <v>33</v>
      </c>
      <c r="J4352" s="11" t="s">
        <v>33</v>
      </c>
    </row>
    <row r="4353" spans="1:12" x14ac:dyDescent="0.3">
      <c r="A4353" s="4" t="s">
        <v>8671</v>
      </c>
      <c r="B4353" s="10">
        <v>87143</v>
      </c>
      <c r="C4353">
        <v>87510</v>
      </c>
      <c r="E4353" s="4" t="s">
        <v>31</v>
      </c>
      <c r="F4353" s="4" t="s">
        <v>31</v>
      </c>
      <c r="H4353" s="80" t="s">
        <v>32</v>
      </c>
      <c r="I4353" s="11" t="s">
        <v>32</v>
      </c>
      <c r="J4353" s="11" t="s">
        <v>32</v>
      </c>
    </row>
    <row r="4354" spans="1:12" x14ac:dyDescent="0.3">
      <c r="A4354" s="4" t="s">
        <v>8672</v>
      </c>
      <c r="B4354" s="10">
        <v>87144</v>
      </c>
      <c r="C4354">
        <v>87260</v>
      </c>
      <c r="E4354" s="4" t="s">
        <v>31</v>
      </c>
      <c r="F4354" s="4" t="s">
        <v>31</v>
      </c>
      <c r="H4354" s="80" t="s">
        <v>33</v>
      </c>
      <c r="I4354" s="11" t="s">
        <v>33</v>
      </c>
      <c r="J4354" s="11" t="s">
        <v>33</v>
      </c>
    </row>
    <row r="4355" spans="1:12" x14ac:dyDescent="0.3">
      <c r="A4355" s="4" t="s">
        <v>8673</v>
      </c>
      <c r="B4355" s="10">
        <v>87145</v>
      </c>
      <c r="C4355">
        <v>87160</v>
      </c>
      <c r="E4355" s="4" t="s">
        <v>31</v>
      </c>
      <c r="F4355" s="4" t="s">
        <v>31</v>
      </c>
      <c r="H4355" s="80" t="s">
        <v>33</v>
      </c>
      <c r="I4355" s="11" t="s">
        <v>33</v>
      </c>
      <c r="J4355" s="11" t="s">
        <v>33</v>
      </c>
    </row>
    <row r="4356" spans="1:12" x14ac:dyDescent="0.3">
      <c r="A4356" s="4" t="s">
        <v>8674</v>
      </c>
      <c r="B4356" s="10">
        <v>87146</v>
      </c>
      <c r="C4356">
        <v>87380</v>
      </c>
      <c r="E4356" s="4" t="s">
        <v>31</v>
      </c>
      <c r="F4356" s="4" t="s">
        <v>31</v>
      </c>
      <c r="H4356" s="80" t="s">
        <v>33</v>
      </c>
      <c r="I4356" s="11" t="s">
        <v>33</v>
      </c>
      <c r="J4356" s="11" t="s">
        <v>33</v>
      </c>
    </row>
    <row r="4357" spans="1:12" x14ac:dyDescent="0.3">
      <c r="A4357" s="4" t="s">
        <v>8675</v>
      </c>
      <c r="B4357" s="10">
        <v>87147</v>
      </c>
      <c r="C4357">
        <v>87130</v>
      </c>
      <c r="E4357" s="4" t="s">
        <v>31</v>
      </c>
      <c r="F4357" s="4" t="s">
        <v>31</v>
      </c>
      <c r="H4357" s="80" t="s">
        <v>33</v>
      </c>
      <c r="I4357" s="11" t="s">
        <v>33</v>
      </c>
      <c r="J4357" s="11" t="s">
        <v>33</v>
      </c>
    </row>
    <row r="4358" spans="1:12" x14ac:dyDescent="0.3">
      <c r="A4358" s="4" t="s">
        <v>8676</v>
      </c>
      <c r="B4358" s="10">
        <v>87148</v>
      </c>
      <c r="C4358">
        <v>87260</v>
      </c>
      <c r="E4358" s="4" t="s">
        <v>31</v>
      </c>
      <c r="F4358" s="4" t="s">
        <v>31</v>
      </c>
      <c r="H4358" s="80" t="s">
        <v>33</v>
      </c>
      <c r="I4358" s="11" t="s">
        <v>33</v>
      </c>
      <c r="J4358" s="11" t="s">
        <v>33</v>
      </c>
    </row>
    <row r="4359" spans="1:12" x14ac:dyDescent="0.3">
      <c r="A4359" s="4" t="s">
        <v>8677</v>
      </c>
      <c r="B4359" s="10">
        <v>87149</v>
      </c>
      <c r="C4359">
        <v>87190</v>
      </c>
      <c r="E4359" s="4" t="s">
        <v>31</v>
      </c>
      <c r="F4359" s="4" t="s">
        <v>31</v>
      </c>
      <c r="H4359" s="80" t="s">
        <v>33</v>
      </c>
      <c r="I4359" s="11" t="s">
        <v>33</v>
      </c>
      <c r="J4359" s="11" t="s">
        <v>33</v>
      </c>
    </row>
    <row r="4360" spans="1:12" x14ac:dyDescent="0.3">
      <c r="A4360" s="4" t="s">
        <v>8678</v>
      </c>
      <c r="B4360" s="10">
        <v>87150</v>
      </c>
      <c r="C4360">
        <v>87800</v>
      </c>
      <c r="E4360" s="4" t="s">
        <v>31</v>
      </c>
      <c r="F4360" s="4" t="s">
        <v>31</v>
      </c>
      <c r="H4360" s="80" t="s">
        <v>33</v>
      </c>
      <c r="I4360" s="11" t="s">
        <v>33</v>
      </c>
      <c r="J4360" s="11" t="s">
        <v>33</v>
      </c>
      <c r="L4360" t="s">
        <v>33</v>
      </c>
    </row>
    <row r="4361" spans="1:12" x14ac:dyDescent="0.3">
      <c r="A4361" s="4" t="s">
        <v>8679</v>
      </c>
      <c r="B4361" s="10">
        <v>87151</v>
      </c>
      <c r="C4361">
        <v>87260</v>
      </c>
      <c r="E4361" s="4" t="s">
        <v>31</v>
      </c>
      <c r="F4361" s="4" t="s">
        <v>34</v>
      </c>
      <c r="H4361" s="80" t="s">
        <v>33</v>
      </c>
      <c r="I4361" s="11" t="s">
        <v>33</v>
      </c>
      <c r="J4361" s="11" t="s">
        <v>33</v>
      </c>
      <c r="L4361" t="s">
        <v>33</v>
      </c>
    </row>
    <row r="4362" spans="1:12" x14ac:dyDescent="0.3">
      <c r="A4362" s="4" t="s">
        <v>8680</v>
      </c>
      <c r="B4362" s="10">
        <v>87152</v>
      </c>
      <c r="C4362">
        <v>87510</v>
      </c>
      <c r="E4362" s="4" t="s">
        <v>31</v>
      </c>
      <c r="F4362" s="4" t="s">
        <v>31</v>
      </c>
      <c r="H4362" s="80" t="s">
        <v>32</v>
      </c>
      <c r="I4362" s="11" t="s">
        <v>32</v>
      </c>
      <c r="J4362" s="11" t="s">
        <v>32</v>
      </c>
      <c r="L4362" t="s">
        <v>33</v>
      </c>
    </row>
    <row r="4363" spans="1:12" x14ac:dyDescent="0.3">
      <c r="A4363" s="4" t="s">
        <v>8681</v>
      </c>
      <c r="B4363" s="10">
        <v>87153</v>
      </c>
      <c r="C4363">
        <v>87460</v>
      </c>
      <c r="E4363" s="4" t="s">
        <v>31</v>
      </c>
      <c r="F4363" s="4" t="s">
        <v>31</v>
      </c>
      <c r="H4363" s="80" t="s">
        <v>33</v>
      </c>
      <c r="I4363" s="11" t="s">
        <v>33</v>
      </c>
      <c r="J4363" s="11" t="s">
        <v>33</v>
      </c>
      <c r="L4363" t="s">
        <v>33</v>
      </c>
    </row>
    <row r="4364" spans="1:12" x14ac:dyDescent="0.3">
      <c r="A4364" s="4" t="s">
        <v>8682</v>
      </c>
      <c r="B4364" s="10">
        <v>87154</v>
      </c>
      <c r="C4364">
        <v>87200</v>
      </c>
      <c r="E4364" s="4" t="s">
        <v>34</v>
      </c>
      <c r="F4364" s="4" t="s">
        <v>34</v>
      </c>
      <c r="H4364" s="80" t="s">
        <v>32</v>
      </c>
      <c r="I4364" s="11" t="s">
        <v>32</v>
      </c>
      <c r="J4364" s="11" t="s">
        <v>32</v>
      </c>
    </row>
    <row r="4365" spans="1:12" x14ac:dyDescent="0.3">
      <c r="A4365" s="4" t="s">
        <v>8683</v>
      </c>
      <c r="B4365" s="10">
        <v>87155</v>
      </c>
      <c r="C4365">
        <v>87300</v>
      </c>
      <c r="E4365" s="4" t="s">
        <v>31</v>
      </c>
      <c r="F4365" s="4" t="s">
        <v>31</v>
      </c>
      <c r="H4365" s="80" t="s">
        <v>33</v>
      </c>
      <c r="I4365" s="11" t="s">
        <v>33</v>
      </c>
      <c r="J4365" s="11" t="s">
        <v>33</v>
      </c>
    </row>
    <row r="4366" spans="1:12" x14ac:dyDescent="0.3">
      <c r="A4366" s="4" t="s">
        <v>8684</v>
      </c>
      <c r="B4366" s="10">
        <v>87156</v>
      </c>
      <c r="C4366">
        <v>87590</v>
      </c>
      <c r="E4366" s="4" t="s">
        <v>34</v>
      </c>
      <c r="F4366" s="4" t="s">
        <v>34</v>
      </c>
      <c r="H4366" s="80" t="s">
        <v>32</v>
      </c>
      <c r="I4366" s="11" t="s">
        <v>32</v>
      </c>
      <c r="J4366" s="11" t="s">
        <v>32</v>
      </c>
      <c r="L4366" t="s">
        <v>33</v>
      </c>
    </row>
    <row r="4367" spans="1:12" x14ac:dyDescent="0.3">
      <c r="A4367" s="4" t="s">
        <v>8685</v>
      </c>
      <c r="B4367" s="10">
        <v>87157</v>
      </c>
      <c r="C4367">
        <v>87240</v>
      </c>
      <c r="E4367" s="4" t="s">
        <v>31</v>
      </c>
      <c r="F4367" s="4" t="s">
        <v>31</v>
      </c>
      <c r="H4367" s="80" t="s">
        <v>32</v>
      </c>
      <c r="I4367" s="11" t="s">
        <v>32</v>
      </c>
      <c r="J4367" s="11" t="s">
        <v>32</v>
      </c>
      <c r="L4367" t="s">
        <v>33</v>
      </c>
    </row>
    <row r="4368" spans="1:12" x14ac:dyDescent="0.3">
      <c r="A4368" s="4" t="s">
        <v>8686</v>
      </c>
      <c r="B4368" s="10">
        <v>87158</v>
      </c>
      <c r="C4368">
        <v>87310</v>
      </c>
      <c r="E4368" s="4" t="s">
        <v>31</v>
      </c>
      <c r="F4368" s="4" t="s">
        <v>34</v>
      </c>
      <c r="H4368" s="80" t="s">
        <v>33</v>
      </c>
      <c r="I4368" s="11" t="s">
        <v>33</v>
      </c>
      <c r="J4368" s="11" t="s">
        <v>33</v>
      </c>
    </row>
    <row r="4369" spans="1:12" x14ac:dyDescent="0.3">
      <c r="A4369" s="4" t="s">
        <v>8687</v>
      </c>
      <c r="B4369" s="10">
        <v>87159</v>
      </c>
      <c r="C4369">
        <v>87340</v>
      </c>
      <c r="E4369" s="4" t="s">
        <v>31</v>
      </c>
      <c r="F4369" s="4" t="s">
        <v>31</v>
      </c>
      <c r="H4369" s="80" t="s">
        <v>33</v>
      </c>
      <c r="I4369" s="11" t="s">
        <v>5176</v>
      </c>
      <c r="J4369" s="11" t="s">
        <v>5177</v>
      </c>
      <c r="L4369" t="s">
        <v>33</v>
      </c>
    </row>
    <row r="4370" spans="1:12" x14ac:dyDescent="0.3">
      <c r="A4370" s="4" t="s">
        <v>8688</v>
      </c>
      <c r="B4370" s="10">
        <v>87160</v>
      </c>
      <c r="C4370">
        <v>87190</v>
      </c>
      <c r="E4370" s="4" t="s">
        <v>31</v>
      </c>
      <c r="F4370" s="4" t="s">
        <v>31</v>
      </c>
      <c r="H4370" s="80" t="s">
        <v>33</v>
      </c>
      <c r="I4370" s="11" t="s">
        <v>33</v>
      </c>
      <c r="J4370" s="11" t="s">
        <v>33</v>
      </c>
    </row>
    <row r="4371" spans="1:12" x14ac:dyDescent="0.3">
      <c r="A4371" s="4" t="s">
        <v>8689</v>
      </c>
      <c r="B4371" s="10">
        <v>87161</v>
      </c>
      <c r="C4371">
        <v>87400</v>
      </c>
      <c r="E4371" s="4" t="s">
        <v>31</v>
      </c>
      <c r="F4371" s="4" t="s">
        <v>34</v>
      </c>
      <c r="H4371" s="80" t="s">
        <v>32</v>
      </c>
      <c r="I4371" s="11" t="s">
        <v>33</v>
      </c>
      <c r="J4371" s="11" t="s">
        <v>33</v>
      </c>
      <c r="L4371" t="s">
        <v>33</v>
      </c>
    </row>
    <row r="4372" spans="1:12" x14ac:dyDescent="0.3">
      <c r="A4372" s="4" t="s">
        <v>8690</v>
      </c>
      <c r="B4372" s="10">
        <v>87162</v>
      </c>
      <c r="C4372">
        <v>87420</v>
      </c>
      <c r="E4372" s="4" t="s">
        <v>31</v>
      </c>
      <c r="F4372" s="4" t="s">
        <v>31</v>
      </c>
      <c r="H4372" s="80" t="s">
        <v>33</v>
      </c>
      <c r="I4372" s="11" t="s">
        <v>33</v>
      </c>
      <c r="J4372" s="11" t="s">
        <v>33</v>
      </c>
    </row>
    <row r="4373" spans="1:12" x14ac:dyDescent="0.3">
      <c r="A4373" s="4" t="s">
        <v>8691</v>
      </c>
      <c r="B4373" s="10">
        <v>87163</v>
      </c>
      <c r="C4373">
        <v>87330</v>
      </c>
      <c r="E4373" s="4" t="s">
        <v>31</v>
      </c>
      <c r="F4373" s="4" t="s">
        <v>31</v>
      </c>
      <c r="H4373" s="80" t="s">
        <v>33</v>
      </c>
      <c r="I4373" s="11" t="s">
        <v>33</v>
      </c>
      <c r="J4373" s="11" t="s">
        <v>33</v>
      </c>
    </row>
    <row r="4374" spans="1:12" x14ac:dyDescent="0.3">
      <c r="A4374" s="4" t="s">
        <v>8692</v>
      </c>
      <c r="B4374" s="10">
        <v>87164</v>
      </c>
      <c r="C4374">
        <v>87200</v>
      </c>
      <c r="E4374" s="4" t="s">
        <v>31</v>
      </c>
      <c r="F4374" s="4" t="s">
        <v>31</v>
      </c>
      <c r="H4374" s="80" t="s">
        <v>32</v>
      </c>
      <c r="I4374" s="11" t="s">
        <v>32</v>
      </c>
      <c r="J4374" s="11" t="s">
        <v>32</v>
      </c>
    </row>
    <row r="4375" spans="1:12" x14ac:dyDescent="0.3">
      <c r="A4375" s="4" t="s">
        <v>8693</v>
      </c>
      <c r="B4375" s="10">
        <v>87165</v>
      </c>
      <c r="C4375">
        <v>87360</v>
      </c>
      <c r="E4375" s="4" t="s">
        <v>31</v>
      </c>
      <c r="F4375" s="4" t="s">
        <v>31</v>
      </c>
      <c r="H4375" s="80" t="s">
        <v>33</v>
      </c>
      <c r="I4375" s="11" t="s">
        <v>33</v>
      </c>
      <c r="J4375" s="11" t="s">
        <v>33</v>
      </c>
    </row>
    <row r="4376" spans="1:12" x14ac:dyDescent="0.3">
      <c r="A4376" s="4" t="s">
        <v>8694</v>
      </c>
      <c r="B4376" s="10">
        <v>87166</v>
      </c>
      <c r="C4376">
        <v>87700</v>
      </c>
      <c r="E4376" s="4" t="s">
        <v>31</v>
      </c>
      <c r="F4376" s="4" t="s">
        <v>31</v>
      </c>
      <c r="H4376" s="80" t="s">
        <v>32</v>
      </c>
      <c r="I4376" s="11" t="s">
        <v>32</v>
      </c>
      <c r="J4376" s="11" t="s">
        <v>32</v>
      </c>
      <c r="L4376" t="s">
        <v>33</v>
      </c>
    </row>
    <row r="4377" spans="1:12" x14ac:dyDescent="0.3">
      <c r="A4377" s="4" t="s">
        <v>8695</v>
      </c>
      <c r="B4377" s="10">
        <v>87167</v>
      </c>
      <c r="C4377">
        <v>87400</v>
      </c>
      <c r="E4377" s="4" t="s">
        <v>31</v>
      </c>
      <c r="F4377" s="4" t="s">
        <v>31</v>
      </c>
      <c r="H4377" s="80" t="s">
        <v>32</v>
      </c>
      <c r="I4377" s="11" t="s">
        <v>33</v>
      </c>
      <c r="J4377" s="11" t="s">
        <v>33</v>
      </c>
      <c r="L4377" t="s">
        <v>33</v>
      </c>
    </row>
    <row r="4378" spans="1:12" x14ac:dyDescent="0.3">
      <c r="A4378" s="4" t="s">
        <v>8696</v>
      </c>
      <c r="B4378" s="10">
        <v>87168</v>
      </c>
      <c r="C4378">
        <v>87440</v>
      </c>
      <c r="E4378" s="4" t="s">
        <v>31</v>
      </c>
      <c r="F4378" s="4" t="s">
        <v>31</v>
      </c>
      <c r="H4378" s="80" t="s">
        <v>33</v>
      </c>
      <c r="I4378" s="11" t="s">
        <v>33</v>
      </c>
      <c r="J4378" s="11" t="s">
        <v>33</v>
      </c>
    </row>
    <row r="4379" spans="1:12" x14ac:dyDescent="0.3">
      <c r="A4379" s="4" t="s">
        <v>8697</v>
      </c>
      <c r="B4379" s="10">
        <v>87169</v>
      </c>
      <c r="C4379">
        <v>87800</v>
      </c>
      <c r="E4379" s="4" t="s">
        <v>31</v>
      </c>
      <c r="F4379" s="4" t="s">
        <v>34</v>
      </c>
      <c r="H4379" s="80" t="s">
        <v>33</v>
      </c>
      <c r="I4379" s="11" t="s">
        <v>33</v>
      </c>
      <c r="J4379" s="11" t="s">
        <v>33</v>
      </c>
      <c r="L4379" t="s">
        <v>33</v>
      </c>
    </row>
    <row r="4380" spans="1:12" x14ac:dyDescent="0.3">
      <c r="A4380" s="4" t="s">
        <v>8698</v>
      </c>
      <c r="B4380" s="10">
        <v>87170</v>
      </c>
      <c r="C4380">
        <v>87130</v>
      </c>
      <c r="E4380" s="4" t="s">
        <v>31</v>
      </c>
      <c r="F4380" s="4" t="s">
        <v>31</v>
      </c>
      <c r="H4380" s="80" t="s">
        <v>33</v>
      </c>
      <c r="I4380" s="11" t="s">
        <v>33</v>
      </c>
      <c r="J4380" s="11" t="s">
        <v>33</v>
      </c>
      <c r="L4380" t="s">
        <v>33</v>
      </c>
    </row>
    <row r="4381" spans="1:12" x14ac:dyDescent="0.3">
      <c r="A4381" s="4" t="s">
        <v>8699</v>
      </c>
      <c r="B4381" s="10">
        <v>87172</v>
      </c>
      <c r="C4381">
        <v>87300</v>
      </c>
      <c r="E4381" s="4" t="s">
        <v>34</v>
      </c>
      <c r="F4381" s="4" t="s">
        <v>34</v>
      </c>
      <c r="H4381" s="80" t="s">
        <v>33</v>
      </c>
      <c r="I4381" s="11" t="s">
        <v>33</v>
      </c>
      <c r="J4381" s="11" t="s">
        <v>33</v>
      </c>
    </row>
    <row r="4382" spans="1:12" x14ac:dyDescent="0.3">
      <c r="A4382" s="4" t="s">
        <v>8700</v>
      </c>
      <c r="B4382" s="10">
        <v>87173</v>
      </c>
      <c r="C4382">
        <v>87250</v>
      </c>
      <c r="E4382" s="4" t="s">
        <v>31</v>
      </c>
      <c r="F4382" s="4" t="s">
        <v>34</v>
      </c>
      <c r="H4382" s="80" t="s">
        <v>33</v>
      </c>
      <c r="I4382" s="11" t="s">
        <v>33</v>
      </c>
      <c r="J4382" s="11" t="s">
        <v>33</v>
      </c>
    </row>
    <row r="4383" spans="1:12" x14ac:dyDescent="0.3">
      <c r="A4383" s="4" t="s">
        <v>8701</v>
      </c>
      <c r="B4383" s="10">
        <v>87174</v>
      </c>
      <c r="C4383">
        <v>87260</v>
      </c>
      <c r="E4383" s="4" t="s">
        <v>31</v>
      </c>
      <c r="F4383" s="4" t="s">
        <v>31</v>
      </c>
      <c r="H4383" s="80" t="s">
        <v>32</v>
      </c>
      <c r="I4383" s="11" t="s">
        <v>33</v>
      </c>
      <c r="J4383" s="11" t="s">
        <v>33</v>
      </c>
      <c r="L4383" t="s">
        <v>33</v>
      </c>
    </row>
    <row r="4384" spans="1:12" x14ac:dyDescent="0.3">
      <c r="A4384" s="4" t="s">
        <v>8702</v>
      </c>
      <c r="B4384" s="10">
        <v>87176</v>
      </c>
      <c r="C4384">
        <v>87800</v>
      </c>
      <c r="E4384" s="4" t="s">
        <v>31</v>
      </c>
      <c r="F4384" s="4" t="s">
        <v>31</v>
      </c>
      <c r="H4384" s="80" t="s">
        <v>33</v>
      </c>
      <c r="I4384" s="11" t="s">
        <v>33</v>
      </c>
      <c r="J4384" s="11" t="s">
        <v>33</v>
      </c>
      <c r="L4384" t="s">
        <v>33</v>
      </c>
    </row>
    <row r="4385" spans="1:12" x14ac:dyDescent="0.3">
      <c r="A4385" s="4" t="s">
        <v>8703</v>
      </c>
      <c r="B4385" s="10">
        <v>87177</v>
      </c>
      <c r="C4385">
        <v>87700</v>
      </c>
      <c r="E4385" s="4" t="s">
        <v>31</v>
      </c>
      <c r="F4385" s="4" t="s">
        <v>31</v>
      </c>
      <c r="H4385" s="80" t="s">
        <v>32</v>
      </c>
      <c r="I4385" s="11" t="s">
        <v>32</v>
      </c>
      <c r="J4385" s="11" t="s">
        <v>32</v>
      </c>
      <c r="L4385" t="s">
        <v>33</v>
      </c>
    </row>
    <row r="4386" spans="1:12" x14ac:dyDescent="0.3">
      <c r="A4386" s="4" t="s">
        <v>8704</v>
      </c>
      <c r="B4386" s="10">
        <v>87178</v>
      </c>
      <c r="C4386">
        <v>87480</v>
      </c>
      <c r="E4386" s="4" t="s">
        <v>31</v>
      </c>
      <c r="F4386" s="4" t="s">
        <v>31</v>
      </c>
      <c r="H4386" s="80" t="s">
        <v>32</v>
      </c>
      <c r="I4386" s="11" t="s">
        <v>32</v>
      </c>
      <c r="J4386" s="11" t="s">
        <v>32</v>
      </c>
      <c r="L4386" t="s">
        <v>33</v>
      </c>
    </row>
    <row r="4387" spans="1:12" x14ac:dyDescent="0.3">
      <c r="A4387" s="4" t="s">
        <v>8705</v>
      </c>
      <c r="B4387" s="10">
        <v>87179</v>
      </c>
      <c r="C4387">
        <v>87210</v>
      </c>
      <c r="E4387" s="4" t="s">
        <v>31</v>
      </c>
      <c r="F4387" s="4" t="s">
        <v>31</v>
      </c>
      <c r="H4387" s="80" t="s">
        <v>33</v>
      </c>
      <c r="I4387" s="11" t="s">
        <v>33</v>
      </c>
      <c r="J4387" s="11" t="s">
        <v>33</v>
      </c>
    </row>
    <row r="4388" spans="1:12" x14ac:dyDescent="0.3">
      <c r="A4388" s="4" t="s">
        <v>8706</v>
      </c>
      <c r="B4388" s="10">
        <v>87180</v>
      </c>
      <c r="C4388">
        <v>87290</v>
      </c>
      <c r="E4388" s="4" t="s">
        <v>31</v>
      </c>
      <c r="F4388" s="4" t="s">
        <v>31</v>
      </c>
      <c r="H4388" s="80" t="s">
        <v>33</v>
      </c>
      <c r="I4388" s="11" t="s">
        <v>33</v>
      </c>
      <c r="J4388" s="11" t="s">
        <v>33</v>
      </c>
    </row>
    <row r="4389" spans="1:12" x14ac:dyDescent="0.3">
      <c r="A4389" s="4" t="s">
        <v>8707</v>
      </c>
      <c r="B4389" s="10">
        <v>87181</v>
      </c>
      <c r="C4389">
        <v>87370</v>
      </c>
      <c r="E4389" s="4" t="s">
        <v>31</v>
      </c>
      <c r="F4389" s="4" t="s">
        <v>31</v>
      </c>
      <c r="H4389" s="80" t="s">
        <v>33</v>
      </c>
      <c r="I4389" s="11" t="s">
        <v>32</v>
      </c>
      <c r="J4389" s="11" t="s">
        <v>35</v>
      </c>
      <c r="L4389" t="s">
        <v>33</v>
      </c>
    </row>
    <row r="4390" spans="1:12" x14ac:dyDescent="0.3">
      <c r="A4390" s="4" t="s">
        <v>8708</v>
      </c>
      <c r="B4390" s="10">
        <v>87182</v>
      </c>
      <c r="C4390">
        <v>87160</v>
      </c>
      <c r="E4390" s="4" t="s">
        <v>31</v>
      </c>
      <c r="F4390" s="4" t="s">
        <v>31</v>
      </c>
      <c r="H4390" s="80" t="s">
        <v>33</v>
      </c>
      <c r="I4390" s="11" t="s">
        <v>33</v>
      </c>
      <c r="J4390" s="11" t="s">
        <v>33</v>
      </c>
    </row>
    <row r="4391" spans="1:12" x14ac:dyDescent="0.3">
      <c r="A4391" s="4" t="s">
        <v>8709</v>
      </c>
      <c r="B4391" s="10">
        <v>87183</v>
      </c>
      <c r="C4391">
        <v>87240</v>
      </c>
      <c r="E4391" s="4" t="s">
        <v>31</v>
      </c>
      <c r="F4391" s="4" t="s">
        <v>31</v>
      </c>
      <c r="H4391" s="80" t="s">
        <v>32</v>
      </c>
      <c r="I4391" s="11" t="s">
        <v>32</v>
      </c>
      <c r="J4391" s="11" t="s">
        <v>32</v>
      </c>
      <c r="L4391" t="s">
        <v>33</v>
      </c>
    </row>
    <row r="4392" spans="1:12" x14ac:dyDescent="0.3">
      <c r="A4392" s="4" t="s">
        <v>8710</v>
      </c>
      <c r="B4392" s="10">
        <v>87184</v>
      </c>
      <c r="C4392">
        <v>87140</v>
      </c>
      <c r="E4392" s="4" t="s">
        <v>31</v>
      </c>
      <c r="F4392" s="4" t="s">
        <v>34</v>
      </c>
      <c r="H4392" s="80" t="s">
        <v>33</v>
      </c>
      <c r="I4392" s="11" t="s">
        <v>33</v>
      </c>
      <c r="J4392" s="11" t="s">
        <v>33</v>
      </c>
    </row>
    <row r="4393" spans="1:12" x14ac:dyDescent="0.3">
      <c r="A4393" s="4" t="s">
        <v>8711</v>
      </c>
      <c r="B4393" s="10">
        <v>87185</v>
      </c>
      <c r="C4393">
        <v>87420</v>
      </c>
      <c r="E4393" s="4" t="s">
        <v>31</v>
      </c>
      <c r="F4393" s="4" t="s">
        <v>34</v>
      </c>
      <c r="H4393" s="80" t="s">
        <v>32</v>
      </c>
      <c r="I4393" s="11" t="s">
        <v>32</v>
      </c>
      <c r="J4393" s="11" t="s">
        <v>32</v>
      </c>
    </row>
    <row r="4394" spans="1:12" x14ac:dyDescent="0.3">
      <c r="A4394" s="4" t="s">
        <v>8712</v>
      </c>
      <c r="B4394" s="10">
        <v>87186</v>
      </c>
      <c r="C4394">
        <v>87380</v>
      </c>
      <c r="E4394" s="4" t="s">
        <v>31</v>
      </c>
      <c r="F4394" s="4" t="s">
        <v>31</v>
      </c>
      <c r="H4394" s="80" t="s">
        <v>33</v>
      </c>
      <c r="I4394" s="11" t="s">
        <v>33</v>
      </c>
      <c r="J4394" s="11" t="s">
        <v>33</v>
      </c>
      <c r="L4394" t="s">
        <v>33</v>
      </c>
    </row>
    <row r="4395" spans="1:12" x14ac:dyDescent="0.3">
      <c r="A4395" s="4" t="s">
        <v>8713</v>
      </c>
      <c r="B4395" s="10">
        <v>87187</v>
      </c>
      <c r="C4395">
        <v>87500</v>
      </c>
      <c r="E4395" s="4" t="s">
        <v>34</v>
      </c>
      <c r="F4395" s="4" t="s">
        <v>34</v>
      </c>
      <c r="H4395" s="80" t="s">
        <v>32</v>
      </c>
      <c r="I4395" s="11" t="s">
        <v>33</v>
      </c>
      <c r="J4395" s="11" t="s">
        <v>33</v>
      </c>
      <c r="L4395" t="s">
        <v>33</v>
      </c>
    </row>
    <row r="4396" spans="1:12" x14ac:dyDescent="0.3">
      <c r="A4396" s="4" t="s">
        <v>8714</v>
      </c>
      <c r="B4396" s="10">
        <v>87188</v>
      </c>
      <c r="C4396">
        <v>87700</v>
      </c>
      <c r="E4396" s="4" t="s">
        <v>31</v>
      </c>
      <c r="F4396" s="4" t="s">
        <v>31</v>
      </c>
      <c r="H4396" s="80" t="s">
        <v>32</v>
      </c>
      <c r="I4396" s="11" t="s">
        <v>32</v>
      </c>
      <c r="J4396" s="11" t="s">
        <v>32</v>
      </c>
      <c r="L4396" t="s">
        <v>33</v>
      </c>
    </row>
    <row r="4397" spans="1:12" x14ac:dyDescent="0.3">
      <c r="A4397" s="4" t="s">
        <v>8715</v>
      </c>
      <c r="B4397" s="10">
        <v>87189</v>
      </c>
      <c r="C4397">
        <v>87440</v>
      </c>
      <c r="E4397" s="4" t="s">
        <v>31</v>
      </c>
      <c r="F4397" s="4" t="s">
        <v>31</v>
      </c>
      <c r="H4397" s="80" t="s">
        <v>32</v>
      </c>
      <c r="I4397" s="11" t="s">
        <v>32</v>
      </c>
      <c r="J4397" s="11" t="s">
        <v>32</v>
      </c>
    </row>
    <row r="4398" spans="1:12" x14ac:dyDescent="0.3">
      <c r="A4398" s="4" t="s">
        <v>8716</v>
      </c>
      <c r="B4398" s="10">
        <v>87190</v>
      </c>
      <c r="C4398">
        <v>87400</v>
      </c>
      <c r="E4398" s="4" t="s">
        <v>31</v>
      </c>
      <c r="F4398" s="4" t="s">
        <v>31</v>
      </c>
      <c r="H4398" s="80" t="s">
        <v>32</v>
      </c>
      <c r="I4398" s="11" t="s">
        <v>33</v>
      </c>
      <c r="J4398" s="11" t="s">
        <v>33</v>
      </c>
      <c r="L4398" t="s">
        <v>33</v>
      </c>
    </row>
    <row r="4399" spans="1:12" x14ac:dyDescent="0.3">
      <c r="A4399" s="4" t="s">
        <v>8717</v>
      </c>
      <c r="B4399" s="10">
        <v>87191</v>
      </c>
      <c r="C4399">
        <v>87620</v>
      </c>
      <c r="E4399" s="4" t="s">
        <v>31</v>
      </c>
      <c r="F4399" s="4" t="s">
        <v>31</v>
      </c>
      <c r="H4399" s="80" t="s">
        <v>32</v>
      </c>
      <c r="I4399" s="11" t="s">
        <v>32</v>
      </c>
      <c r="J4399" s="11" t="s">
        <v>32</v>
      </c>
      <c r="L4399" t="s">
        <v>33</v>
      </c>
    </row>
    <row r="4400" spans="1:12" x14ac:dyDescent="0.3">
      <c r="A4400" s="4" t="s">
        <v>8718</v>
      </c>
      <c r="B4400" s="10">
        <v>87192</v>
      </c>
      <c r="C4400">
        <v>87110</v>
      </c>
      <c r="E4400" s="4" t="s">
        <v>31</v>
      </c>
      <c r="F4400" s="4" t="s">
        <v>31</v>
      </c>
      <c r="H4400" s="80" t="s">
        <v>32</v>
      </c>
      <c r="I4400" s="11" t="s">
        <v>32</v>
      </c>
      <c r="J4400" s="11" t="s">
        <v>32</v>
      </c>
      <c r="L4400" t="s">
        <v>33</v>
      </c>
    </row>
    <row r="4401" spans="1:12" x14ac:dyDescent="0.3">
      <c r="A4401" s="4" t="s">
        <v>8719</v>
      </c>
      <c r="B4401" s="10">
        <v>87193</v>
      </c>
      <c r="C4401">
        <v>87130</v>
      </c>
      <c r="E4401" s="4" t="s">
        <v>31</v>
      </c>
      <c r="F4401" s="4" t="s">
        <v>31</v>
      </c>
      <c r="H4401" s="80" t="s">
        <v>33</v>
      </c>
      <c r="I4401" s="11" t="s">
        <v>33</v>
      </c>
      <c r="J4401" s="11" t="s">
        <v>33</v>
      </c>
      <c r="L4401" t="s">
        <v>33</v>
      </c>
    </row>
    <row r="4402" spans="1:12" x14ac:dyDescent="0.3">
      <c r="A4402" s="4" t="s">
        <v>8720</v>
      </c>
      <c r="B4402" s="10">
        <v>87194</v>
      </c>
      <c r="C4402">
        <v>87130</v>
      </c>
      <c r="E4402" s="4" t="s">
        <v>31</v>
      </c>
      <c r="F4402" s="4" t="s">
        <v>31</v>
      </c>
      <c r="H4402" s="80" t="s">
        <v>33</v>
      </c>
      <c r="I4402" s="11" t="s">
        <v>33</v>
      </c>
      <c r="J4402" s="11" t="s">
        <v>33</v>
      </c>
      <c r="L4402" t="s">
        <v>33</v>
      </c>
    </row>
    <row r="4403" spans="1:12" x14ac:dyDescent="0.3">
      <c r="A4403" s="4" t="s">
        <v>8721</v>
      </c>
      <c r="B4403" s="10">
        <v>87195</v>
      </c>
      <c r="C4403">
        <v>87360</v>
      </c>
      <c r="E4403" s="4" t="s">
        <v>31</v>
      </c>
      <c r="F4403" s="4" t="s">
        <v>31</v>
      </c>
      <c r="H4403" s="80" t="s">
        <v>33</v>
      </c>
      <c r="I4403" s="11" t="s">
        <v>33</v>
      </c>
      <c r="J4403" s="11" t="s">
        <v>33</v>
      </c>
    </row>
    <row r="4404" spans="1:12" x14ac:dyDescent="0.3">
      <c r="A4404" s="4" t="s">
        <v>8722</v>
      </c>
      <c r="B4404" s="10">
        <v>87196</v>
      </c>
      <c r="C4404">
        <v>87320</v>
      </c>
      <c r="E4404" s="4" t="s">
        <v>31</v>
      </c>
      <c r="F4404" s="4" t="s">
        <v>31</v>
      </c>
      <c r="H4404" s="80" t="s">
        <v>33</v>
      </c>
      <c r="I4404" s="11" t="s">
        <v>33</v>
      </c>
      <c r="J4404" s="11" t="s">
        <v>33</v>
      </c>
    </row>
    <row r="4405" spans="1:12" x14ac:dyDescent="0.3">
      <c r="A4405" s="4" t="s">
        <v>8723</v>
      </c>
      <c r="B4405" s="10">
        <v>87197</v>
      </c>
      <c r="C4405">
        <v>87140</v>
      </c>
      <c r="E4405" s="4" t="s">
        <v>34</v>
      </c>
      <c r="F4405" s="4" t="s">
        <v>31</v>
      </c>
      <c r="H4405" s="80" t="s">
        <v>33</v>
      </c>
      <c r="I4405" s="11" t="s">
        <v>32</v>
      </c>
      <c r="J4405" s="11" t="s">
        <v>35</v>
      </c>
    </row>
    <row r="4406" spans="1:12" x14ac:dyDescent="0.3">
      <c r="A4406" s="4" t="s">
        <v>8724</v>
      </c>
      <c r="B4406" s="10">
        <v>87198</v>
      </c>
      <c r="C4406">
        <v>87140</v>
      </c>
      <c r="E4406" s="4" t="s">
        <v>31</v>
      </c>
      <c r="F4406" s="4" t="s">
        <v>31</v>
      </c>
      <c r="H4406" s="80" t="s">
        <v>33</v>
      </c>
      <c r="I4406" s="11" t="s">
        <v>32</v>
      </c>
      <c r="J4406" s="11" t="s">
        <v>35</v>
      </c>
    </row>
    <row r="4407" spans="1:12" x14ac:dyDescent="0.3">
      <c r="A4407" s="4" t="s">
        <v>8725</v>
      </c>
      <c r="B4407" s="10">
        <v>87199</v>
      </c>
      <c r="C4407">
        <v>87600</v>
      </c>
      <c r="E4407" s="4" t="s">
        <v>31</v>
      </c>
      <c r="F4407" s="4" t="s">
        <v>31</v>
      </c>
      <c r="H4407" s="80" t="s">
        <v>32</v>
      </c>
      <c r="I4407" s="11" t="s">
        <v>32</v>
      </c>
      <c r="J4407" s="11" t="s">
        <v>32</v>
      </c>
    </row>
    <row r="4408" spans="1:12" x14ac:dyDescent="0.3">
      <c r="A4408" s="4" t="s">
        <v>8726</v>
      </c>
      <c r="B4408" s="10">
        <v>87200</v>
      </c>
      <c r="C4408">
        <v>87360</v>
      </c>
      <c r="E4408" s="4" t="s">
        <v>31</v>
      </c>
      <c r="F4408" s="4" t="s">
        <v>31</v>
      </c>
      <c r="H4408" s="80" t="s">
        <v>33</v>
      </c>
      <c r="I4408" s="11" t="s">
        <v>33</v>
      </c>
      <c r="J4408" s="11" t="s">
        <v>33</v>
      </c>
    </row>
    <row r="4409" spans="1:12" x14ac:dyDescent="0.3">
      <c r="A4409" s="4" t="s">
        <v>8727</v>
      </c>
      <c r="B4409" s="10">
        <v>87201</v>
      </c>
      <c r="C4409">
        <v>87430</v>
      </c>
      <c r="E4409" s="4" t="s">
        <v>31</v>
      </c>
      <c r="F4409" s="4" t="s">
        <v>34</v>
      </c>
      <c r="H4409" s="80" t="s">
        <v>32</v>
      </c>
      <c r="I4409" s="11" t="s">
        <v>32</v>
      </c>
      <c r="J4409" s="11" t="s">
        <v>32</v>
      </c>
      <c r="L4409" t="s">
        <v>33</v>
      </c>
    </row>
    <row r="4410" spans="1:12" x14ac:dyDescent="0.3">
      <c r="A4410" s="4" t="s">
        <v>8728</v>
      </c>
      <c r="B4410" s="10">
        <v>87202</v>
      </c>
      <c r="C4410">
        <v>87520</v>
      </c>
      <c r="E4410" s="4" t="s">
        <v>31</v>
      </c>
      <c r="F4410" s="4" t="s">
        <v>31</v>
      </c>
      <c r="H4410" s="80" t="s">
        <v>32</v>
      </c>
      <c r="I4410" s="11" t="s">
        <v>32</v>
      </c>
      <c r="J4410" s="11" t="s">
        <v>32</v>
      </c>
      <c r="L4410" t="s">
        <v>33</v>
      </c>
    </row>
    <row r="4411" spans="1:12" x14ac:dyDescent="0.3">
      <c r="A4411" s="4" t="s">
        <v>8729</v>
      </c>
      <c r="B4411" s="10">
        <v>87203</v>
      </c>
      <c r="C4411">
        <v>87260</v>
      </c>
      <c r="E4411" s="4" t="s">
        <v>31</v>
      </c>
      <c r="F4411" s="4" t="s">
        <v>31</v>
      </c>
      <c r="H4411" s="80" t="s">
        <v>33</v>
      </c>
      <c r="I4411" s="11" t="s">
        <v>33</v>
      </c>
      <c r="J4411" s="11" t="s">
        <v>33</v>
      </c>
      <c r="L4411" t="s">
        <v>33</v>
      </c>
    </row>
    <row r="4412" spans="1:12" x14ac:dyDescent="0.3">
      <c r="A4412" s="4" t="s">
        <v>8730</v>
      </c>
      <c r="B4412" s="10">
        <v>87204</v>
      </c>
      <c r="C4412">
        <v>87600</v>
      </c>
      <c r="E4412" s="4" t="s">
        <v>31</v>
      </c>
      <c r="F4412" s="4" t="s">
        <v>31</v>
      </c>
      <c r="H4412" s="80" t="s">
        <v>32</v>
      </c>
      <c r="I4412" s="11" t="s">
        <v>32</v>
      </c>
      <c r="J4412" s="11" t="s">
        <v>32</v>
      </c>
    </row>
    <row r="4413" spans="1:12" x14ac:dyDescent="0.3">
      <c r="A4413" s="4" t="s">
        <v>8731</v>
      </c>
      <c r="B4413" s="10">
        <v>87205</v>
      </c>
      <c r="C4413">
        <v>87110</v>
      </c>
      <c r="E4413" s="4" t="s">
        <v>31</v>
      </c>
      <c r="F4413" s="4" t="s">
        <v>31</v>
      </c>
      <c r="H4413" s="80" t="s">
        <v>32</v>
      </c>
      <c r="I4413" s="11" t="s">
        <v>32</v>
      </c>
      <c r="J4413" s="11" t="s">
        <v>32</v>
      </c>
      <c r="L4413" t="s">
        <v>33</v>
      </c>
    </row>
    <row r="4414" spans="1:12" x14ac:dyDescent="0.3">
      <c r="A4414" s="4" t="s">
        <v>8732</v>
      </c>
      <c r="B4414" s="10">
        <v>87206</v>
      </c>
      <c r="C4414">
        <v>87190</v>
      </c>
      <c r="E4414" s="4" t="s">
        <v>31</v>
      </c>
      <c r="F4414" s="4" t="s">
        <v>31</v>
      </c>
      <c r="H4414" s="80" t="s">
        <v>33</v>
      </c>
      <c r="I4414" s="11" t="s">
        <v>33</v>
      </c>
      <c r="J4414" s="11" t="s">
        <v>33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27"/>
  <sheetViews>
    <sheetView topLeftCell="A4393" workbookViewId="0">
      <selection activeCell="G4424" sqref="G4424"/>
    </sheetView>
  </sheetViews>
  <sheetFormatPr baseColWidth="10" defaultRowHeight="14.4" x14ac:dyDescent="0.3"/>
  <cols>
    <col min="2" max="2" width="10.6640625" bestFit="1" customWidth="1"/>
    <col min="3" max="3" width="34.33203125" bestFit="1" customWidth="1"/>
    <col min="7" max="7" width="41" bestFit="1" customWidth="1"/>
  </cols>
  <sheetData>
    <row r="1" spans="1:7" ht="15" thickBot="1" x14ac:dyDescent="0.35">
      <c r="A1" s="9" t="s">
        <v>3</v>
      </c>
      <c r="B1" s="9" t="s">
        <v>5</v>
      </c>
      <c r="C1" s="9" t="s">
        <v>4</v>
      </c>
      <c r="D1" s="9" t="s">
        <v>28</v>
      </c>
      <c r="E1" s="9" t="s">
        <v>29</v>
      </c>
      <c r="G1" s="9" t="s">
        <v>30</v>
      </c>
    </row>
    <row r="2" spans="1:7" x14ac:dyDescent="0.3">
      <c r="A2">
        <v>16500</v>
      </c>
      <c r="B2">
        <v>16001</v>
      </c>
      <c r="C2" t="s">
        <v>77</v>
      </c>
      <c r="D2">
        <f>IF(A2=Recherche!$I$33,1,0)</f>
        <v>0</v>
      </c>
      <c r="E2">
        <f>IF(D2=0,0,SUM($D$2:D2))</f>
        <v>0</v>
      </c>
      <c r="G2">
        <f>SUM(D2:D35600)</f>
        <v>0</v>
      </c>
    </row>
    <row r="3" spans="1:7" x14ac:dyDescent="0.3">
      <c r="A3">
        <v>16700</v>
      </c>
      <c r="B3">
        <v>16002</v>
      </c>
      <c r="C3" t="s">
        <v>78</v>
      </c>
      <c r="D3">
        <f>IF(A3=Recherche!$I$33,1,0)</f>
        <v>0</v>
      </c>
      <c r="E3">
        <f>IF(D3=0,0,SUM($D$2:D3))</f>
        <v>0</v>
      </c>
    </row>
    <row r="4" spans="1:7" x14ac:dyDescent="0.3">
      <c r="A4">
        <v>16110</v>
      </c>
      <c r="B4">
        <v>16003</v>
      </c>
      <c r="C4" t="s">
        <v>79</v>
      </c>
      <c r="D4">
        <f>IF(A4=Recherche!$I$33,1,0)</f>
        <v>0</v>
      </c>
      <c r="E4">
        <f>IF(D4=0,0,SUM($D$2:D4))</f>
        <v>0</v>
      </c>
    </row>
    <row r="5" spans="1:7" x14ac:dyDescent="0.3">
      <c r="A5">
        <v>16140</v>
      </c>
      <c r="B5">
        <v>16005</v>
      </c>
      <c r="C5" t="s">
        <v>80</v>
      </c>
      <c r="D5">
        <f>IF(A5=Recherche!$I$33,1,0)</f>
        <v>0</v>
      </c>
      <c r="E5">
        <f>IF(D5=0,0,SUM($D$2:D5))</f>
        <v>0</v>
      </c>
    </row>
    <row r="6" spans="1:7" x14ac:dyDescent="0.3">
      <c r="A6">
        <v>16490</v>
      </c>
      <c r="B6">
        <v>16007</v>
      </c>
      <c r="C6" t="s">
        <v>81</v>
      </c>
      <c r="D6">
        <f>IF(A6=Recherche!$I$33,1,0)</f>
        <v>0</v>
      </c>
      <c r="E6">
        <f>IF(D6=0,0,SUM($D$2:D6))</f>
        <v>0</v>
      </c>
    </row>
    <row r="7" spans="1:7" x14ac:dyDescent="0.3">
      <c r="A7">
        <v>16140</v>
      </c>
      <c r="B7">
        <v>16008</v>
      </c>
      <c r="C7" t="s">
        <v>82</v>
      </c>
      <c r="D7">
        <f>IF(A7=Recherche!$I$33,1,0)</f>
        <v>0</v>
      </c>
      <c r="E7">
        <f>IF(D7=0,0,SUM($D$2:D7))</f>
        <v>0</v>
      </c>
    </row>
    <row r="8" spans="1:7" x14ac:dyDescent="0.3">
      <c r="A8">
        <v>16490</v>
      </c>
      <c r="B8">
        <v>16009</v>
      </c>
      <c r="C8" t="s">
        <v>83</v>
      </c>
      <c r="D8">
        <f>IF(A8=Recherche!$I$33,1,0)</f>
        <v>0</v>
      </c>
      <c r="E8">
        <f>IF(D8=0,0,SUM($D$2:D8))</f>
        <v>0</v>
      </c>
    </row>
    <row r="9" spans="1:7" x14ac:dyDescent="0.3">
      <c r="A9">
        <v>16300</v>
      </c>
      <c r="B9">
        <v>16010</v>
      </c>
      <c r="C9" t="s">
        <v>84</v>
      </c>
      <c r="D9">
        <f>IF(A9=Recherche!$I$33,1,0)</f>
        <v>0</v>
      </c>
      <c r="E9">
        <f>IF(D9=0,0,SUM($D$2:D9))</f>
        <v>0</v>
      </c>
    </row>
    <row r="10" spans="1:7" x14ac:dyDescent="0.3">
      <c r="A10">
        <v>16560</v>
      </c>
      <c r="B10">
        <v>16011</v>
      </c>
      <c r="C10" t="s">
        <v>85</v>
      </c>
      <c r="D10">
        <f>IF(A10=Recherche!$I$33,1,0)</f>
        <v>0</v>
      </c>
      <c r="E10">
        <f>IF(D10=0,0,SUM($D$2:D10))</f>
        <v>0</v>
      </c>
    </row>
    <row r="11" spans="1:7" x14ac:dyDescent="0.3">
      <c r="A11">
        <v>16130</v>
      </c>
      <c r="B11">
        <v>16012</v>
      </c>
      <c r="C11" t="s">
        <v>86</v>
      </c>
      <c r="D11">
        <f>IF(A11=Recherche!$I$33,1,0)</f>
        <v>0</v>
      </c>
      <c r="E11">
        <f>IF(D11=0,0,SUM($D$2:D11))</f>
        <v>0</v>
      </c>
    </row>
    <row r="12" spans="1:7" x14ac:dyDescent="0.3">
      <c r="A12">
        <v>16120</v>
      </c>
      <c r="B12">
        <v>16013</v>
      </c>
      <c r="C12" t="s">
        <v>87</v>
      </c>
      <c r="D12">
        <f>IF(A12=Recherche!$I$33,1,0)</f>
        <v>0</v>
      </c>
      <c r="E12">
        <f>IF(D12=0,0,SUM($D$2:D12))</f>
        <v>0</v>
      </c>
    </row>
    <row r="13" spans="1:7" x14ac:dyDescent="0.3">
      <c r="A13">
        <v>16300</v>
      </c>
      <c r="B13">
        <v>16014</v>
      </c>
      <c r="C13" t="s">
        <v>88</v>
      </c>
      <c r="D13">
        <f>IF(A13=Recherche!$I$33,1,0)</f>
        <v>0</v>
      </c>
      <c r="E13">
        <f>IF(D13=0,0,SUM($D$2:D13))</f>
        <v>0</v>
      </c>
    </row>
    <row r="14" spans="1:7" x14ac:dyDescent="0.3">
      <c r="A14">
        <v>16000</v>
      </c>
      <c r="B14">
        <v>16015</v>
      </c>
      <c r="C14" t="s">
        <v>89</v>
      </c>
      <c r="D14">
        <f>IF(A14=Recherche!$I$33,1,0)</f>
        <v>0</v>
      </c>
      <c r="E14">
        <f>IF(D14=0,0,SUM($D$2:D14))</f>
        <v>0</v>
      </c>
    </row>
    <row r="15" spans="1:7" x14ac:dyDescent="0.3">
      <c r="A15">
        <v>16500</v>
      </c>
      <c r="B15">
        <v>16016</v>
      </c>
      <c r="C15" t="s">
        <v>90</v>
      </c>
      <c r="D15">
        <f>IF(A15=Recherche!$I$33,1,0)</f>
        <v>0</v>
      </c>
      <c r="E15">
        <f>IF(D15=0,0,SUM($D$2:D15))</f>
        <v>0</v>
      </c>
    </row>
    <row r="16" spans="1:7" x14ac:dyDescent="0.3">
      <c r="A16">
        <v>16170</v>
      </c>
      <c r="B16">
        <v>16017</v>
      </c>
      <c r="C16" t="s">
        <v>91</v>
      </c>
      <c r="D16">
        <f>IF(A16=Recherche!$I$33,1,0)</f>
        <v>0</v>
      </c>
      <c r="E16">
        <f>IF(D16=0,0,SUM($D$2:D16))</f>
        <v>0</v>
      </c>
    </row>
    <row r="17" spans="1:5" x14ac:dyDescent="0.3">
      <c r="A17">
        <v>16130</v>
      </c>
      <c r="B17">
        <v>16018</v>
      </c>
      <c r="C17" t="s">
        <v>92</v>
      </c>
      <c r="D17">
        <f>IF(A17=Recherche!$I$33,1,0)</f>
        <v>0</v>
      </c>
      <c r="E17">
        <f>IF(D17=0,0,SUM($D$2:D17))</f>
        <v>0</v>
      </c>
    </row>
    <row r="18" spans="1:5" x14ac:dyDescent="0.3">
      <c r="A18">
        <v>16290</v>
      </c>
      <c r="B18">
        <v>16019</v>
      </c>
      <c r="C18" t="s">
        <v>93</v>
      </c>
      <c r="D18">
        <f>IF(A18=Recherche!$I$33,1,0)</f>
        <v>0</v>
      </c>
      <c r="E18">
        <f>IF(D18=0,0,SUM($D$2:D18))</f>
        <v>0</v>
      </c>
    </row>
    <row r="19" spans="1:5" x14ac:dyDescent="0.3">
      <c r="A19">
        <v>16390</v>
      </c>
      <c r="B19">
        <v>16020</v>
      </c>
      <c r="C19" t="s">
        <v>94</v>
      </c>
      <c r="D19">
        <f>IF(A19=Recherche!$I$33,1,0)</f>
        <v>0</v>
      </c>
      <c r="E19">
        <f>IF(D19=0,0,SUM($D$2:D19))</f>
        <v>0</v>
      </c>
    </row>
    <row r="20" spans="1:5" x14ac:dyDescent="0.3">
      <c r="A20">
        <v>16460</v>
      </c>
      <c r="B20">
        <v>16023</v>
      </c>
      <c r="C20" t="s">
        <v>95</v>
      </c>
      <c r="D20">
        <f>IF(A20=Recherche!$I$33,1,0)</f>
        <v>0</v>
      </c>
      <c r="E20">
        <f>IF(D20=0,0,SUM($D$2:D20))</f>
        <v>0</v>
      </c>
    </row>
    <row r="21" spans="1:5" x14ac:dyDescent="0.3">
      <c r="A21">
        <v>16560</v>
      </c>
      <c r="B21">
        <v>16024</v>
      </c>
      <c r="C21" t="s">
        <v>96</v>
      </c>
      <c r="D21">
        <f>IF(A21=Recherche!$I$33,1,0)</f>
        <v>0</v>
      </c>
      <c r="E21">
        <f>IF(D21=0,0,SUM($D$2:D21))</f>
        <v>0</v>
      </c>
    </row>
    <row r="22" spans="1:5" x14ac:dyDescent="0.3">
      <c r="A22">
        <v>16360</v>
      </c>
      <c r="B22">
        <v>16025</v>
      </c>
      <c r="C22" t="s">
        <v>97</v>
      </c>
      <c r="D22">
        <f>IF(A22=Recherche!$I$33,1,0)</f>
        <v>0</v>
      </c>
      <c r="E22">
        <f>IF(D22=0,0,SUM($D$2:D22))</f>
        <v>0</v>
      </c>
    </row>
    <row r="23" spans="1:5" x14ac:dyDescent="0.3">
      <c r="A23">
        <v>16430</v>
      </c>
      <c r="B23">
        <v>16026</v>
      </c>
      <c r="C23" t="s">
        <v>98</v>
      </c>
      <c r="D23">
        <f>IF(A23=Recherche!$I$33,1,0)</f>
        <v>0</v>
      </c>
      <c r="E23">
        <f>IF(D23=0,0,SUM($D$2:D23))</f>
        <v>0</v>
      </c>
    </row>
    <row r="24" spans="1:5" x14ac:dyDescent="0.3">
      <c r="A24">
        <v>16140</v>
      </c>
      <c r="B24">
        <v>16027</v>
      </c>
      <c r="C24" t="s">
        <v>99</v>
      </c>
      <c r="D24">
        <f>IF(A24=Recherche!$I$33,1,0)</f>
        <v>0</v>
      </c>
      <c r="E24">
        <f>IF(D24=0,0,SUM($D$2:D24))</f>
        <v>0</v>
      </c>
    </row>
    <row r="25" spans="1:5" x14ac:dyDescent="0.3">
      <c r="A25">
        <v>16300</v>
      </c>
      <c r="B25">
        <v>16028</v>
      </c>
      <c r="C25" t="s">
        <v>100</v>
      </c>
      <c r="D25">
        <f>IF(A25=Recherche!$I$33,1,0)</f>
        <v>0</v>
      </c>
      <c r="E25">
        <f>IF(D25=0,0,SUM($D$2:D25))</f>
        <v>0</v>
      </c>
    </row>
    <row r="26" spans="1:5" x14ac:dyDescent="0.3">
      <c r="A26">
        <v>16210</v>
      </c>
      <c r="B26">
        <v>16029</v>
      </c>
      <c r="C26" t="s">
        <v>101</v>
      </c>
      <c r="D26">
        <f>IF(A26=Recherche!$I$33,1,0)</f>
        <v>0</v>
      </c>
      <c r="E26">
        <f>IF(D26=0,0,SUM($D$2:D26))</f>
        <v>0</v>
      </c>
    </row>
    <row r="27" spans="1:5" x14ac:dyDescent="0.3">
      <c r="A27">
        <v>16300</v>
      </c>
      <c r="B27">
        <v>16030</v>
      </c>
      <c r="C27" t="s">
        <v>102</v>
      </c>
      <c r="D27">
        <f>IF(A27=Recherche!$I$33,1,0)</f>
        <v>0</v>
      </c>
      <c r="E27">
        <f>IF(D27=0,0,SUM($D$2:D27))</f>
        <v>0</v>
      </c>
    </row>
    <row r="28" spans="1:5" x14ac:dyDescent="0.3">
      <c r="A28">
        <v>16700</v>
      </c>
      <c r="B28">
        <v>16031</v>
      </c>
      <c r="C28" t="s">
        <v>103</v>
      </c>
      <c r="D28">
        <f>IF(A28=Recherche!$I$33,1,0)</f>
        <v>0</v>
      </c>
      <c r="E28">
        <f>IF(D28=0,0,SUM($D$2:D28))</f>
        <v>0</v>
      </c>
    </row>
    <row r="29" spans="1:5" x14ac:dyDescent="0.3">
      <c r="A29">
        <v>16120</v>
      </c>
      <c r="B29">
        <v>16032</v>
      </c>
      <c r="C29" t="s">
        <v>104</v>
      </c>
      <c r="D29">
        <f>IF(A29=Recherche!$I$33,1,0)</f>
        <v>0</v>
      </c>
      <c r="E29">
        <f>IF(D29=0,0,SUM($D$2:D29))</f>
        <v>0</v>
      </c>
    </row>
    <row r="30" spans="1:5" x14ac:dyDescent="0.3">
      <c r="A30">
        <v>16210</v>
      </c>
      <c r="B30">
        <v>16034</v>
      </c>
      <c r="C30" t="s">
        <v>105</v>
      </c>
      <c r="D30">
        <f>IF(A30=Recherche!$I$33,1,0)</f>
        <v>0</v>
      </c>
      <c r="E30">
        <f>IF(D30=0,0,SUM($D$2:D30))</f>
        <v>0</v>
      </c>
    </row>
    <row r="31" spans="1:5" x14ac:dyDescent="0.3">
      <c r="A31">
        <v>16450</v>
      </c>
      <c r="B31">
        <v>16035</v>
      </c>
      <c r="C31" t="s">
        <v>106</v>
      </c>
      <c r="D31">
        <f>IF(A31=Recherche!$I$33,1,0)</f>
        <v>0</v>
      </c>
      <c r="E31">
        <f>IF(D31=0,0,SUM($D$2:D31))</f>
        <v>0</v>
      </c>
    </row>
    <row r="32" spans="1:5" x14ac:dyDescent="0.3">
      <c r="A32">
        <v>16250</v>
      </c>
      <c r="B32">
        <v>16036</v>
      </c>
      <c r="C32" t="s">
        <v>107</v>
      </c>
      <c r="D32">
        <f>IF(A32=Recherche!$I$33,1,0)</f>
        <v>0</v>
      </c>
      <c r="E32">
        <f>IF(D32=0,0,SUM($D$2:D32))</f>
        <v>0</v>
      </c>
    </row>
    <row r="33" spans="1:5" x14ac:dyDescent="0.3">
      <c r="A33">
        <v>16210</v>
      </c>
      <c r="B33">
        <v>16037</v>
      </c>
      <c r="C33" t="s">
        <v>108</v>
      </c>
      <c r="D33">
        <f>IF(A33=Recherche!$I$33,1,0)</f>
        <v>0</v>
      </c>
      <c r="E33">
        <f>IF(D33=0,0,SUM($D$2:D33))</f>
        <v>0</v>
      </c>
    </row>
    <row r="34" spans="1:5" x14ac:dyDescent="0.3">
      <c r="A34">
        <v>16350</v>
      </c>
      <c r="B34">
        <v>16038</v>
      </c>
      <c r="C34" t="s">
        <v>109</v>
      </c>
      <c r="D34">
        <f>IF(A34=Recherche!$I$33,1,0)</f>
        <v>0</v>
      </c>
      <c r="E34">
        <f>IF(D34=0,0,SUM($D$2:D34))</f>
        <v>0</v>
      </c>
    </row>
    <row r="35" spans="1:5" x14ac:dyDescent="0.3">
      <c r="A35">
        <v>16700</v>
      </c>
      <c r="B35">
        <v>16039</v>
      </c>
      <c r="C35" t="s">
        <v>110</v>
      </c>
      <c r="D35">
        <f>IF(A35=Recherche!$I$33,1,0)</f>
        <v>0</v>
      </c>
      <c r="E35">
        <f>IF(D35=0,0,SUM($D$2:D35))</f>
        <v>0</v>
      </c>
    </row>
    <row r="36" spans="1:5" x14ac:dyDescent="0.3">
      <c r="A36">
        <v>16480</v>
      </c>
      <c r="B36">
        <v>16040</v>
      </c>
      <c r="C36" t="s">
        <v>111</v>
      </c>
      <c r="D36">
        <f>IF(A36=Recherche!$I$33,1,0)</f>
        <v>0</v>
      </c>
      <c r="E36">
        <f>IF(D36=0,0,SUM($D$2:D36))</f>
        <v>0</v>
      </c>
    </row>
    <row r="37" spans="1:5" x14ac:dyDescent="0.3">
      <c r="A37">
        <v>16250</v>
      </c>
      <c r="B37">
        <v>16041</v>
      </c>
      <c r="C37" t="s">
        <v>112</v>
      </c>
      <c r="D37">
        <f>IF(A37=Recherche!$I$33,1,0)</f>
        <v>0</v>
      </c>
      <c r="E37">
        <f>IF(D37=0,0,SUM($D$2:D37))</f>
        <v>0</v>
      </c>
    </row>
    <row r="38" spans="1:5" x14ac:dyDescent="0.3">
      <c r="A38">
        <v>16140</v>
      </c>
      <c r="B38">
        <v>16042</v>
      </c>
      <c r="C38" t="s">
        <v>113</v>
      </c>
      <c r="D38">
        <f>IF(A38=Recherche!$I$33,1,0)</f>
        <v>0</v>
      </c>
      <c r="E38">
        <f>IF(D38=0,0,SUM($D$2:D38))</f>
        <v>0</v>
      </c>
    </row>
    <row r="39" spans="1:5" x14ac:dyDescent="0.3">
      <c r="A39">
        <v>16700</v>
      </c>
      <c r="B39">
        <v>16044</v>
      </c>
      <c r="C39" t="s">
        <v>114</v>
      </c>
      <c r="D39">
        <f>IF(A39=Recherche!$I$33,1,0)</f>
        <v>0</v>
      </c>
      <c r="E39">
        <f>IF(D39=0,0,SUM($D$2:D39))</f>
        <v>0</v>
      </c>
    </row>
    <row r="40" spans="1:5" x14ac:dyDescent="0.3">
      <c r="A40">
        <v>16120</v>
      </c>
      <c r="B40">
        <v>16045</v>
      </c>
      <c r="C40" t="s">
        <v>115</v>
      </c>
      <c r="D40">
        <f>IF(A40=Recherche!$I$33,1,0)</f>
        <v>0</v>
      </c>
      <c r="E40">
        <f>IF(D40=0,0,SUM($D$2:D40))</f>
        <v>0</v>
      </c>
    </row>
    <row r="41" spans="1:5" x14ac:dyDescent="0.3">
      <c r="A41">
        <v>16250</v>
      </c>
      <c r="B41">
        <v>16046</v>
      </c>
      <c r="C41" t="s">
        <v>116</v>
      </c>
      <c r="D41">
        <f>IF(A41=Recherche!$I$33,1,0)</f>
        <v>0</v>
      </c>
      <c r="E41">
        <f>IF(D41=0,0,SUM($D$2:D41))</f>
        <v>0</v>
      </c>
    </row>
    <row r="42" spans="1:5" x14ac:dyDescent="0.3">
      <c r="A42">
        <v>16320</v>
      </c>
      <c r="B42">
        <v>16047</v>
      </c>
      <c r="C42" t="s">
        <v>117</v>
      </c>
      <c r="D42">
        <f>IF(A42=Recherche!$I$33,1,0)</f>
        <v>0</v>
      </c>
      <c r="E42">
        <f>IF(D42=0,0,SUM($D$2:D42))</f>
        <v>0</v>
      </c>
    </row>
    <row r="43" spans="1:5" x14ac:dyDescent="0.3">
      <c r="A43">
        <v>16480</v>
      </c>
      <c r="B43">
        <v>16048</v>
      </c>
      <c r="C43" t="s">
        <v>118</v>
      </c>
      <c r="D43">
        <f>IF(A43=Recherche!$I$33,1,0)</f>
        <v>0</v>
      </c>
      <c r="E43">
        <f>IF(D43=0,0,SUM($D$2:D43))</f>
        <v>0</v>
      </c>
    </row>
    <row r="44" spans="1:5" x14ac:dyDescent="0.3">
      <c r="A44">
        <v>16390</v>
      </c>
      <c r="B44">
        <v>16049</v>
      </c>
      <c r="C44" t="s">
        <v>119</v>
      </c>
      <c r="D44">
        <f>IF(A44=Recherche!$I$33,1,0)</f>
        <v>0</v>
      </c>
      <c r="E44">
        <f>IF(D44=0,0,SUM($D$2:D44))</f>
        <v>0</v>
      </c>
    </row>
    <row r="45" spans="1:5" x14ac:dyDescent="0.3">
      <c r="A45">
        <v>16120</v>
      </c>
      <c r="B45">
        <v>16050</v>
      </c>
      <c r="C45" t="s">
        <v>120</v>
      </c>
      <c r="D45">
        <f>IF(A45=Recherche!$I$33,1,0)</f>
        <v>0</v>
      </c>
      <c r="E45">
        <f>IF(D45=0,0,SUM($D$2:D45))</f>
        <v>0</v>
      </c>
    </row>
    <row r="46" spans="1:5" x14ac:dyDescent="0.3">
      <c r="A46">
        <v>16170</v>
      </c>
      <c r="B46">
        <v>16051</v>
      </c>
      <c r="C46" t="s">
        <v>121</v>
      </c>
      <c r="D46">
        <f>IF(A46=Recherche!$I$33,1,0)</f>
        <v>0</v>
      </c>
      <c r="E46">
        <f>IF(D46=0,0,SUM($D$2:D46))</f>
        <v>0</v>
      </c>
    </row>
    <row r="47" spans="1:5" x14ac:dyDescent="0.3">
      <c r="A47">
        <v>16190</v>
      </c>
      <c r="B47">
        <v>16052</v>
      </c>
      <c r="C47" t="s">
        <v>122</v>
      </c>
      <c r="D47">
        <f>IF(A47=Recherche!$I$33,1,0)</f>
        <v>0</v>
      </c>
      <c r="E47">
        <f>IF(D47=0,0,SUM($D$2:D47))</f>
        <v>0</v>
      </c>
    </row>
    <row r="48" spans="1:5" x14ac:dyDescent="0.3">
      <c r="A48">
        <v>16360</v>
      </c>
      <c r="B48">
        <v>16053</v>
      </c>
      <c r="C48" t="s">
        <v>123</v>
      </c>
      <c r="D48">
        <f>IF(A48=Recherche!$I$33,1,0)</f>
        <v>0</v>
      </c>
      <c r="E48">
        <f>IF(D48=0,0,SUM($D$2:D48))</f>
        <v>0</v>
      </c>
    </row>
    <row r="49" spans="1:5" x14ac:dyDescent="0.3">
      <c r="A49">
        <v>16350</v>
      </c>
      <c r="B49">
        <v>16054</v>
      </c>
      <c r="C49" t="s">
        <v>124</v>
      </c>
      <c r="D49">
        <f>IF(A49=Recherche!$I$33,1,0)</f>
        <v>0</v>
      </c>
      <c r="E49">
        <f>IF(D49=0,0,SUM($D$2:D49))</f>
        <v>0</v>
      </c>
    </row>
    <row r="50" spans="1:5" x14ac:dyDescent="0.3">
      <c r="A50">
        <v>16410</v>
      </c>
      <c r="B50">
        <v>16055</v>
      </c>
      <c r="C50" t="s">
        <v>125</v>
      </c>
      <c r="D50">
        <f>IF(A50=Recherche!$I$33,1,0)</f>
        <v>0</v>
      </c>
      <c r="E50">
        <f>IF(D50=0,0,SUM($D$2:D50))</f>
        <v>0</v>
      </c>
    </row>
    <row r="51" spans="1:5" x14ac:dyDescent="0.3">
      <c r="A51">
        <v>16200</v>
      </c>
      <c r="B51">
        <v>16056</v>
      </c>
      <c r="C51" t="s">
        <v>126</v>
      </c>
      <c r="D51">
        <f>IF(A51=Recherche!$I$33,1,0)</f>
        <v>0</v>
      </c>
      <c r="E51">
        <f>IF(D51=0,0,SUM($D$2:D51))</f>
        <v>0</v>
      </c>
    </row>
    <row r="52" spans="1:5" x14ac:dyDescent="0.3">
      <c r="A52">
        <v>16120</v>
      </c>
      <c r="B52">
        <v>16057</v>
      </c>
      <c r="C52" t="s">
        <v>127</v>
      </c>
      <c r="D52">
        <f>IF(A52=Recherche!$I$33,1,0)</f>
        <v>0</v>
      </c>
      <c r="E52">
        <f>IF(D52=0,0,SUM($D$2:D52))</f>
        <v>0</v>
      </c>
    </row>
    <row r="53" spans="1:5" x14ac:dyDescent="0.3">
      <c r="A53">
        <v>16100</v>
      </c>
      <c r="B53">
        <v>16058</v>
      </c>
      <c r="C53" t="s">
        <v>128</v>
      </c>
      <c r="D53">
        <f>IF(A53=Recherche!$I$33,1,0)</f>
        <v>0</v>
      </c>
      <c r="E53">
        <f>IF(D53=0,0,SUM($D$2:D53))</f>
        <v>0</v>
      </c>
    </row>
    <row r="54" spans="1:5" x14ac:dyDescent="0.3">
      <c r="A54">
        <v>16240</v>
      </c>
      <c r="B54">
        <v>16059</v>
      </c>
      <c r="C54" t="s">
        <v>129</v>
      </c>
      <c r="D54">
        <f>IF(A54=Recherche!$I$33,1,0)</f>
        <v>0</v>
      </c>
      <c r="E54">
        <f>IF(D54=0,0,SUM($D$2:D54))</f>
        <v>0</v>
      </c>
    </row>
    <row r="55" spans="1:5" x14ac:dyDescent="0.3">
      <c r="A55">
        <v>16370</v>
      </c>
      <c r="B55">
        <v>16060</v>
      </c>
      <c r="C55" t="s">
        <v>130</v>
      </c>
      <c r="D55">
        <f>IF(A55=Recherche!$I$33,1,0)</f>
        <v>0</v>
      </c>
      <c r="E55">
        <f>IF(D55=0,0,SUM($D$2:D55))</f>
        <v>0</v>
      </c>
    </row>
    <row r="56" spans="1:5" x14ac:dyDescent="0.3">
      <c r="A56">
        <v>16590</v>
      </c>
      <c r="B56">
        <v>16061</v>
      </c>
      <c r="C56" t="s">
        <v>43</v>
      </c>
      <c r="D56">
        <f>IF(A56=Recherche!$I$33,1,0)</f>
        <v>0</v>
      </c>
      <c r="E56">
        <f>IF(D56=0,0,SUM($D$2:D56))</f>
        <v>0</v>
      </c>
    </row>
    <row r="57" spans="1:5" x14ac:dyDescent="0.3">
      <c r="A57">
        <v>16300</v>
      </c>
      <c r="B57">
        <v>16062</v>
      </c>
      <c r="C57" t="s">
        <v>131</v>
      </c>
      <c r="D57">
        <f>IF(A57=Recherche!$I$33,1,0)</f>
        <v>0</v>
      </c>
      <c r="E57">
        <f>IF(D57=0,0,SUM($D$2:D57))</f>
        <v>0</v>
      </c>
    </row>
    <row r="58" spans="1:5" x14ac:dyDescent="0.3">
      <c r="A58">
        <v>16210</v>
      </c>
      <c r="B58">
        <v>16063</v>
      </c>
      <c r="C58" t="s">
        <v>132</v>
      </c>
      <c r="D58">
        <f>IF(A58=Recherche!$I$33,1,0)</f>
        <v>0</v>
      </c>
      <c r="E58">
        <f>IF(D58=0,0,SUM($D$2:D58))</f>
        <v>0</v>
      </c>
    </row>
    <row r="59" spans="1:5" x14ac:dyDescent="0.3">
      <c r="A59">
        <v>16420</v>
      </c>
      <c r="B59">
        <v>16064</v>
      </c>
      <c r="C59" t="s">
        <v>133</v>
      </c>
      <c r="D59">
        <f>IF(A59=Recherche!$I$33,1,0)</f>
        <v>0</v>
      </c>
      <c r="E59">
        <f>IF(D59=0,0,SUM($D$2:D59))</f>
        <v>0</v>
      </c>
    </row>
    <row r="60" spans="1:5" x14ac:dyDescent="0.3">
      <c r="A60">
        <v>16500</v>
      </c>
      <c r="B60">
        <v>16065</v>
      </c>
      <c r="C60" t="s">
        <v>134</v>
      </c>
      <c r="D60">
        <f>IF(A60=Recherche!$I$33,1,0)</f>
        <v>0</v>
      </c>
      <c r="E60">
        <f>IF(D60=0,0,SUM($D$2:D60))</f>
        <v>0</v>
      </c>
    </row>
    <row r="61" spans="1:5" x14ac:dyDescent="0.3">
      <c r="A61">
        <v>16480</v>
      </c>
      <c r="B61">
        <v>16066</v>
      </c>
      <c r="C61" t="s">
        <v>135</v>
      </c>
      <c r="D61">
        <f>IF(A61=Recherche!$I$33,1,0)</f>
        <v>0</v>
      </c>
      <c r="E61">
        <f>IF(D61=0,0,SUM($D$2:D61))</f>
        <v>0</v>
      </c>
    </row>
    <row r="62" spans="1:5" x14ac:dyDescent="0.3">
      <c r="A62">
        <v>16110</v>
      </c>
      <c r="B62">
        <v>16067</v>
      </c>
      <c r="C62" t="s">
        <v>136</v>
      </c>
      <c r="D62">
        <f>IF(A62=Recherche!$I$33,1,0)</f>
        <v>0</v>
      </c>
      <c r="E62">
        <f>IF(D62=0,0,SUM($D$2:D62))</f>
        <v>0</v>
      </c>
    </row>
    <row r="63" spans="1:5" x14ac:dyDescent="0.3">
      <c r="A63">
        <v>16260</v>
      </c>
      <c r="B63">
        <v>16068</v>
      </c>
      <c r="C63" t="s">
        <v>137</v>
      </c>
      <c r="D63">
        <f>IF(A63=Recherche!$I$33,1,0)</f>
        <v>0</v>
      </c>
      <c r="E63">
        <f>IF(D63=0,0,SUM($D$2:D63))</f>
        <v>0</v>
      </c>
    </row>
    <row r="64" spans="1:5" x14ac:dyDescent="0.3">
      <c r="A64">
        <v>16230</v>
      </c>
      <c r="B64">
        <v>16069</v>
      </c>
      <c r="C64" t="s">
        <v>138</v>
      </c>
      <c r="D64">
        <f>IF(A64=Recherche!$I$33,1,0)</f>
        <v>0</v>
      </c>
      <c r="E64">
        <f>IF(D64=0,0,SUM($D$2:D64))</f>
        <v>0</v>
      </c>
    </row>
    <row r="65" spans="1:5" x14ac:dyDescent="0.3">
      <c r="A65">
        <v>16150</v>
      </c>
      <c r="B65">
        <v>16070</v>
      </c>
      <c r="C65" t="s">
        <v>139</v>
      </c>
      <c r="D65">
        <f>IF(A65=Recherche!$I$33,1,0)</f>
        <v>0</v>
      </c>
      <c r="E65">
        <f>IF(D65=0,0,SUM($D$2:D65))</f>
        <v>0</v>
      </c>
    </row>
    <row r="66" spans="1:5" x14ac:dyDescent="0.3">
      <c r="A66">
        <v>16150</v>
      </c>
      <c r="B66">
        <v>16071</v>
      </c>
      <c r="C66" t="s">
        <v>140</v>
      </c>
      <c r="D66">
        <f>IF(A66=Recherche!$I$33,1,0)</f>
        <v>0</v>
      </c>
      <c r="E66">
        <f>IF(D66=0,0,SUM($D$2:D66))</f>
        <v>0</v>
      </c>
    </row>
    <row r="67" spans="1:5" x14ac:dyDescent="0.3">
      <c r="A67">
        <v>16250</v>
      </c>
      <c r="B67">
        <v>16072</v>
      </c>
      <c r="C67" t="s">
        <v>141</v>
      </c>
      <c r="D67">
        <f>IF(A67=Recherche!$I$33,1,0)</f>
        <v>0</v>
      </c>
      <c r="E67">
        <f>IF(D67=0,0,SUM($D$2:D67))</f>
        <v>0</v>
      </c>
    </row>
    <row r="68" spans="1:5" x14ac:dyDescent="0.3">
      <c r="A68">
        <v>16210</v>
      </c>
      <c r="B68">
        <v>16073</v>
      </c>
      <c r="C68" t="s">
        <v>142</v>
      </c>
      <c r="D68">
        <f>IF(A68=Recherche!$I$33,1,0)</f>
        <v>0</v>
      </c>
      <c r="E68">
        <f>IF(D68=0,0,SUM($D$2:D68))</f>
        <v>0</v>
      </c>
    </row>
    <row r="69" spans="1:5" x14ac:dyDescent="0.3">
      <c r="A69">
        <v>16300</v>
      </c>
      <c r="B69">
        <v>16074</v>
      </c>
      <c r="C69" t="s">
        <v>143</v>
      </c>
      <c r="D69">
        <f>IF(A69=Recherche!$I$33,1,0)</f>
        <v>0</v>
      </c>
      <c r="E69">
        <f>IF(D69=0,0,SUM($D$2:D69))</f>
        <v>0</v>
      </c>
    </row>
    <row r="70" spans="1:5" x14ac:dyDescent="0.3">
      <c r="A70">
        <v>16250</v>
      </c>
      <c r="B70">
        <v>16075</v>
      </c>
      <c r="C70" t="s">
        <v>144</v>
      </c>
      <c r="D70">
        <f>IF(A70=Recherche!$I$33,1,0)</f>
        <v>0</v>
      </c>
      <c r="E70">
        <f>IF(D70=0,0,SUM($D$2:D70))</f>
        <v>0</v>
      </c>
    </row>
    <row r="71" spans="1:5" x14ac:dyDescent="0.3">
      <c r="A71">
        <v>16350</v>
      </c>
      <c r="B71">
        <v>16076</v>
      </c>
      <c r="C71" t="s">
        <v>145</v>
      </c>
      <c r="D71">
        <f>IF(A71=Recherche!$I$33,1,0)</f>
        <v>0</v>
      </c>
      <c r="E71">
        <f>IF(D71=0,0,SUM($D$2:D71))</f>
        <v>0</v>
      </c>
    </row>
    <row r="72" spans="1:5" x14ac:dyDescent="0.3">
      <c r="A72">
        <v>16290</v>
      </c>
      <c r="B72">
        <v>16077</v>
      </c>
      <c r="C72" t="s">
        <v>146</v>
      </c>
      <c r="D72">
        <f>IF(A72=Recherche!$I$33,1,0)</f>
        <v>0</v>
      </c>
      <c r="E72">
        <f>IF(D72=0,0,SUM($D$2:D72))</f>
        <v>0</v>
      </c>
    </row>
    <row r="73" spans="1:5" x14ac:dyDescent="0.3">
      <c r="A73">
        <v>16430</v>
      </c>
      <c r="B73">
        <v>16078</v>
      </c>
      <c r="C73" t="s">
        <v>147</v>
      </c>
      <c r="D73">
        <f>IF(A73=Recherche!$I$33,1,0)</f>
        <v>0</v>
      </c>
      <c r="E73">
        <f>IF(D73=0,0,SUM($D$2:D73))</f>
        <v>0</v>
      </c>
    </row>
    <row r="74" spans="1:5" x14ac:dyDescent="0.3">
      <c r="A74">
        <v>16360</v>
      </c>
      <c r="B74">
        <v>16079</v>
      </c>
      <c r="C74" t="s">
        <v>148</v>
      </c>
      <c r="D74">
        <f>IF(A74=Recherche!$I$33,1,0)</f>
        <v>0</v>
      </c>
      <c r="E74">
        <f>IF(D74=0,0,SUM($D$2:D74))</f>
        <v>0</v>
      </c>
    </row>
    <row r="75" spans="1:5" x14ac:dyDescent="0.3">
      <c r="A75">
        <v>16140</v>
      </c>
      <c r="B75">
        <v>16081</v>
      </c>
      <c r="C75" t="s">
        <v>149</v>
      </c>
      <c r="D75">
        <f>IF(A75=Recherche!$I$33,1,0)</f>
        <v>0</v>
      </c>
      <c r="E75">
        <f>IF(D75=0,0,SUM($D$2:D75))</f>
        <v>0</v>
      </c>
    </row>
    <row r="76" spans="1:5" x14ac:dyDescent="0.3">
      <c r="A76">
        <v>16320</v>
      </c>
      <c r="B76">
        <v>16082</v>
      </c>
      <c r="C76" t="s">
        <v>150</v>
      </c>
      <c r="D76">
        <f>IF(A76=Recherche!$I$33,1,0)</f>
        <v>0</v>
      </c>
      <c r="E76">
        <f>IF(D76=0,0,SUM($D$2:D76))</f>
        <v>0</v>
      </c>
    </row>
    <row r="77" spans="1:5" x14ac:dyDescent="0.3">
      <c r="A77">
        <v>16140</v>
      </c>
      <c r="B77">
        <v>16083</v>
      </c>
      <c r="C77" t="s">
        <v>151</v>
      </c>
      <c r="D77">
        <f>IF(A77=Recherche!$I$33,1,0)</f>
        <v>0</v>
      </c>
      <c r="E77">
        <f>IF(D77=0,0,SUM($D$2:D77))</f>
        <v>0</v>
      </c>
    </row>
    <row r="78" spans="1:5" x14ac:dyDescent="0.3">
      <c r="A78">
        <v>16380</v>
      </c>
      <c r="B78">
        <v>16084</v>
      </c>
      <c r="C78" t="s">
        <v>152</v>
      </c>
      <c r="D78">
        <f>IF(A78=Recherche!$I$33,1,0)</f>
        <v>0</v>
      </c>
      <c r="E78">
        <f>IF(D78=0,0,SUM($D$2:D78))</f>
        <v>0</v>
      </c>
    </row>
    <row r="79" spans="1:5" x14ac:dyDescent="0.3">
      <c r="A79">
        <v>16260</v>
      </c>
      <c r="B79">
        <v>16085</v>
      </c>
      <c r="C79" t="s">
        <v>153</v>
      </c>
      <c r="D79">
        <f>IF(A79=Recherche!$I$33,1,0)</f>
        <v>0</v>
      </c>
      <c r="E79">
        <f>IF(D79=0,0,SUM($D$2:D79))</f>
        <v>0</v>
      </c>
    </row>
    <row r="80" spans="1:5" x14ac:dyDescent="0.3">
      <c r="A80">
        <v>16150</v>
      </c>
      <c r="B80">
        <v>16086</v>
      </c>
      <c r="C80" t="s">
        <v>154</v>
      </c>
      <c r="D80">
        <f>IF(A80=Recherche!$I$33,1,0)</f>
        <v>0</v>
      </c>
      <c r="E80">
        <f>IF(D80=0,0,SUM($D$2:D80))</f>
        <v>0</v>
      </c>
    </row>
    <row r="81" spans="1:5" x14ac:dyDescent="0.3">
      <c r="A81">
        <v>16350</v>
      </c>
      <c r="B81">
        <v>16087</v>
      </c>
      <c r="C81" t="s">
        <v>155</v>
      </c>
      <c r="D81">
        <f>IF(A81=Recherche!$I$33,1,0)</f>
        <v>0</v>
      </c>
      <c r="E81">
        <f>IF(D81=0,0,SUM($D$2:D81))</f>
        <v>0</v>
      </c>
    </row>
    <row r="82" spans="1:5" x14ac:dyDescent="0.3">
      <c r="A82">
        <v>16200</v>
      </c>
      <c r="B82">
        <v>16088</v>
      </c>
      <c r="C82" t="s">
        <v>156</v>
      </c>
      <c r="D82">
        <f>IF(A82=Recherche!$I$33,1,0)</f>
        <v>0</v>
      </c>
      <c r="E82">
        <f>IF(D82=0,0,SUM($D$2:D82))</f>
        <v>0</v>
      </c>
    </row>
    <row r="83" spans="1:5" x14ac:dyDescent="0.3">
      <c r="A83">
        <v>16100</v>
      </c>
      <c r="B83">
        <v>16089</v>
      </c>
      <c r="C83" t="s">
        <v>157</v>
      </c>
      <c r="D83">
        <f>IF(A83=Recherche!$I$33,1,0)</f>
        <v>0</v>
      </c>
      <c r="E83">
        <f>IF(D83=0,0,SUM($D$2:D83))</f>
        <v>0</v>
      </c>
    </row>
    <row r="84" spans="1:5" x14ac:dyDescent="0.3">
      <c r="A84">
        <v>16120</v>
      </c>
      <c r="B84">
        <v>16090</v>
      </c>
      <c r="C84" t="s">
        <v>158</v>
      </c>
      <c r="D84">
        <f>IF(A84=Recherche!$I$33,1,0)</f>
        <v>0</v>
      </c>
      <c r="E84">
        <f>IF(D84=0,0,SUM($D$2:D84))</f>
        <v>0</v>
      </c>
    </row>
    <row r="85" spans="1:5" x14ac:dyDescent="0.3">
      <c r="A85">
        <v>16480</v>
      </c>
      <c r="B85">
        <v>16091</v>
      </c>
      <c r="C85" t="s">
        <v>159</v>
      </c>
      <c r="D85">
        <f>IF(A85=Recherche!$I$33,1,0)</f>
        <v>0</v>
      </c>
      <c r="E85">
        <f>IF(D85=0,0,SUM($D$2:D85))</f>
        <v>0</v>
      </c>
    </row>
    <row r="86" spans="1:5" x14ac:dyDescent="0.3">
      <c r="A86">
        <v>16380</v>
      </c>
      <c r="B86">
        <v>16093</v>
      </c>
      <c r="C86" t="s">
        <v>160</v>
      </c>
      <c r="D86">
        <f>IF(A86=Recherche!$I$33,1,0)</f>
        <v>0</v>
      </c>
      <c r="E86">
        <f>IF(D86=0,0,SUM($D$2:D86))</f>
        <v>0</v>
      </c>
    </row>
    <row r="87" spans="1:5" x14ac:dyDescent="0.3">
      <c r="A87">
        <v>16460</v>
      </c>
      <c r="B87">
        <v>16095</v>
      </c>
      <c r="C87" t="s">
        <v>161</v>
      </c>
      <c r="D87">
        <f>IF(A87=Recherche!$I$33,1,0)</f>
        <v>0</v>
      </c>
      <c r="E87">
        <f>IF(D87=0,0,SUM($D$2:D87))</f>
        <v>0</v>
      </c>
    </row>
    <row r="88" spans="1:5" x14ac:dyDescent="0.3">
      <c r="A88">
        <v>16310</v>
      </c>
      <c r="B88">
        <v>16096</v>
      </c>
      <c r="C88" t="s">
        <v>162</v>
      </c>
      <c r="D88">
        <f>IF(A88=Recherche!$I$33,1,0)</f>
        <v>0</v>
      </c>
      <c r="E88">
        <f>IF(D88=0,0,SUM($D$2:D88))</f>
        <v>0</v>
      </c>
    </row>
    <row r="89" spans="1:5" x14ac:dyDescent="0.3">
      <c r="A89">
        <v>16370</v>
      </c>
      <c r="B89">
        <v>16097</v>
      </c>
      <c r="C89" t="s">
        <v>163</v>
      </c>
      <c r="D89">
        <f>IF(A89=Recherche!$I$33,1,0)</f>
        <v>0</v>
      </c>
      <c r="E89">
        <f>IF(D89=0,0,SUM($D$2:D89))</f>
        <v>0</v>
      </c>
    </row>
    <row r="90" spans="1:5" x14ac:dyDescent="0.3">
      <c r="A90">
        <v>16240</v>
      </c>
      <c r="B90">
        <v>16098</v>
      </c>
      <c r="C90" t="s">
        <v>164</v>
      </c>
      <c r="D90">
        <f>IF(A90=Recherche!$I$33,1,0)</f>
        <v>0</v>
      </c>
      <c r="E90">
        <f>IF(D90=0,0,SUM($D$2:D90))</f>
        <v>0</v>
      </c>
    </row>
    <row r="91" spans="1:5" x14ac:dyDescent="0.3">
      <c r="A91">
        <v>16480</v>
      </c>
      <c r="B91">
        <v>16099</v>
      </c>
      <c r="C91" t="s">
        <v>165</v>
      </c>
      <c r="D91">
        <f>IF(A91=Recherche!$I$33,1,0)</f>
        <v>0</v>
      </c>
      <c r="E91">
        <f>IF(D91=0,0,SUM($D$2:D91))</f>
        <v>0</v>
      </c>
    </row>
    <row r="92" spans="1:5" x14ac:dyDescent="0.3">
      <c r="A92">
        <v>16150</v>
      </c>
      <c r="B92">
        <v>16100</v>
      </c>
      <c r="C92" t="s">
        <v>166</v>
      </c>
      <c r="D92">
        <f>IF(A92=Recherche!$I$33,1,0)</f>
        <v>0</v>
      </c>
      <c r="E92">
        <f>IF(D92=0,0,SUM($D$2:D92))</f>
        <v>0</v>
      </c>
    </row>
    <row r="93" spans="1:5" x14ac:dyDescent="0.3">
      <c r="A93">
        <v>16440</v>
      </c>
      <c r="B93">
        <v>16101</v>
      </c>
      <c r="C93" t="s">
        <v>167</v>
      </c>
      <c r="D93">
        <f>IF(A93=Recherche!$I$33,1,0)</f>
        <v>0</v>
      </c>
      <c r="E93">
        <f>IF(D93=0,0,SUM($D$2:D93))</f>
        <v>0</v>
      </c>
    </row>
    <row r="94" spans="1:5" x14ac:dyDescent="0.3">
      <c r="A94">
        <v>16100</v>
      </c>
      <c r="B94">
        <v>16102</v>
      </c>
      <c r="C94" t="s">
        <v>168</v>
      </c>
      <c r="D94">
        <f>IF(A94=Recherche!$I$33,1,0)</f>
        <v>0</v>
      </c>
      <c r="E94">
        <f>IF(D94=0,0,SUM($D$2:D94))</f>
        <v>0</v>
      </c>
    </row>
    <row r="95" spans="1:5" x14ac:dyDescent="0.3">
      <c r="A95">
        <v>16320</v>
      </c>
      <c r="B95">
        <v>16103</v>
      </c>
      <c r="C95" t="s">
        <v>169</v>
      </c>
      <c r="D95">
        <f>IF(A95=Recherche!$I$33,1,0)</f>
        <v>0</v>
      </c>
      <c r="E95">
        <f>IF(D95=0,0,SUM($D$2:D95))</f>
        <v>0</v>
      </c>
    </row>
    <row r="96" spans="1:5" x14ac:dyDescent="0.3">
      <c r="A96">
        <v>16700</v>
      </c>
      <c r="B96">
        <v>16104</v>
      </c>
      <c r="C96" t="s">
        <v>170</v>
      </c>
      <c r="D96">
        <f>IF(A96=Recherche!$I$33,1,0)</f>
        <v>0</v>
      </c>
      <c r="E96">
        <f>IF(D96=0,0,SUM($D$2:D96))</f>
        <v>0</v>
      </c>
    </row>
    <row r="97" spans="1:5" x14ac:dyDescent="0.3">
      <c r="A97">
        <v>16360</v>
      </c>
      <c r="B97">
        <v>16105</v>
      </c>
      <c r="C97" t="s">
        <v>171</v>
      </c>
      <c r="D97">
        <f>IF(A97=Recherche!$I$33,1,0)</f>
        <v>0</v>
      </c>
      <c r="E97">
        <f>IF(D97=0,0,SUM($D$2:D97))</f>
        <v>0</v>
      </c>
    </row>
    <row r="98" spans="1:5" x14ac:dyDescent="0.3">
      <c r="A98">
        <v>16500</v>
      </c>
      <c r="B98">
        <v>16106</v>
      </c>
      <c r="C98" t="s">
        <v>172</v>
      </c>
      <c r="D98">
        <f>IF(A98=Recherche!$I$33,1,0)</f>
        <v>0</v>
      </c>
      <c r="E98">
        <f>IF(D98=0,0,SUM($D$2:D98))</f>
        <v>0</v>
      </c>
    </row>
    <row r="99" spans="1:5" x14ac:dyDescent="0.3">
      <c r="A99">
        <v>16560</v>
      </c>
      <c r="B99">
        <v>16107</v>
      </c>
      <c r="C99" t="s">
        <v>173</v>
      </c>
      <c r="D99">
        <f>IF(A99=Recherche!$I$33,1,0)</f>
        <v>0</v>
      </c>
      <c r="E99">
        <f>IF(D99=0,0,SUM($D$2:D99))</f>
        <v>0</v>
      </c>
    </row>
    <row r="100" spans="1:5" x14ac:dyDescent="0.3">
      <c r="A100">
        <v>16330</v>
      </c>
      <c r="B100">
        <v>16108</v>
      </c>
      <c r="C100" t="s">
        <v>174</v>
      </c>
      <c r="D100">
        <f>IF(A100=Recherche!$I$33,1,0)</f>
        <v>0</v>
      </c>
      <c r="E100">
        <f>IF(D100=0,0,SUM($D$2:D100))</f>
        <v>0</v>
      </c>
    </row>
    <row r="101" spans="1:5" x14ac:dyDescent="0.3">
      <c r="A101">
        <v>16200</v>
      </c>
      <c r="B101">
        <v>16109</v>
      </c>
      <c r="C101" t="s">
        <v>175</v>
      </c>
      <c r="D101">
        <f>IF(A101=Recherche!$I$33,1,0)</f>
        <v>0</v>
      </c>
      <c r="E101">
        <f>IF(D101=0,0,SUM($D$2:D101))</f>
        <v>0</v>
      </c>
    </row>
    <row r="102" spans="1:5" x14ac:dyDescent="0.3">
      <c r="A102">
        <v>16240</v>
      </c>
      <c r="B102">
        <v>16110</v>
      </c>
      <c r="C102" t="s">
        <v>176</v>
      </c>
      <c r="D102">
        <f>IF(A102=Recherche!$I$33,1,0)</f>
        <v>0</v>
      </c>
      <c r="E102">
        <f>IF(D102=0,0,SUM($D$2:D102))</f>
        <v>0</v>
      </c>
    </row>
    <row r="103" spans="1:5" x14ac:dyDescent="0.3">
      <c r="A103">
        <v>16190</v>
      </c>
      <c r="B103">
        <v>16111</v>
      </c>
      <c r="C103" t="s">
        <v>177</v>
      </c>
      <c r="D103">
        <f>IF(A103=Recherche!$I$33,1,0)</f>
        <v>0</v>
      </c>
      <c r="E103">
        <f>IF(D103=0,0,SUM($D$2:D103))</f>
        <v>0</v>
      </c>
    </row>
    <row r="104" spans="1:5" x14ac:dyDescent="0.3">
      <c r="A104">
        <v>16210</v>
      </c>
      <c r="B104">
        <v>16112</v>
      </c>
      <c r="C104" t="s">
        <v>178</v>
      </c>
      <c r="D104">
        <f>IF(A104=Recherche!$I$33,1,0)</f>
        <v>0</v>
      </c>
      <c r="E104">
        <f>IF(D104=0,0,SUM($D$2:D104))</f>
        <v>0</v>
      </c>
    </row>
    <row r="105" spans="1:5" x14ac:dyDescent="0.3">
      <c r="A105">
        <v>16400</v>
      </c>
      <c r="B105">
        <v>16113</v>
      </c>
      <c r="C105" t="s">
        <v>179</v>
      </c>
      <c r="D105">
        <f>IF(A105=Recherche!$I$33,1,0)</f>
        <v>0</v>
      </c>
      <c r="E105">
        <f>IF(D105=0,0,SUM($D$2:D105))</f>
        <v>0</v>
      </c>
    </row>
    <row r="106" spans="1:5" x14ac:dyDescent="0.3">
      <c r="A106">
        <v>16460</v>
      </c>
      <c r="B106">
        <v>16114</v>
      </c>
      <c r="C106" t="s">
        <v>180</v>
      </c>
      <c r="D106">
        <f>IF(A106=Recherche!$I$33,1,0)</f>
        <v>0</v>
      </c>
      <c r="E106">
        <f>IF(D106=0,0,SUM($D$2:D106))</f>
        <v>0</v>
      </c>
    </row>
    <row r="107" spans="1:5" x14ac:dyDescent="0.3">
      <c r="A107">
        <v>16300</v>
      </c>
      <c r="B107">
        <v>16116</v>
      </c>
      <c r="C107" t="s">
        <v>181</v>
      </c>
      <c r="D107">
        <f>IF(A107=Recherche!$I$33,1,0)</f>
        <v>0</v>
      </c>
      <c r="E107">
        <f>IF(D107=0,0,SUM($D$2:D107))</f>
        <v>0</v>
      </c>
    </row>
    <row r="108" spans="1:5" x14ac:dyDescent="0.3">
      <c r="A108">
        <v>16210</v>
      </c>
      <c r="B108">
        <v>16117</v>
      </c>
      <c r="C108" t="s">
        <v>182</v>
      </c>
      <c r="D108">
        <f>IF(A108=Recherche!$I$33,1,0)</f>
        <v>0</v>
      </c>
      <c r="E108">
        <f>IF(D108=0,0,SUM($D$2:D108))</f>
        <v>0</v>
      </c>
    </row>
    <row r="109" spans="1:5" x14ac:dyDescent="0.3">
      <c r="A109">
        <v>16190</v>
      </c>
      <c r="B109">
        <v>16118</v>
      </c>
      <c r="C109" t="s">
        <v>183</v>
      </c>
      <c r="D109">
        <f>IF(A109=Recherche!$I$33,1,0)</f>
        <v>0</v>
      </c>
      <c r="E109">
        <f>IF(D109=0,0,SUM($D$2:D109))</f>
        <v>0</v>
      </c>
    </row>
    <row r="110" spans="1:5" x14ac:dyDescent="0.3">
      <c r="A110">
        <v>16410</v>
      </c>
      <c r="B110">
        <v>16119</v>
      </c>
      <c r="C110" t="s">
        <v>184</v>
      </c>
      <c r="D110">
        <f>IF(A110=Recherche!$I$33,1,0)</f>
        <v>0</v>
      </c>
      <c r="E110">
        <f>IF(D110=0,0,SUM($D$2:D110))</f>
        <v>0</v>
      </c>
    </row>
    <row r="111" spans="1:5" x14ac:dyDescent="0.3">
      <c r="A111">
        <v>16410</v>
      </c>
      <c r="B111">
        <v>16120</v>
      </c>
      <c r="C111" t="s">
        <v>185</v>
      </c>
      <c r="D111">
        <f>IF(A111=Recherche!$I$33,1,0)</f>
        <v>0</v>
      </c>
      <c r="E111">
        <f>IF(D111=0,0,SUM($D$2:D111))</f>
        <v>0</v>
      </c>
    </row>
    <row r="112" spans="1:5" x14ac:dyDescent="0.3">
      <c r="A112">
        <v>16290</v>
      </c>
      <c r="B112">
        <v>16121</v>
      </c>
      <c r="C112" t="s">
        <v>186</v>
      </c>
      <c r="D112">
        <f>IF(A112=Recherche!$I$33,1,0)</f>
        <v>0</v>
      </c>
      <c r="E112">
        <f>IF(D112=0,0,SUM($D$2:D112))</f>
        <v>0</v>
      </c>
    </row>
    <row r="113" spans="1:5" x14ac:dyDescent="0.3">
      <c r="A113">
        <v>16140</v>
      </c>
      <c r="B113">
        <v>16122</v>
      </c>
      <c r="C113" t="s">
        <v>187</v>
      </c>
      <c r="D113">
        <f>IF(A113=Recherche!$I$33,1,0)</f>
        <v>0</v>
      </c>
      <c r="E113">
        <f>IF(D113=0,0,SUM($D$2:D113))</f>
        <v>0</v>
      </c>
    </row>
    <row r="114" spans="1:5" x14ac:dyDescent="0.3">
      <c r="A114">
        <v>16170</v>
      </c>
      <c r="B114">
        <v>16123</v>
      </c>
      <c r="C114" t="s">
        <v>188</v>
      </c>
      <c r="D114">
        <f>IF(A114=Recherche!$I$33,1,0)</f>
        <v>0</v>
      </c>
      <c r="E114">
        <f>IF(D114=0,0,SUM($D$2:D114))</f>
        <v>0</v>
      </c>
    </row>
    <row r="115" spans="1:5" x14ac:dyDescent="0.3">
      <c r="A115">
        <v>16220</v>
      </c>
      <c r="B115">
        <v>16124</v>
      </c>
      <c r="C115" t="s">
        <v>189</v>
      </c>
      <c r="D115">
        <f>IF(A115=Recherche!$I$33,1,0)</f>
        <v>0</v>
      </c>
      <c r="E115">
        <f>IF(D115=0,0,SUM($D$2:D115))</f>
        <v>0</v>
      </c>
    </row>
    <row r="116" spans="1:5" x14ac:dyDescent="0.3">
      <c r="A116">
        <v>16320</v>
      </c>
      <c r="B116">
        <v>16125</v>
      </c>
      <c r="C116" t="s">
        <v>190</v>
      </c>
      <c r="D116">
        <f>IF(A116=Recherche!$I$33,1,0)</f>
        <v>0</v>
      </c>
      <c r="E116">
        <f>IF(D116=0,0,SUM($D$2:D116))</f>
        <v>0</v>
      </c>
    </row>
    <row r="117" spans="1:5" x14ac:dyDescent="0.3">
      <c r="A117">
        <v>16240</v>
      </c>
      <c r="B117">
        <v>16127</v>
      </c>
      <c r="C117" t="s">
        <v>191</v>
      </c>
      <c r="D117">
        <f>IF(A117=Recherche!$I$33,1,0)</f>
        <v>0</v>
      </c>
      <c r="E117">
        <f>IF(D117=0,0,SUM($D$2:D117))</f>
        <v>0</v>
      </c>
    </row>
    <row r="118" spans="1:5" x14ac:dyDescent="0.3">
      <c r="A118">
        <v>16490</v>
      </c>
      <c r="B118">
        <v>16128</v>
      </c>
      <c r="C118" t="s">
        <v>192</v>
      </c>
      <c r="D118">
        <f>IF(A118=Recherche!$I$33,1,0)</f>
        <v>0</v>
      </c>
      <c r="E118">
        <f>IF(D118=0,0,SUM($D$2:D118))</f>
        <v>0</v>
      </c>
    </row>
    <row r="119" spans="1:5" x14ac:dyDescent="0.3">
      <c r="A119">
        <v>16210</v>
      </c>
      <c r="B119">
        <v>16130</v>
      </c>
      <c r="C119" t="s">
        <v>193</v>
      </c>
      <c r="D119">
        <f>IF(A119=Recherche!$I$33,1,0)</f>
        <v>0</v>
      </c>
      <c r="E119">
        <f>IF(D119=0,0,SUM($D$2:D119))</f>
        <v>0</v>
      </c>
    </row>
    <row r="120" spans="1:5" x14ac:dyDescent="0.3">
      <c r="A120">
        <v>16500</v>
      </c>
      <c r="B120">
        <v>16131</v>
      </c>
      <c r="C120" t="s">
        <v>46</v>
      </c>
      <c r="D120">
        <f>IF(A120=Recherche!$I$33,1,0)</f>
        <v>0</v>
      </c>
      <c r="E120">
        <f>IF(D120=0,0,SUM($D$2:D120))</f>
        <v>0</v>
      </c>
    </row>
    <row r="121" spans="1:5" x14ac:dyDescent="0.3">
      <c r="A121">
        <v>16150</v>
      </c>
      <c r="B121">
        <v>16132</v>
      </c>
      <c r="C121" t="s">
        <v>194</v>
      </c>
      <c r="D121">
        <f>IF(A121=Recherche!$I$33,1,0)</f>
        <v>0</v>
      </c>
      <c r="E121">
        <f>IF(D121=0,0,SUM($D$2:D121))</f>
        <v>0</v>
      </c>
    </row>
    <row r="122" spans="1:5" x14ac:dyDescent="0.3">
      <c r="A122">
        <v>16250</v>
      </c>
      <c r="B122">
        <v>16133</v>
      </c>
      <c r="C122" t="s">
        <v>195</v>
      </c>
      <c r="D122">
        <f>IF(A122=Recherche!$I$33,1,0)</f>
        <v>0</v>
      </c>
      <c r="E122">
        <f>IF(D122=0,0,SUM($D$2:D122))</f>
        <v>0</v>
      </c>
    </row>
    <row r="123" spans="1:5" x14ac:dyDescent="0.3">
      <c r="A123">
        <v>16150</v>
      </c>
      <c r="B123">
        <v>16134</v>
      </c>
      <c r="C123" t="s">
        <v>196</v>
      </c>
      <c r="D123">
        <f>IF(A123=Recherche!$I$33,1,0)</f>
        <v>0</v>
      </c>
      <c r="E123">
        <f>IF(D123=0,0,SUM($D$2:D123))</f>
        <v>0</v>
      </c>
    </row>
    <row r="124" spans="1:5" x14ac:dyDescent="0.3">
      <c r="A124">
        <v>16220</v>
      </c>
      <c r="B124">
        <v>16135</v>
      </c>
      <c r="C124" t="s">
        <v>197</v>
      </c>
      <c r="D124">
        <f>IF(A124=Recherche!$I$33,1,0)</f>
        <v>0</v>
      </c>
      <c r="E124">
        <f>IF(D124=0,0,SUM($D$2:D124))</f>
        <v>0</v>
      </c>
    </row>
    <row r="125" spans="1:5" x14ac:dyDescent="0.3">
      <c r="A125">
        <v>16700</v>
      </c>
      <c r="B125">
        <v>16136</v>
      </c>
      <c r="C125" t="s">
        <v>198</v>
      </c>
      <c r="D125">
        <f>IF(A125=Recherche!$I$33,1,0)</f>
        <v>0</v>
      </c>
      <c r="E125">
        <f>IF(D125=0,0,SUM($D$2:D125))</f>
        <v>0</v>
      </c>
    </row>
    <row r="126" spans="1:5" x14ac:dyDescent="0.3">
      <c r="A126">
        <v>16380</v>
      </c>
      <c r="B126">
        <v>16137</v>
      </c>
      <c r="C126" t="s">
        <v>199</v>
      </c>
      <c r="D126">
        <f>IF(A126=Recherche!$I$33,1,0)</f>
        <v>0</v>
      </c>
      <c r="E126">
        <f>IF(D126=0,0,SUM($D$2:D126))</f>
        <v>0</v>
      </c>
    </row>
    <row r="127" spans="1:5" x14ac:dyDescent="0.3">
      <c r="A127">
        <v>16730</v>
      </c>
      <c r="B127">
        <v>16138</v>
      </c>
      <c r="C127" t="s">
        <v>200</v>
      </c>
      <c r="D127">
        <f>IF(A127=Recherche!$I$33,1,0)</f>
        <v>0</v>
      </c>
      <c r="E127">
        <f>IF(D127=0,0,SUM($D$2:D127))</f>
        <v>0</v>
      </c>
    </row>
    <row r="128" spans="1:5" x14ac:dyDescent="0.3">
      <c r="A128">
        <v>16200</v>
      </c>
      <c r="B128">
        <v>16139</v>
      </c>
      <c r="C128" t="s">
        <v>201</v>
      </c>
      <c r="D128">
        <f>IF(A128=Recherche!$I$33,1,0)</f>
        <v>0</v>
      </c>
      <c r="E128">
        <f>IF(D128=0,0,SUM($D$2:D128))</f>
        <v>0</v>
      </c>
    </row>
    <row r="129" spans="1:5" x14ac:dyDescent="0.3">
      <c r="A129">
        <v>16230</v>
      </c>
      <c r="B129">
        <v>16140</v>
      </c>
      <c r="C129" t="s">
        <v>202</v>
      </c>
      <c r="D129">
        <f>IF(A129=Recherche!$I$33,1,0)</f>
        <v>0</v>
      </c>
      <c r="E129">
        <f>IF(D129=0,0,SUM($D$2:D129))</f>
        <v>0</v>
      </c>
    </row>
    <row r="130" spans="1:5" x14ac:dyDescent="0.3">
      <c r="A130">
        <v>16230</v>
      </c>
      <c r="B130">
        <v>16141</v>
      </c>
      <c r="C130" t="s">
        <v>203</v>
      </c>
      <c r="D130">
        <f>IF(A130=Recherche!$I$33,1,0)</f>
        <v>0</v>
      </c>
      <c r="E130">
        <f>IF(D130=0,0,SUM($D$2:D130))</f>
        <v>0</v>
      </c>
    </row>
    <row r="131" spans="1:5" x14ac:dyDescent="0.3">
      <c r="A131">
        <v>16240</v>
      </c>
      <c r="B131">
        <v>16142</v>
      </c>
      <c r="C131" t="s">
        <v>204</v>
      </c>
      <c r="D131">
        <f>IF(A131=Recherche!$I$33,1,0)</f>
        <v>0</v>
      </c>
      <c r="E131">
        <f>IF(D131=0,0,SUM($D$2:D131))</f>
        <v>0</v>
      </c>
    </row>
    <row r="132" spans="1:5" x14ac:dyDescent="0.3">
      <c r="A132">
        <v>16410</v>
      </c>
      <c r="B132">
        <v>16143</v>
      </c>
      <c r="C132" t="s">
        <v>205</v>
      </c>
      <c r="D132">
        <f>IF(A132=Recherche!$I$33,1,0)</f>
        <v>0</v>
      </c>
      <c r="E132">
        <f>IF(D132=0,0,SUM($D$2:D132))</f>
        <v>0</v>
      </c>
    </row>
    <row r="133" spans="1:5" x14ac:dyDescent="0.3">
      <c r="A133">
        <v>16140</v>
      </c>
      <c r="B133">
        <v>16144</v>
      </c>
      <c r="C133" t="s">
        <v>206</v>
      </c>
      <c r="D133">
        <f>IF(A133=Recherche!$I$33,1,0)</f>
        <v>0</v>
      </c>
      <c r="E133">
        <f>IF(D133=0,0,SUM($D$2:D133))</f>
        <v>0</v>
      </c>
    </row>
    <row r="134" spans="1:5" x14ac:dyDescent="0.3">
      <c r="A134">
        <v>16200</v>
      </c>
      <c r="B134">
        <v>16145</v>
      </c>
      <c r="C134" t="s">
        <v>207</v>
      </c>
      <c r="D134">
        <f>IF(A134=Recherche!$I$33,1,0)</f>
        <v>0</v>
      </c>
      <c r="E134">
        <f>IF(D134=0,0,SUM($D$2:D134))</f>
        <v>0</v>
      </c>
    </row>
    <row r="135" spans="1:5" x14ac:dyDescent="0.3">
      <c r="A135">
        <v>16410</v>
      </c>
      <c r="B135">
        <v>16146</v>
      </c>
      <c r="C135" t="s">
        <v>208</v>
      </c>
      <c r="D135">
        <f>IF(A135=Recherche!$I$33,1,0)</f>
        <v>0</v>
      </c>
      <c r="E135">
        <f>IF(D135=0,0,SUM($D$2:D135))</f>
        <v>0</v>
      </c>
    </row>
    <row r="136" spans="1:5" x14ac:dyDescent="0.3">
      <c r="A136">
        <v>16320</v>
      </c>
      <c r="B136">
        <v>16147</v>
      </c>
      <c r="C136" t="s">
        <v>209</v>
      </c>
      <c r="D136">
        <f>IF(A136=Recherche!$I$33,1,0)</f>
        <v>0</v>
      </c>
      <c r="E136">
        <f>IF(D136=0,0,SUM($D$2:D136))</f>
        <v>0</v>
      </c>
    </row>
    <row r="137" spans="1:5" x14ac:dyDescent="0.3">
      <c r="A137">
        <v>16170</v>
      </c>
      <c r="B137">
        <v>16148</v>
      </c>
      <c r="C137" t="s">
        <v>210</v>
      </c>
      <c r="D137">
        <f>IF(A137=Recherche!$I$33,1,0)</f>
        <v>0</v>
      </c>
      <c r="E137">
        <f>IF(D137=0,0,SUM($D$2:D137))</f>
        <v>0</v>
      </c>
    </row>
    <row r="138" spans="1:5" x14ac:dyDescent="0.3">
      <c r="A138">
        <v>16270</v>
      </c>
      <c r="B138">
        <v>16149</v>
      </c>
      <c r="C138" t="s">
        <v>211</v>
      </c>
      <c r="D138">
        <f>IF(A138=Recherche!$I$33,1,0)</f>
        <v>0</v>
      </c>
      <c r="E138">
        <f>IF(D138=0,0,SUM($D$2:D138))</f>
        <v>0</v>
      </c>
    </row>
    <row r="139" spans="1:5" x14ac:dyDescent="0.3">
      <c r="A139">
        <v>16130</v>
      </c>
      <c r="B139">
        <v>16150</v>
      </c>
      <c r="C139" t="s">
        <v>212</v>
      </c>
      <c r="D139">
        <f>IF(A139=Recherche!$I$33,1,0)</f>
        <v>0</v>
      </c>
      <c r="E139">
        <f>IF(D139=0,0,SUM($D$2:D139))</f>
        <v>0</v>
      </c>
    </row>
    <row r="140" spans="1:5" x14ac:dyDescent="0.3">
      <c r="A140">
        <v>16130</v>
      </c>
      <c r="B140">
        <v>16151</v>
      </c>
      <c r="C140" t="s">
        <v>213</v>
      </c>
      <c r="D140">
        <f>IF(A140=Recherche!$I$33,1,0)</f>
        <v>0</v>
      </c>
      <c r="E140">
        <f>IF(D140=0,0,SUM($D$2:D140))</f>
        <v>0</v>
      </c>
    </row>
    <row r="141" spans="1:5" x14ac:dyDescent="0.3">
      <c r="A141">
        <v>16130</v>
      </c>
      <c r="B141">
        <v>16152</v>
      </c>
      <c r="C141" t="s">
        <v>214</v>
      </c>
      <c r="D141">
        <f>IF(A141=Recherche!$I$33,1,0)</f>
        <v>0</v>
      </c>
      <c r="E141">
        <f>IF(D141=0,0,SUM($D$2:D141))</f>
        <v>0</v>
      </c>
    </row>
    <row r="142" spans="1:5" x14ac:dyDescent="0.3">
      <c r="A142">
        <v>16200</v>
      </c>
      <c r="B142">
        <v>16153</v>
      </c>
      <c r="C142" t="s">
        <v>215</v>
      </c>
      <c r="D142">
        <f>IF(A142=Recherche!$I$33,1,0)</f>
        <v>0</v>
      </c>
      <c r="E142">
        <f>IF(D142=0,0,SUM($D$2:D142))</f>
        <v>0</v>
      </c>
    </row>
    <row r="143" spans="1:5" x14ac:dyDescent="0.3">
      <c r="A143">
        <v>16160</v>
      </c>
      <c r="B143">
        <v>16154</v>
      </c>
      <c r="C143" t="s">
        <v>216</v>
      </c>
      <c r="D143">
        <f>IF(A143=Recherche!$I$33,1,0)</f>
        <v>0</v>
      </c>
      <c r="E143">
        <f>IF(D143=0,0,SUM($D$2:D143))</f>
        <v>0</v>
      </c>
    </row>
    <row r="144" spans="1:5" x14ac:dyDescent="0.3">
      <c r="A144">
        <v>16140</v>
      </c>
      <c r="B144">
        <v>16155</v>
      </c>
      <c r="C144" t="s">
        <v>217</v>
      </c>
      <c r="D144">
        <f>IF(A144=Recherche!$I$33,1,0)</f>
        <v>0</v>
      </c>
      <c r="E144">
        <f>IF(D144=0,0,SUM($D$2:D144))</f>
        <v>0</v>
      </c>
    </row>
    <row r="145" spans="1:5" x14ac:dyDescent="0.3">
      <c r="A145">
        <v>16170</v>
      </c>
      <c r="B145">
        <v>16156</v>
      </c>
      <c r="C145" t="s">
        <v>218</v>
      </c>
      <c r="D145">
        <f>IF(A145=Recherche!$I$33,1,0)</f>
        <v>0</v>
      </c>
      <c r="E145">
        <f>IF(D145=0,0,SUM($D$2:D145))</f>
        <v>0</v>
      </c>
    </row>
    <row r="146" spans="1:5" x14ac:dyDescent="0.3">
      <c r="A146">
        <v>16450</v>
      </c>
      <c r="B146">
        <v>16157</v>
      </c>
      <c r="C146" t="s">
        <v>219</v>
      </c>
      <c r="D146">
        <f>IF(A146=Recherche!$I$33,1,0)</f>
        <v>0</v>
      </c>
      <c r="E146">
        <f>IF(D146=0,0,SUM($D$2:D146))</f>
        <v>0</v>
      </c>
    </row>
    <row r="147" spans="1:5" x14ac:dyDescent="0.3">
      <c r="A147">
        <v>16380</v>
      </c>
      <c r="B147">
        <v>16158</v>
      </c>
      <c r="C147" t="s">
        <v>220</v>
      </c>
      <c r="D147">
        <f>IF(A147=Recherche!$I$33,1,0)</f>
        <v>0</v>
      </c>
      <c r="E147">
        <f>IF(D147=0,0,SUM($D$2:D147))</f>
        <v>0</v>
      </c>
    </row>
    <row r="148" spans="1:5" x14ac:dyDescent="0.3">
      <c r="A148">
        <v>16300</v>
      </c>
      <c r="B148">
        <v>16160</v>
      </c>
      <c r="C148" t="s">
        <v>221</v>
      </c>
      <c r="D148">
        <f>IF(A148=Recherche!$I$33,1,0)</f>
        <v>0</v>
      </c>
      <c r="E148">
        <f>IF(D148=0,0,SUM($D$2:D148))</f>
        <v>0</v>
      </c>
    </row>
    <row r="149" spans="1:5" x14ac:dyDescent="0.3">
      <c r="A149">
        <v>16480</v>
      </c>
      <c r="B149">
        <v>16161</v>
      </c>
      <c r="C149" t="s">
        <v>222</v>
      </c>
      <c r="D149">
        <f>IF(A149=Recherche!$I$33,1,0)</f>
        <v>0</v>
      </c>
      <c r="E149">
        <f>IF(D149=0,0,SUM($D$2:D149))</f>
        <v>0</v>
      </c>
    </row>
    <row r="150" spans="1:5" x14ac:dyDescent="0.3">
      <c r="A150">
        <v>16320</v>
      </c>
      <c r="B150">
        <v>16162</v>
      </c>
      <c r="C150" t="s">
        <v>223</v>
      </c>
      <c r="D150">
        <f>IF(A150=Recherche!$I$33,1,0)</f>
        <v>0</v>
      </c>
      <c r="E150">
        <f>IF(D150=0,0,SUM($D$2:D150))</f>
        <v>0</v>
      </c>
    </row>
    <row r="151" spans="1:5" x14ac:dyDescent="0.3">
      <c r="A151">
        <v>16290</v>
      </c>
      <c r="B151">
        <v>16163</v>
      </c>
      <c r="C151" t="s">
        <v>224</v>
      </c>
      <c r="D151">
        <f>IF(A151=Recherche!$I$33,1,0)</f>
        <v>0</v>
      </c>
      <c r="E151">
        <f>IF(D151=0,0,SUM($D$2:D151))</f>
        <v>0</v>
      </c>
    </row>
    <row r="152" spans="1:5" x14ac:dyDescent="0.3">
      <c r="A152">
        <v>16490</v>
      </c>
      <c r="B152">
        <v>16164</v>
      </c>
      <c r="C152" t="s">
        <v>225</v>
      </c>
      <c r="D152">
        <f>IF(A152=Recherche!$I$33,1,0)</f>
        <v>0</v>
      </c>
      <c r="E152">
        <f>IF(D152=0,0,SUM($D$2:D152))</f>
        <v>0</v>
      </c>
    </row>
    <row r="153" spans="1:5" x14ac:dyDescent="0.3">
      <c r="A153">
        <v>16200</v>
      </c>
      <c r="B153">
        <v>16165</v>
      </c>
      <c r="C153" t="s">
        <v>226</v>
      </c>
      <c r="D153">
        <f>IF(A153=Recherche!$I$33,1,0)</f>
        <v>0</v>
      </c>
      <c r="E153">
        <f>IF(D153=0,0,SUM($D$2:D153))</f>
        <v>0</v>
      </c>
    </row>
    <row r="154" spans="1:5" x14ac:dyDescent="0.3">
      <c r="A154">
        <v>16340</v>
      </c>
      <c r="B154">
        <v>16166</v>
      </c>
      <c r="C154" t="s">
        <v>227</v>
      </c>
      <c r="D154">
        <f>IF(A154=Recherche!$I$33,1,0)</f>
        <v>0</v>
      </c>
      <c r="E154">
        <f>IF(D154=0,0,SUM($D$2:D154))</f>
        <v>0</v>
      </c>
    </row>
    <row r="155" spans="1:5" x14ac:dyDescent="0.3">
      <c r="A155">
        <v>16200</v>
      </c>
      <c r="B155">
        <v>16167</v>
      </c>
      <c r="C155" t="s">
        <v>228</v>
      </c>
      <c r="D155">
        <f>IF(A155=Recherche!$I$33,1,0)</f>
        <v>0</v>
      </c>
      <c r="E155">
        <f>IF(D155=0,0,SUM($D$2:D155))</f>
        <v>0</v>
      </c>
    </row>
    <row r="156" spans="1:5" x14ac:dyDescent="0.3">
      <c r="A156">
        <v>16560</v>
      </c>
      <c r="B156">
        <v>16168</v>
      </c>
      <c r="C156" t="s">
        <v>229</v>
      </c>
      <c r="D156">
        <f>IF(A156=Recherche!$I$33,1,0)</f>
        <v>0</v>
      </c>
      <c r="E156">
        <f>IF(D156=0,0,SUM($D$2:D156))</f>
        <v>0</v>
      </c>
    </row>
    <row r="157" spans="1:5" x14ac:dyDescent="0.3">
      <c r="A157">
        <v>16100</v>
      </c>
      <c r="B157">
        <v>16169</v>
      </c>
      <c r="C157" t="s">
        <v>230</v>
      </c>
      <c r="D157">
        <f>IF(A157=Recherche!$I$33,1,0)</f>
        <v>0</v>
      </c>
      <c r="E157">
        <f>IF(D157=0,0,SUM($D$2:D157))</f>
        <v>0</v>
      </c>
    </row>
    <row r="158" spans="1:5" x14ac:dyDescent="0.3">
      <c r="A158">
        <v>16190</v>
      </c>
      <c r="B158">
        <v>16170</v>
      </c>
      <c r="C158" t="s">
        <v>231</v>
      </c>
      <c r="D158">
        <f>IF(A158=Recherche!$I$33,1,0)</f>
        <v>0</v>
      </c>
      <c r="E158">
        <f>IF(D158=0,0,SUM($D$2:D158))</f>
        <v>0</v>
      </c>
    </row>
    <row r="159" spans="1:5" x14ac:dyDescent="0.3">
      <c r="A159">
        <v>16130</v>
      </c>
      <c r="B159">
        <v>16171</v>
      </c>
      <c r="C159" t="s">
        <v>232</v>
      </c>
      <c r="D159">
        <f>IF(A159=Recherche!$I$33,1,0)</f>
        <v>0</v>
      </c>
      <c r="E159">
        <f>IF(D159=0,0,SUM($D$2:D159))</f>
        <v>0</v>
      </c>
    </row>
    <row r="160" spans="1:5" x14ac:dyDescent="0.3">
      <c r="A160">
        <v>16230</v>
      </c>
      <c r="B160">
        <v>16173</v>
      </c>
      <c r="C160" t="s">
        <v>233</v>
      </c>
      <c r="D160">
        <f>IF(A160=Recherche!$I$33,1,0)</f>
        <v>0</v>
      </c>
      <c r="E160">
        <f>IF(D160=0,0,SUM($D$2:D160))</f>
        <v>0</v>
      </c>
    </row>
    <row r="161" spans="1:5" x14ac:dyDescent="0.3">
      <c r="A161">
        <v>16200</v>
      </c>
      <c r="B161">
        <v>16174</v>
      </c>
      <c r="C161" t="s">
        <v>234</v>
      </c>
      <c r="D161">
        <f>IF(A161=Recherche!$I$33,1,0)</f>
        <v>0</v>
      </c>
      <c r="E161">
        <f>IF(D161=0,0,SUM($D$2:D161))</f>
        <v>0</v>
      </c>
    </row>
    <row r="162" spans="1:5" x14ac:dyDescent="0.3">
      <c r="A162">
        <v>16250</v>
      </c>
      <c r="B162">
        <v>16175</v>
      </c>
      <c r="C162" t="s">
        <v>235</v>
      </c>
      <c r="D162">
        <f>IF(A162=Recherche!$I$33,1,0)</f>
        <v>0</v>
      </c>
      <c r="E162">
        <f>IF(D162=0,0,SUM($D$2:D162))</f>
        <v>0</v>
      </c>
    </row>
    <row r="163" spans="1:5" x14ac:dyDescent="0.3">
      <c r="A163">
        <v>16300</v>
      </c>
      <c r="B163">
        <v>16176</v>
      </c>
      <c r="C163" t="s">
        <v>236</v>
      </c>
      <c r="D163">
        <f>IF(A163=Recherche!$I$33,1,0)</f>
        <v>0</v>
      </c>
      <c r="E163">
        <f>IF(D163=0,0,SUM($D$2:D163))</f>
        <v>0</v>
      </c>
    </row>
    <row r="164" spans="1:5" x14ac:dyDescent="0.3">
      <c r="A164">
        <v>16120</v>
      </c>
      <c r="B164">
        <v>16177</v>
      </c>
      <c r="C164" t="s">
        <v>237</v>
      </c>
      <c r="D164">
        <f>IF(A164=Recherche!$I$33,1,0)</f>
        <v>0</v>
      </c>
      <c r="E164">
        <f>IF(D164=0,0,SUM($D$2:D164))</f>
        <v>0</v>
      </c>
    </row>
    <row r="165" spans="1:5" x14ac:dyDescent="0.3">
      <c r="A165">
        <v>16300</v>
      </c>
      <c r="B165">
        <v>16178</v>
      </c>
      <c r="C165" t="s">
        <v>238</v>
      </c>
      <c r="D165">
        <f>IF(A165=Recherche!$I$33,1,0)</f>
        <v>0</v>
      </c>
      <c r="E165">
        <f>IF(D165=0,0,SUM($D$2:D165))</f>
        <v>0</v>
      </c>
    </row>
    <row r="166" spans="1:5" x14ac:dyDescent="0.3">
      <c r="A166">
        <v>16390</v>
      </c>
      <c r="B166">
        <v>16180</v>
      </c>
      <c r="C166" t="s">
        <v>239</v>
      </c>
      <c r="D166">
        <f>IF(A166=Recherche!$I$33,1,0)</f>
        <v>0</v>
      </c>
      <c r="E166">
        <f>IF(D166=0,0,SUM($D$2:D166))</f>
        <v>0</v>
      </c>
    </row>
    <row r="167" spans="1:5" x14ac:dyDescent="0.3">
      <c r="A167">
        <v>16500</v>
      </c>
      <c r="B167">
        <v>16181</v>
      </c>
      <c r="C167" t="s">
        <v>240</v>
      </c>
      <c r="D167">
        <f>IF(A167=Recherche!$I$33,1,0)</f>
        <v>0</v>
      </c>
      <c r="E167">
        <f>IF(D167=0,0,SUM($D$2:D167))</f>
        <v>0</v>
      </c>
    </row>
    <row r="168" spans="1:5" x14ac:dyDescent="0.3">
      <c r="A168">
        <v>16420</v>
      </c>
      <c r="B168">
        <v>16182</v>
      </c>
      <c r="C168" t="s">
        <v>241</v>
      </c>
      <c r="D168">
        <f>IF(A168=Recherche!$I$33,1,0)</f>
        <v>0</v>
      </c>
      <c r="E168">
        <f>IF(D168=0,0,SUM($D$2:D168))</f>
        <v>0</v>
      </c>
    </row>
    <row r="169" spans="1:5" x14ac:dyDescent="0.3">
      <c r="A169">
        <v>16310</v>
      </c>
      <c r="B169">
        <v>16183</v>
      </c>
      <c r="C169" t="s">
        <v>242</v>
      </c>
      <c r="D169">
        <f>IF(A169=Recherche!$I$33,1,0)</f>
        <v>0</v>
      </c>
      <c r="E169">
        <f>IF(D169=0,0,SUM($D$2:D169))</f>
        <v>0</v>
      </c>
    </row>
    <row r="170" spans="1:5" x14ac:dyDescent="0.3">
      <c r="A170">
        <v>16460</v>
      </c>
      <c r="B170">
        <v>16184</v>
      </c>
      <c r="C170" t="s">
        <v>243</v>
      </c>
      <c r="D170">
        <f>IF(A170=Recherche!$I$33,1,0)</f>
        <v>0</v>
      </c>
      <c r="E170">
        <f>IF(D170=0,0,SUM($D$2:D170))</f>
        <v>0</v>
      </c>
    </row>
    <row r="171" spans="1:5" x14ac:dyDescent="0.3">
      <c r="A171">
        <v>16140</v>
      </c>
      <c r="B171">
        <v>16185</v>
      </c>
      <c r="C171" t="s">
        <v>244</v>
      </c>
      <c r="D171">
        <f>IF(A171=Recherche!$I$33,1,0)</f>
        <v>0</v>
      </c>
      <c r="E171">
        <f>IF(D171=0,0,SUM($D$2:D171))</f>
        <v>0</v>
      </c>
    </row>
    <row r="172" spans="1:5" x14ac:dyDescent="0.3">
      <c r="A172">
        <v>16130</v>
      </c>
      <c r="B172">
        <v>16186</v>
      </c>
      <c r="C172" t="s">
        <v>245</v>
      </c>
      <c r="D172">
        <f>IF(A172=Recherche!$I$33,1,0)</f>
        <v>0</v>
      </c>
      <c r="E172">
        <f>IF(D172=0,0,SUM($D$2:D172))</f>
        <v>0</v>
      </c>
    </row>
    <row r="173" spans="1:5" x14ac:dyDescent="0.3">
      <c r="A173">
        <v>16730</v>
      </c>
      <c r="B173">
        <v>16187</v>
      </c>
      <c r="C173" t="s">
        <v>246</v>
      </c>
      <c r="D173">
        <f>IF(A173=Recherche!$I$33,1,0)</f>
        <v>0</v>
      </c>
      <c r="E173">
        <f>IF(D173=0,0,SUM($D$2:D173))</f>
        <v>0</v>
      </c>
    </row>
    <row r="174" spans="1:5" x14ac:dyDescent="0.3">
      <c r="A174">
        <v>16310</v>
      </c>
      <c r="B174">
        <v>16188</v>
      </c>
      <c r="C174" t="s">
        <v>247</v>
      </c>
      <c r="D174">
        <f>IF(A174=Recherche!$I$33,1,0)</f>
        <v>0</v>
      </c>
      <c r="E174">
        <f>IF(D174=0,0,SUM($D$2:D174))</f>
        <v>0</v>
      </c>
    </row>
    <row r="175" spans="1:5" x14ac:dyDescent="0.3">
      <c r="A175">
        <v>16700</v>
      </c>
      <c r="B175">
        <v>16189</v>
      </c>
      <c r="C175" t="s">
        <v>248</v>
      </c>
      <c r="D175">
        <f>IF(A175=Recherche!$I$33,1,0)</f>
        <v>0</v>
      </c>
      <c r="E175">
        <f>IF(D175=0,0,SUM($D$2:D175))</f>
        <v>0</v>
      </c>
    </row>
    <row r="176" spans="1:5" x14ac:dyDescent="0.3">
      <c r="A176">
        <v>16240</v>
      </c>
      <c r="B176">
        <v>16190</v>
      </c>
      <c r="C176" t="s">
        <v>249</v>
      </c>
      <c r="D176">
        <f>IF(A176=Recherche!$I$33,1,0)</f>
        <v>0</v>
      </c>
      <c r="E176">
        <f>IF(D176=0,0,SUM($D$2:D176))</f>
        <v>0</v>
      </c>
    </row>
    <row r="177" spans="1:5" x14ac:dyDescent="0.3">
      <c r="A177">
        <v>16230</v>
      </c>
      <c r="B177">
        <v>16191</v>
      </c>
      <c r="C177" t="s">
        <v>250</v>
      </c>
      <c r="D177">
        <f>IF(A177=Recherche!$I$33,1,0)</f>
        <v>0</v>
      </c>
      <c r="E177">
        <f>IF(D177=0,0,SUM($D$2:D177))</f>
        <v>0</v>
      </c>
    </row>
    <row r="178" spans="1:5" x14ac:dyDescent="0.3">
      <c r="A178">
        <v>16270</v>
      </c>
      <c r="B178">
        <v>16192</v>
      </c>
      <c r="C178" t="s">
        <v>251</v>
      </c>
      <c r="D178">
        <f>IF(A178=Recherche!$I$33,1,0)</f>
        <v>0</v>
      </c>
      <c r="E178">
        <f>IF(D178=0,0,SUM($D$2:D178))</f>
        <v>0</v>
      </c>
    </row>
    <row r="179" spans="1:5" x14ac:dyDescent="0.3">
      <c r="A179">
        <v>16100</v>
      </c>
      <c r="B179">
        <v>16193</v>
      </c>
      <c r="C179" t="s">
        <v>252</v>
      </c>
      <c r="D179">
        <f>IF(A179=Recherche!$I$33,1,0)</f>
        <v>0</v>
      </c>
      <c r="E179">
        <f>IF(D179=0,0,SUM($D$2:D179))</f>
        <v>0</v>
      </c>
    </row>
    <row r="180" spans="1:5" x14ac:dyDescent="0.3">
      <c r="A180">
        <v>16140</v>
      </c>
      <c r="B180">
        <v>16194</v>
      </c>
      <c r="C180" t="s">
        <v>253</v>
      </c>
      <c r="D180">
        <f>IF(A180=Recherche!$I$33,1,0)</f>
        <v>0</v>
      </c>
      <c r="E180">
        <f>IF(D180=0,0,SUM($D$2:D180))</f>
        <v>0</v>
      </c>
    </row>
    <row r="181" spans="1:5" x14ac:dyDescent="0.3">
      <c r="A181">
        <v>16450</v>
      </c>
      <c r="B181">
        <v>16195</v>
      </c>
      <c r="C181" t="s">
        <v>254</v>
      </c>
      <c r="D181">
        <f>IF(A181=Recherche!$I$33,1,0)</f>
        <v>0</v>
      </c>
      <c r="E181">
        <f>IF(D181=0,0,SUM($D$2:D181))</f>
        <v>0</v>
      </c>
    </row>
    <row r="182" spans="1:5" x14ac:dyDescent="0.3">
      <c r="A182">
        <v>16230</v>
      </c>
      <c r="B182">
        <v>16196</v>
      </c>
      <c r="C182" t="s">
        <v>255</v>
      </c>
      <c r="D182">
        <f>IF(A182=Recherche!$I$33,1,0)</f>
        <v>0</v>
      </c>
      <c r="E182">
        <f>IF(D182=0,0,SUM($D$2:D182))</f>
        <v>0</v>
      </c>
    </row>
    <row r="183" spans="1:5" x14ac:dyDescent="0.3">
      <c r="A183">
        <v>16240</v>
      </c>
      <c r="B183">
        <v>16197</v>
      </c>
      <c r="C183" t="s">
        <v>256</v>
      </c>
      <c r="D183">
        <f>IF(A183=Recherche!$I$33,1,0)</f>
        <v>0</v>
      </c>
      <c r="E183">
        <f>IF(D183=0,0,SUM($D$2:D183))</f>
        <v>0</v>
      </c>
    </row>
    <row r="184" spans="1:5" x14ac:dyDescent="0.3">
      <c r="A184">
        <v>16320</v>
      </c>
      <c r="B184">
        <v>16198</v>
      </c>
      <c r="C184" t="s">
        <v>257</v>
      </c>
      <c r="D184">
        <f>IF(A184=Recherche!$I$33,1,0)</f>
        <v>0</v>
      </c>
      <c r="E184">
        <f>IF(D184=0,0,SUM($D$2:D184))</f>
        <v>0</v>
      </c>
    </row>
    <row r="185" spans="1:5" x14ac:dyDescent="0.3">
      <c r="A185">
        <v>16600</v>
      </c>
      <c r="B185">
        <v>16199</v>
      </c>
      <c r="C185" t="s">
        <v>258</v>
      </c>
      <c r="D185">
        <f>IF(A185=Recherche!$I$33,1,0)</f>
        <v>0</v>
      </c>
      <c r="E185">
        <f>IF(D185=0,0,SUM($D$2:D185))</f>
        <v>0</v>
      </c>
    </row>
    <row r="186" spans="1:5" x14ac:dyDescent="0.3">
      <c r="A186">
        <v>16230</v>
      </c>
      <c r="B186">
        <v>16200</v>
      </c>
      <c r="C186" t="s">
        <v>259</v>
      </c>
      <c r="D186">
        <f>IF(A186=Recherche!$I$33,1,0)</f>
        <v>0</v>
      </c>
      <c r="E186">
        <f>IF(D186=0,0,SUM($D$2:D186))</f>
        <v>0</v>
      </c>
    </row>
    <row r="187" spans="1:5" x14ac:dyDescent="0.3">
      <c r="A187">
        <v>16200</v>
      </c>
      <c r="B187">
        <v>16202</v>
      </c>
      <c r="C187" t="s">
        <v>260</v>
      </c>
      <c r="D187">
        <f>IF(A187=Recherche!$I$33,1,0)</f>
        <v>0</v>
      </c>
      <c r="E187">
        <f>IF(D187=0,0,SUM($D$2:D187))</f>
        <v>0</v>
      </c>
    </row>
    <row r="188" spans="1:5" x14ac:dyDescent="0.3">
      <c r="A188">
        <v>16380</v>
      </c>
      <c r="B188">
        <v>16203</v>
      </c>
      <c r="C188" t="s">
        <v>261</v>
      </c>
      <c r="D188">
        <f>IF(A188=Recherche!$I$33,1,0)</f>
        <v>0</v>
      </c>
      <c r="E188">
        <f>IF(D188=0,0,SUM($D$2:D188))</f>
        <v>0</v>
      </c>
    </row>
    <row r="189" spans="1:5" x14ac:dyDescent="0.3">
      <c r="A189">
        <v>16120</v>
      </c>
      <c r="B189">
        <v>16204</v>
      </c>
      <c r="C189" t="s">
        <v>262</v>
      </c>
      <c r="D189">
        <f>IF(A189=Recherche!$I$33,1,0)</f>
        <v>0</v>
      </c>
      <c r="E189">
        <f>IF(D189=0,0,SUM($D$2:D189))</f>
        <v>0</v>
      </c>
    </row>
    <row r="190" spans="1:5" x14ac:dyDescent="0.3">
      <c r="A190">
        <v>16500</v>
      </c>
      <c r="B190">
        <v>16205</v>
      </c>
      <c r="C190" t="s">
        <v>263</v>
      </c>
      <c r="D190">
        <f>IF(A190=Recherche!$I$33,1,0)</f>
        <v>0</v>
      </c>
      <c r="E190">
        <f>IF(D190=0,0,SUM($D$2:D190))</f>
        <v>0</v>
      </c>
    </row>
    <row r="191" spans="1:5" x14ac:dyDescent="0.3">
      <c r="A191">
        <v>16230</v>
      </c>
      <c r="B191">
        <v>16206</v>
      </c>
      <c r="C191" t="s">
        <v>264</v>
      </c>
      <c r="D191">
        <f>IF(A191=Recherche!$I$33,1,0)</f>
        <v>0</v>
      </c>
      <c r="E191">
        <f>IF(D191=0,0,SUM($D$2:D191))</f>
        <v>0</v>
      </c>
    </row>
    <row r="192" spans="1:5" x14ac:dyDescent="0.3">
      <c r="A192">
        <v>16140</v>
      </c>
      <c r="B192">
        <v>16207</v>
      </c>
      <c r="C192" t="s">
        <v>265</v>
      </c>
      <c r="D192">
        <f>IF(A192=Recherche!$I$33,1,0)</f>
        <v>0</v>
      </c>
      <c r="E192">
        <f>IF(D192=0,0,SUM($D$2:D192))</f>
        <v>0</v>
      </c>
    </row>
    <row r="193" spans="1:5" x14ac:dyDescent="0.3">
      <c r="A193">
        <v>16170</v>
      </c>
      <c r="B193">
        <v>16208</v>
      </c>
      <c r="C193" t="s">
        <v>266</v>
      </c>
      <c r="D193">
        <f>IF(A193=Recherche!$I$33,1,0)</f>
        <v>0</v>
      </c>
      <c r="E193">
        <f>IF(D193=0,0,SUM($D$2:D193))</f>
        <v>0</v>
      </c>
    </row>
    <row r="194" spans="1:5" x14ac:dyDescent="0.3">
      <c r="A194">
        <v>16110</v>
      </c>
      <c r="B194">
        <v>16209</v>
      </c>
      <c r="C194" t="s">
        <v>267</v>
      </c>
      <c r="D194">
        <f>IF(A194=Recherche!$I$33,1,0)</f>
        <v>0</v>
      </c>
      <c r="E194">
        <f>IF(D194=0,0,SUM($D$2:D194))</f>
        <v>0</v>
      </c>
    </row>
    <row r="195" spans="1:5" x14ac:dyDescent="0.3">
      <c r="A195">
        <v>16570</v>
      </c>
      <c r="B195">
        <v>16210</v>
      </c>
      <c r="C195" t="s">
        <v>268</v>
      </c>
      <c r="D195">
        <f>IF(A195=Recherche!$I$33,1,0)</f>
        <v>0</v>
      </c>
      <c r="E195">
        <f>IF(D195=0,0,SUM($D$2:D195))</f>
        <v>0</v>
      </c>
    </row>
    <row r="196" spans="1:5" x14ac:dyDescent="0.3">
      <c r="A196">
        <v>16380</v>
      </c>
      <c r="B196">
        <v>16211</v>
      </c>
      <c r="C196" t="s">
        <v>269</v>
      </c>
      <c r="D196">
        <f>IF(A196=Recherche!$I$33,1,0)</f>
        <v>0</v>
      </c>
      <c r="E196">
        <f>IF(D196=0,0,SUM($D$2:D196))</f>
        <v>0</v>
      </c>
    </row>
    <row r="197" spans="1:5" x14ac:dyDescent="0.3">
      <c r="A197">
        <v>16310</v>
      </c>
      <c r="B197">
        <v>16212</v>
      </c>
      <c r="C197" t="s">
        <v>270</v>
      </c>
      <c r="D197">
        <f>IF(A197=Recherche!$I$33,1,0)</f>
        <v>0</v>
      </c>
      <c r="E197">
        <f>IF(D197=0,0,SUM($D$2:D197))</f>
        <v>0</v>
      </c>
    </row>
    <row r="198" spans="1:5" x14ac:dyDescent="0.3">
      <c r="A198">
        <v>16310</v>
      </c>
      <c r="B198">
        <v>16213</v>
      </c>
      <c r="C198" t="s">
        <v>271</v>
      </c>
      <c r="D198">
        <f>IF(A198=Recherche!$I$33,1,0)</f>
        <v>0</v>
      </c>
      <c r="E198">
        <f>IF(D198=0,0,SUM($D$2:D198))</f>
        <v>0</v>
      </c>
    </row>
    <row r="199" spans="1:5" x14ac:dyDescent="0.3">
      <c r="A199">
        <v>16270</v>
      </c>
      <c r="B199">
        <v>16214</v>
      </c>
      <c r="C199" t="s">
        <v>272</v>
      </c>
      <c r="D199">
        <f>IF(A199=Recherche!$I$33,1,0)</f>
        <v>0</v>
      </c>
      <c r="E199">
        <f>IF(D199=0,0,SUM($D$2:D199))</f>
        <v>0</v>
      </c>
    </row>
    <row r="200" spans="1:5" x14ac:dyDescent="0.3">
      <c r="A200">
        <v>16210</v>
      </c>
      <c r="B200">
        <v>16215</v>
      </c>
      <c r="C200" t="s">
        <v>273</v>
      </c>
      <c r="D200">
        <f>IF(A200=Recherche!$I$33,1,0)</f>
        <v>0</v>
      </c>
      <c r="E200">
        <f>IF(D200=0,0,SUM($D$2:D200))</f>
        <v>0</v>
      </c>
    </row>
    <row r="201" spans="1:5" x14ac:dyDescent="0.3">
      <c r="A201">
        <v>16200</v>
      </c>
      <c r="B201">
        <v>16216</v>
      </c>
      <c r="C201" t="s">
        <v>274</v>
      </c>
      <c r="D201">
        <f>IF(A201=Recherche!$I$33,1,0)</f>
        <v>0</v>
      </c>
      <c r="E201">
        <f>IF(D201=0,0,SUM($D$2:D201))</f>
        <v>0</v>
      </c>
    </row>
    <row r="202" spans="1:5" x14ac:dyDescent="0.3">
      <c r="A202">
        <v>16100</v>
      </c>
      <c r="B202">
        <v>16217</v>
      </c>
      <c r="C202" t="s">
        <v>275</v>
      </c>
      <c r="D202">
        <f>IF(A202=Recherche!$I$33,1,0)</f>
        <v>0</v>
      </c>
      <c r="E202">
        <f>IF(D202=0,0,SUM($D$2:D202))</f>
        <v>0</v>
      </c>
    </row>
    <row r="203" spans="1:5" x14ac:dyDescent="0.3">
      <c r="A203">
        <v>16370</v>
      </c>
      <c r="B203">
        <v>16218</v>
      </c>
      <c r="C203" t="s">
        <v>276</v>
      </c>
      <c r="D203">
        <f>IF(A203=Recherche!$I$33,1,0)</f>
        <v>0</v>
      </c>
      <c r="E203">
        <f>IF(D203=0,0,SUM($D$2:D203))</f>
        <v>0</v>
      </c>
    </row>
    <row r="204" spans="1:5" x14ac:dyDescent="0.3">
      <c r="A204">
        <v>16200</v>
      </c>
      <c r="B204">
        <v>16220</v>
      </c>
      <c r="C204" t="s">
        <v>277</v>
      </c>
      <c r="D204">
        <f>IF(A204=Recherche!$I$33,1,0)</f>
        <v>0</v>
      </c>
      <c r="E204">
        <f>IF(D204=0,0,SUM($D$2:D204))</f>
        <v>0</v>
      </c>
    </row>
    <row r="205" spans="1:5" x14ac:dyDescent="0.3">
      <c r="A205">
        <v>16140</v>
      </c>
      <c r="B205">
        <v>16221</v>
      </c>
      <c r="C205" t="s">
        <v>278</v>
      </c>
      <c r="D205">
        <f>IF(A205=Recherche!$I$33,1,0)</f>
        <v>0</v>
      </c>
      <c r="E205">
        <f>IF(D205=0,0,SUM($D$2:D205))</f>
        <v>0</v>
      </c>
    </row>
    <row r="206" spans="1:5" x14ac:dyDescent="0.3">
      <c r="A206">
        <v>16620</v>
      </c>
      <c r="B206">
        <v>16222</v>
      </c>
      <c r="C206" t="s">
        <v>279</v>
      </c>
      <c r="D206">
        <f>IF(A206=Recherche!$I$33,1,0)</f>
        <v>0</v>
      </c>
      <c r="E206">
        <f>IF(D206=0,0,SUM($D$2:D206))</f>
        <v>0</v>
      </c>
    </row>
    <row r="207" spans="1:5" x14ac:dyDescent="0.3">
      <c r="A207">
        <v>16220</v>
      </c>
      <c r="B207">
        <v>16223</v>
      </c>
      <c r="C207" t="s">
        <v>280</v>
      </c>
      <c r="D207">
        <f>IF(A207=Recherche!$I$33,1,0)</f>
        <v>0</v>
      </c>
      <c r="E207">
        <f>IF(D207=0,0,SUM($D$2:D207))</f>
        <v>0</v>
      </c>
    </row>
    <row r="208" spans="1:5" x14ac:dyDescent="0.3">
      <c r="A208">
        <v>16300</v>
      </c>
      <c r="B208">
        <v>16224</v>
      </c>
      <c r="C208" t="s">
        <v>281</v>
      </c>
      <c r="D208">
        <f>IF(A208=Recherche!$I$33,1,0)</f>
        <v>0</v>
      </c>
      <c r="E208">
        <f>IF(D208=0,0,SUM($D$2:D208))</f>
        <v>0</v>
      </c>
    </row>
    <row r="209" spans="1:5" x14ac:dyDescent="0.3">
      <c r="A209">
        <v>16310</v>
      </c>
      <c r="B209">
        <v>16225</v>
      </c>
      <c r="C209" t="s">
        <v>282</v>
      </c>
      <c r="D209">
        <f>IF(A209=Recherche!$I$33,1,0)</f>
        <v>0</v>
      </c>
      <c r="E209">
        <f>IF(D209=0,0,SUM($D$2:D209))</f>
        <v>0</v>
      </c>
    </row>
    <row r="210" spans="1:5" x14ac:dyDescent="0.3">
      <c r="A210">
        <v>16330</v>
      </c>
      <c r="B210">
        <v>16226</v>
      </c>
      <c r="C210" t="s">
        <v>283</v>
      </c>
      <c r="D210">
        <f>IF(A210=Recherche!$I$33,1,0)</f>
        <v>0</v>
      </c>
      <c r="E210">
        <f>IF(D210=0,0,SUM($D$2:D210))</f>
        <v>0</v>
      </c>
    </row>
    <row r="211" spans="1:5" x14ac:dyDescent="0.3">
      <c r="A211">
        <v>16390</v>
      </c>
      <c r="B211">
        <v>16227</v>
      </c>
      <c r="C211" t="s">
        <v>284</v>
      </c>
      <c r="D211">
        <f>IF(A211=Recherche!$I$33,1,0)</f>
        <v>0</v>
      </c>
      <c r="E211">
        <f>IF(D211=0,0,SUM($D$2:D211))</f>
        <v>0</v>
      </c>
    </row>
    <row r="212" spans="1:5" x14ac:dyDescent="0.3">
      <c r="A212">
        <v>16170</v>
      </c>
      <c r="B212">
        <v>16228</v>
      </c>
      <c r="C212" t="s">
        <v>285</v>
      </c>
      <c r="D212">
        <f>IF(A212=Recherche!$I$33,1,0)</f>
        <v>0</v>
      </c>
      <c r="E212">
        <f>IF(D212=0,0,SUM($D$2:D212))</f>
        <v>0</v>
      </c>
    </row>
    <row r="213" spans="1:5" x14ac:dyDescent="0.3">
      <c r="A213">
        <v>16240</v>
      </c>
      <c r="B213">
        <v>16229</v>
      </c>
      <c r="C213" t="s">
        <v>286</v>
      </c>
      <c r="D213">
        <f>IF(A213=Recherche!$I$33,1,0)</f>
        <v>0</v>
      </c>
      <c r="E213">
        <f>IF(D213=0,0,SUM($D$2:D213))</f>
        <v>0</v>
      </c>
    </row>
    <row r="214" spans="1:5" x14ac:dyDescent="0.3">
      <c r="A214">
        <v>16190</v>
      </c>
      <c r="B214">
        <v>16230</v>
      </c>
      <c r="C214" t="s">
        <v>287</v>
      </c>
      <c r="D214">
        <f>IF(A214=Recherche!$I$33,1,0)</f>
        <v>0</v>
      </c>
      <c r="E214">
        <f>IF(D214=0,0,SUM($D$2:D214))</f>
        <v>0</v>
      </c>
    </row>
    <row r="215" spans="1:5" x14ac:dyDescent="0.3">
      <c r="A215">
        <v>16420</v>
      </c>
      <c r="B215">
        <v>16231</v>
      </c>
      <c r="C215" t="s">
        <v>288</v>
      </c>
      <c r="D215">
        <f>IF(A215=Recherche!$I$33,1,0)</f>
        <v>0</v>
      </c>
      <c r="E215">
        <f>IF(D215=0,0,SUM($D$2:D215))</f>
        <v>0</v>
      </c>
    </row>
    <row r="216" spans="1:5" x14ac:dyDescent="0.3">
      <c r="A216">
        <v>16600</v>
      </c>
      <c r="B216">
        <v>16232</v>
      </c>
      <c r="C216" t="s">
        <v>289</v>
      </c>
      <c r="D216">
        <f>IF(A216=Recherche!$I$33,1,0)</f>
        <v>0</v>
      </c>
      <c r="E216">
        <f>IF(D216=0,0,SUM($D$2:D216))</f>
        <v>0</v>
      </c>
    </row>
    <row r="217" spans="1:5" x14ac:dyDescent="0.3">
      <c r="A217">
        <v>16120</v>
      </c>
      <c r="B217">
        <v>16233</v>
      </c>
      <c r="C217" t="s">
        <v>290</v>
      </c>
      <c r="D217">
        <f>IF(A217=Recherche!$I$33,1,0)</f>
        <v>0</v>
      </c>
      <c r="E217">
        <f>IF(D217=0,0,SUM($D$2:D217))</f>
        <v>0</v>
      </c>
    </row>
    <row r="218" spans="1:5" x14ac:dyDescent="0.3">
      <c r="A218">
        <v>16290</v>
      </c>
      <c r="B218">
        <v>16234</v>
      </c>
      <c r="C218" t="s">
        <v>291</v>
      </c>
      <c r="D218">
        <f>IF(A218=Recherche!$I$33,1,0)</f>
        <v>0</v>
      </c>
      <c r="E218">
        <f>IF(D218=0,0,SUM($D$2:D218))</f>
        <v>0</v>
      </c>
    </row>
    <row r="219" spans="1:5" x14ac:dyDescent="0.3">
      <c r="A219">
        <v>16440</v>
      </c>
      <c r="B219">
        <v>16236</v>
      </c>
      <c r="C219" t="s">
        <v>292</v>
      </c>
      <c r="D219">
        <f>IF(A219=Recherche!$I$33,1,0)</f>
        <v>0</v>
      </c>
      <c r="E219">
        <f>IF(D219=0,0,SUM($D$2:D219))</f>
        <v>0</v>
      </c>
    </row>
    <row r="220" spans="1:5" x14ac:dyDescent="0.3">
      <c r="A220">
        <v>16460</v>
      </c>
      <c r="B220">
        <v>16237</v>
      </c>
      <c r="C220" t="s">
        <v>293</v>
      </c>
      <c r="D220">
        <f>IF(A220=Recherche!$I$33,1,0)</f>
        <v>0</v>
      </c>
      <c r="E220">
        <f>IF(D220=0,0,SUM($D$2:D220))</f>
        <v>0</v>
      </c>
    </row>
    <row r="221" spans="1:5" x14ac:dyDescent="0.3">
      <c r="A221">
        <v>16460</v>
      </c>
      <c r="B221">
        <v>16238</v>
      </c>
      <c r="C221" t="s">
        <v>294</v>
      </c>
      <c r="D221">
        <f>IF(A221=Recherche!$I$33,1,0)</f>
        <v>0</v>
      </c>
      <c r="E221">
        <f>IF(D221=0,0,SUM($D$2:D221))</f>
        <v>0</v>
      </c>
    </row>
    <row r="222" spans="1:5" x14ac:dyDescent="0.3">
      <c r="A222">
        <v>16310</v>
      </c>
      <c r="B222">
        <v>16239</v>
      </c>
      <c r="C222" t="s">
        <v>295</v>
      </c>
      <c r="D222">
        <f>IF(A222=Recherche!$I$33,1,0)</f>
        <v>0</v>
      </c>
      <c r="E222">
        <f>IF(D222=0,0,SUM($D$2:D222))</f>
        <v>0</v>
      </c>
    </row>
    <row r="223" spans="1:5" x14ac:dyDescent="0.3">
      <c r="A223">
        <v>16390</v>
      </c>
      <c r="B223">
        <v>16240</v>
      </c>
      <c r="C223" t="s">
        <v>296</v>
      </c>
      <c r="D223">
        <f>IF(A223=Recherche!$I$33,1,0)</f>
        <v>0</v>
      </c>
      <c r="E223">
        <f>IF(D223=0,0,SUM($D$2:D223))</f>
        <v>0</v>
      </c>
    </row>
    <row r="224" spans="1:5" x14ac:dyDescent="0.3">
      <c r="A224">
        <v>16230</v>
      </c>
      <c r="B224">
        <v>16241</v>
      </c>
      <c r="C224" t="s">
        <v>297</v>
      </c>
      <c r="D224">
        <f>IF(A224=Recherche!$I$33,1,0)</f>
        <v>0</v>
      </c>
      <c r="E224">
        <f>IF(D224=0,0,SUM($D$2:D224))</f>
        <v>0</v>
      </c>
    </row>
    <row r="225" spans="1:5" x14ac:dyDescent="0.3">
      <c r="A225">
        <v>16700</v>
      </c>
      <c r="B225">
        <v>16242</v>
      </c>
      <c r="C225" t="s">
        <v>298</v>
      </c>
      <c r="D225">
        <f>IF(A225=Recherche!$I$33,1,0)</f>
        <v>0</v>
      </c>
      <c r="E225">
        <f>IF(D225=0,0,SUM($D$2:D225))</f>
        <v>0</v>
      </c>
    </row>
    <row r="226" spans="1:5" x14ac:dyDescent="0.3">
      <c r="A226">
        <v>16200</v>
      </c>
      <c r="B226">
        <v>16243</v>
      </c>
      <c r="C226" t="s">
        <v>299</v>
      </c>
      <c r="D226">
        <f>IF(A226=Recherche!$I$33,1,0)</f>
        <v>0</v>
      </c>
      <c r="E226">
        <f>IF(D226=0,0,SUM($D$2:D226))</f>
        <v>0</v>
      </c>
    </row>
    <row r="227" spans="1:5" x14ac:dyDescent="0.3">
      <c r="A227">
        <v>16440</v>
      </c>
      <c r="B227">
        <v>16244</v>
      </c>
      <c r="C227" t="s">
        <v>300</v>
      </c>
      <c r="D227">
        <f>IF(A227=Recherche!$I$33,1,0)</f>
        <v>0</v>
      </c>
      <c r="E227">
        <f>IF(D227=0,0,SUM($D$2:D227))</f>
        <v>0</v>
      </c>
    </row>
    <row r="228" spans="1:5" x14ac:dyDescent="0.3">
      <c r="A228">
        <v>16270</v>
      </c>
      <c r="B228">
        <v>16245</v>
      </c>
      <c r="C228" t="s">
        <v>301</v>
      </c>
      <c r="D228">
        <f>IF(A228=Recherche!$I$33,1,0)</f>
        <v>0</v>
      </c>
      <c r="E228">
        <f>IF(D228=0,0,SUM($D$2:D228))</f>
        <v>0</v>
      </c>
    </row>
    <row r="229" spans="1:5" x14ac:dyDescent="0.3">
      <c r="A229">
        <v>16190</v>
      </c>
      <c r="B229">
        <v>16246</v>
      </c>
      <c r="C229" t="s">
        <v>302</v>
      </c>
      <c r="D229">
        <f>IF(A229=Recherche!$I$33,1,0)</f>
        <v>0</v>
      </c>
      <c r="E229">
        <f>IF(D229=0,0,SUM($D$2:D229))</f>
        <v>0</v>
      </c>
    </row>
    <row r="230" spans="1:5" x14ac:dyDescent="0.3">
      <c r="A230">
        <v>16140</v>
      </c>
      <c r="B230">
        <v>16248</v>
      </c>
      <c r="C230" t="s">
        <v>303</v>
      </c>
      <c r="D230">
        <f>IF(A230=Recherche!$I$33,1,0)</f>
        <v>0</v>
      </c>
      <c r="E230">
        <f>IF(D230=0,0,SUM($D$2:D230))</f>
        <v>0</v>
      </c>
    </row>
    <row r="231" spans="1:5" x14ac:dyDescent="0.3">
      <c r="A231">
        <v>16500</v>
      </c>
      <c r="B231">
        <v>16249</v>
      </c>
      <c r="C231" t="s">
        <v>304</v>
      </c>
      <c r="D231">
        <f>IF(A231=Recherche!$I$33,1,0)</f>
        <v>0</v>
      </c>
      <c r="E231">
        <f>IF(D231=0,0,SUM($D$2:D231))</f>
        <v>0</v>
      </c>
    </row>
    <row r="232" spans="1:5" x14ac:dyDescent="0.3">
      <c r="A232">
        <v>16220</v>
      </c>
      <c r="B232">
        <v>16250</v>
      </c>
      <c r="C232" t="s">
        <v>305</v>
      </c>
      <c r="D232">
        <f>IF(A232=Recherche!$I$33,1,0)</f>
        <v>0</v>
      </c>
      <c r="E232">
        <f>IF(D232=0,0,SUM($D$2:D232))</f>
        <v>0</v>
      </c>
    </row>
    <row r="233" spans="1:5" x14ac:dyDescent="0.3">
      <c r="A233">
        <v>16480</v>
      </c>
      <c r="B233">
        <v>16251</v>
      </c>
      <c r="C233" t="s">
        <v>306</v>
      </c>
      <c r="D233">
        <f>IF(A233=Recherche!$I$33,1,0)</f>
        <v>0</v>
      </c>
      <c r="E233">
        <f>IF(D233=0,0,SUM($D$2:D233))</f>
        <v>0</v>
      </c>
    </row>
    <row r="234" spans="1:5" x14ac:dyDescent="0.3">
      <c r="A234">
        <v>16210</v>
      </c>
      <c r="B234">
        <v>16252</v>
      </c>
      <c r="C234" t="s">
        <v>307</v>
      </c>
      <c r="D234">
        <f>IF(A234=Recherche!$I$33,1,0)</f>
        <v>0</v>
      </c>
      <c r="E234">
        <f>IF(D234=0,0,SUM($D$2:D234))</f>
        <v>0</v>
      </c>
    </row>
    <row r="235" spans="1:5" x14ac:dyDescent="0.3">
      <c r="A235">
        <v>16240</v>
      </c>
      <c r="B235">
        <v>16253</v>
      </c>
      <c r="C235" t="s">
        <v>308</v>
      </c>
      <c r="D235">
        <f>IF(A235=Recherche!$I$33,1,0)</f>
        <v>0</v>
      </c>
      <c r="E235">
        <f>IF(D235=0,0,SUM($D$2:D235))</f>
        <v>0</v>
      </c>
    </row>
    <row r="236" spans="1:5" x14ac:dyDescent="0.3">
      <c r="A236">
        <v>16390</v>
      </c>
      <c r="B236">
        <v>16254</v>
      </c>
      <c r="C236" t="s">
        <v>309</v>
      </c>
      <c r="D236">
        <f>IF(A236=Recherche!$I$33,1,0)</f>
        <v>0</v>
      </c>
      <c r="E236">
        <f>IF(D236=0,0,SUM($D$2:D236))</f>
        <v>0</v>
      </c>
    </row>
    <row r="237" spans="1:5" x14ac:dyDescent="0.3">
      <c r="A237">
        <v>16450</v>
      </c>
      <c r="B237">
        <v>16255</v>
      </c>
      <c r="C237" t="s">
        <v>310</v>
      </c>
      <c r="D237">
        <f>IF(A237=Recherche!$I$33,1,0)</f>
        <v>0</v>
      </c>
      <c r="E237">
        <f>IF(D237=0,0,SUM($D$2:D237))</f>
        <v>0</v>
      </c>
    </row>
    <row r="238" spans="1:5" x14ac:dyDescent="0.3">
      <c r="A238">
        <v>16480</v>
      </c>
      <c r="B238">
        <v>16256</v>
      </c>
      <c r="C238" t="s">
        <v>311</v>
      </c>
      <c r="D238">
        <f>IF(A238=Recherche!$I$33,1,0)</f>
        <v>0</v>
      </c>
      <c r="E238">
        <f>IF(D238=0,0,SUM($D$2:D238))</f>
        <v>0</v>
      </c>
    </row>
    <row r="239" spans="1:5" x14ac:dyDescent="0.3">
      <c r="A239">
        <v>16250</v>
      </c>
      <c r="B239">
        <v>16258</v>
      </c>
      <c r="C239" t="s">
        <v>312</v>
      </c>
      <c r="D239">
        <f>IF(A239=Recherche!$I$33,1,0)</f>
        <v>0</v>
      </c>
      <c r="E239">
        <f>IF(D239=0,0,SUM($D$2:D239))</f>
        <v>0</v>
      </c>
    </row>
    <row r="240" spans="1:5" x14ac:dyDescent="0.3">
      <c r="A240">
        <v>16270</v>
      </c>
      <c r="B240">
        <v>16259</v>
      </c>
      <c r="C240" t="s">
        <v>313</v>
      </c>
      <c r="D240">
        <f>IF(A240=Recherche!$I$33,1,0)</f>
        <v>0</v>
      </c>
      <c r="E240">
        <f>IF(D240=0,0,SUM($D$2:D240))</f>
        <v>0</v>
      </c>
    </row>
    <row r="241" spans="1:5" x14ac:dyDescent="0.3">
      <c r="A241">
        <v>16390</v>
      </c>
      <c r="B241">
        <v>16260</v>
      </c>
      <c r="C241" t="s">
        <v>314</v>
      </c>
      <c r="D241">
        <f>IF(A241=Recherche!$I$33,1,0)</f>
        <v>0</v>
      </c>
      <c r="E241">
        <f>IF(D241=0,0,SUM($D$2:D241))</f>
        <v>0</v>
      </c>
    </row>
    <row r="242" spans="1:5" x14ac:dyDescent="0.3">
      <c r="A242">
        <v>16260</v>
      </c>
      <c r="B242">
        <v>16261</v>
      </c>
      <c r="C242" t="s">
        <v>315</v>
      </c>
      <c r="D242">
        <f>IF(A242=Recherche!$I$33,1,0)</f>
        <v>0</v>
      </c>
      <c r="E242">
        <f>IF(D242=0,0,SUM($D$2:D242))</f>
        <v>0</v>
      </c>
    </row>
    <row r="243" spans="1:5" x14ac:dyDescent="0.3">
      <c r="A243">
        <v>16250</v>
      </c>
      <c r="B243">
        <v>16263</v>
      </c>
      <c r="C243" t="s">
        <v>316</v>
      </c>
      <c r="D243">
        <f>IF(A243=Recherche!$I$33,1,0)</f>
        <v>0</v>
      </c>
      <c r="E243">
        <f>IF(D243=0,0,SUM($D$2:D243))</f>
        <v>0</v>
      </c>
    </row>
    <row r="244" spans="1:5" x14ac:dyDescent="0.3">
      <c r="A244">
        <v>16490</v>
      </c>
      <c r="B244">
        <v>16264</v>
      </c>
      <c r="C244" t="s">
        <v>317</v>
      </c>
      <c r="D244">
        <f>IF(A244=Recherche!$I$33,1,0)</f>
        <v>0</v>
      </c>
      <c r="E244">
        <f>IF(D244=0,0,SUM($D$2:D244))</f>
        <v>0</v>
      </c>
    </row>
    <row r="245" spans="1:5" x14ac:dyDescent="0.3">
      <c r="A245">
        <v>16190</v>
      </c>
      <c r="B245">
        <v>16267</v>
      </c>
      <c r="C245" t="s">
        <v>318</v>
      </c>
      <c r="D245">
        <f>IF(A245=Recherche!$I$33,1,0)</f>
        <v>0</v>
      </c>
      <c r="E245">
        <f>IF(D245=0,0,SUM($D$2:D245))</f>
        <v>0</v>
      </c>
    </row>
    <row r="246" spans="1:5" x14ac:dyDescent="0.3">
      <c r="A246">
        <v>16700</v>
      </c>
      <c r="B246">
        <v>16268</v>
      </c>
      <c r="C246" t="s">
        <v>319</v>
      </c>
      <c r="D246">
        <f>IF(A246=Recherche!$I$33,1,0)</f>
        <v>0</v>
      </c>
      <c r="E246">
        <f>IF(D246=0,0,SUM($D$2:D246))</f>
        <v>0</v>
      </c>
    </row>
    <row r="247" spans="1:5" x14ac:dyDescent="0.3">
      <c r="A247">
        <v>16110</v>
      </c>
      <c r="B247">
        <v>16269</v>
      </c>
      <c r="C247" t="s">
        <v>320</v>
      </c>
      <c r="D247">
        <f>IF(A247=Recherche!$I$33,1,0)</f>
        <v>0</v>
      </c>
      <c r="E247">
        <f>IF(D247=0,0,SUM($D$2:D247))</f>
        <v>0</v>
      </c>
    </row>
    <row r="248" spans="1:5" x14ac:dyDescent="0.3">
      <c r="A248">
        <v>16150</v>
      </c>
      <c r="B248">
        <v>16270</v>
      </c>
      <c r="C248" t="s">
        <v>321</v>
      </c>
      <c r="D248">
        <f>IF(A248=Recherche!$I$33,1,0)</f>
        <v>0</v>
      </c>
      <c r="E248">
        <f>IF(D248=0,0,SUM($D$2:D248))</f>
        <v>0</v>
      </c>
    </row>
    <row r="249" spans="1:5" x14ac:dyDescent="0.3">
      <c r="A249">
        <v>16400</v>
      </c>
      <c r="B249">
        <v>16271</v>
      </c>
      <c r="C249" t="s">
        <v>322</v>
      </c>
      <c r="D249">
        <f>IF(A249=Recherche!$I$33,1,0)</f>
        <v>0</v>
      </c>
      <c r="E249">
        <f>IF(D249=0,0,SUM($D$2:D249))</f>
        <v>0</v>
      </c>
    </row>
    <row r="250" spans="1:5" x14ac:dyDescent="0.3">
      <c r="A250">
        <v>16230</v>
      </c>
      <c r="B250">
        <v>16272</v>
      </c>
      <c r="C250" t="s">
        <v>323</v>
      </c>
      <c r="D250">
        <f>IF(A250=Recherche!$I$33,1,0)</f>
        <v>0</v>
      </c>
      <c r="E250">
        <f>IF(D250=0,0,SUM($D$2:D250))</f>
        <v>0</v>
      </c>
    </row>
    <row r="251" spans="1:5" x14ac:dyDescent="0.3">
      <c r="A251">
        <v>16240</v>
      </c>
      <c r="B251">
        <v>16273</v>
      </c>
      <c r="C251" t="s">
        <v>324</v>
      </c>
      <c r="D251">
        <f>IF(A251=Recherche!$I$33,1,0)</f>
        <v>0</v>
      </c>
      <c r="E251">
        <f>IF(D251=0,0,SUM($D$2:D251))</f>
        <v>0</v>
      </c>
    </row>
    <row r="252" spans="1:5" x14ac:dyDescent="0.3">
      <c r="A252">
        <v>16110</v>
      </c>
      <c r="B252">
        <v>16274</v>
      </c>
      <c r="C252" t="s">
        <v>325</v>
      </c>
      <c r="D252">
        <f>IF(A252=Recherche!$I$33,1,0)</f>
        <v>0</v>
      </c>
      <c r="E252">
        <f>IF(D252=0,0,SUM($D$2:D252))</f>
        <v>0</v>
      </c>
    </row>
    <row r="253" spans="1:5" x14ac:dyDescent="0.3">
      <c r="A253">
        <v>16140</v>
      </c>
      <c r="B253">
        <v>16275</v>
      </c>
      <c r="C253" t="s">
        <v>326</v>
      </c>
      <c r="D253">
        <f>IF(A253=Recherche!$I$33,1,0)</f>
        <v>0</v>
      </c>
      <c r="E253">
        <f>IF(D253=0,0,SUM($D$2:D253))</f>
        <v>0</v>
      </c>
    </row>
    <row r="254" spans="1:5" x14ac:dyDescent="0.3">
      <c r="A254">
        <v>16360</v>
      </c>
      <c r="B254">
        <v>16276</v>
      </c>
      <c r="C254" t="s">
        <v>327</v>
      </c>
      <c r="D254">
        <f>IF(A254=Recherche!$I$33,1,0)</f>
        <v>0</v>
      </c>
      <c r="E254">
        <f>IF(D254=0,0,SUM($D$2:D254))</f>
        <v>0</v>
      </c>
    </row>
    <row r="255" spans="1:5" x14ac:dyDescent="0.3">
      <c r="A255">
        <v>16200</v>
      </c>
      <c r="B255">
        <v>16277</v>
      </c>
      <c r="C255" t="s">
        <v>328</v>
      </c>
      <c r="D255">
        <f>IF(A255=Recherche!$I$33,1,0)</f>
        <v>0</v>
      </c>
      <c r="E255">
        <f>IF(D255=0,0,SUM($D$2:D255))</f>
        <v>0</v>
      </c>
    </row>
    <row r="256" spans="1:5" x14ac:dyDescent="0.3">
      <c r="A256">
        <v>16210</v>
      </c>
      <c r="B256">
        <v>16279</v>
      </c>
      <c r="C256" t="s">
        <v>329</v>
      </c>
      <c r="D256">
        <f>IF(A256=Recherche!$I$33,1,0)</f>
        <v>0</v>
      </c>
      <c r="E256">
        <f>IF(D256=0,0,SUM($D$2:D256))</f>
        <v>0</v>
      </c>
    </row>
    <row r="257" spans="1:5" x14ac:dyDescent="0.3">
      <c r="A257">
        <v>16110</v>
      </c>
      <c r="B257">
        <v>16280</v>
      </c>
      <c r="C257" t="s">
        <v>330</v>
      </c>
      <c r="D257">
        <f>IF(A257=Recherche!$I$33,1,0)</f>
        <v>0</v>
      </c>
      <c r="E257">
        <f>IF(D257=0,0,SUM($D$2:D257))</f>
        <v>0</v>
      </c>
    </row>
    <row r="258" spans="1:5" x14ac:dyDescent="0.3">
      <c r="A258">
        <v>16110</v>
      </c>
      <c r="B258">
        <v>16281</v>
      </c>
      <c r="C258" t="s">
        <v>331</v>
      </c>
      <c r="D258">
        <f>IF(A258=Recherche!$I$33,1,0)</f>
        <v>0</v>
      </c>
      <c r="E258">
        <f>IF(D258=0,0,SUM($D$2:D258))</f>
        <v>0</v>
      </c>
    </row>
    <row r="259" spans="1:5" x14ac:dyDescent="0.3">
      <c r="A259">
        <v>16110</v>
      </c>
      <c r="B259">
        <v>16282</v>
      </c>
      <c r="C259" t="s">
        <v>332</v>
      </c>
      <c r="D259">
        <f>IF(A259=Recherche!$I$33,1,0)</f>
        <v>0</v>
      </c>
      <c r="E259">
        <f>IF(D259=0,0,SUM($D$2:D259))</f>
        <v>0</v>
      </c>
    </row>
    <row r="260" spans="1:5" x14ac:dyDescent="0.3">
      <c r="A260">
        <v>16320</v>
      </c>
      <c r="B260">
        <v>16283</v>
      </c>
      <c r="C260" t="s">
        <v>333</v>
      </c>
      <c r="D260">
        <f>IF(A260=Recherche!$I$33,1,0)</f>
        <v>0</v>
      </c>
      <c r="E260">
        <f>IF(D260=0,0,SUM($D$2:D260))</f>
        <v>0</v>
      </c>
    </row>
    <row r="261" spans="1:5" x14ac:dyDescent="0.3">
      <c r="A261">
        <v>16210</v>
      </c>
      <c r="B261">
        <v>16284</v>
      </c>
      <c r="C261" t="s">
        <v>334</v>
      </c>
      <c r="D261">
        <f>IF(A261=Recherche!$I$33,1,0)</f>
        <v>0</v>
      </c>
      <c r="E261">
        <f>IF(D261=0,0,SUM($D$2:D261))</f>
        <v>0</v>
      </c>
    </row>
    <row r="262" spans="1:5" x14ac:dyDescent="0.3">
      <c r="A262">
        <v>16320</v>
      </c>
      <c r="B262">
        <v>16285</v>
      </c>
      <c r="C262" t="s">
        <v>335</v>
      </c>
      <c r="D262">
        <f>IF(A262=Recherche!$I$33,1,0)</f>
        <v>0</v>
      </c>
      <c r="E262">
        <f>IF(D262=0,0,SUM($D$2:D262))</f>
        <v>0</v>
      </c>
    </row>
    <row r="263" spans="1:5" x14ac:dyDescent="0.3">
      <c r="A263">
        <v>16170</v>
      </c>
      <c r="B263">
        <v>16286</v>
      </c>
      <c r="C263" t="s">
        <v>39</v>
      </c>
      <c r="D263">
        <f>IF(A263=Recherche!$I$33,1,0)</f>
        <v>0</v>
      </c>
      <c r="E263">
        <f>IF(D263=0,0,SUM($D$2:D263))</f>
        <v>0</v>
      </c>
    </row>
    <row r="264" spans="1:5" x14ac:dyDescent="0.3">
      <c r="A264">
        <v>16440</v>
      </c>
      <c r="B264">
        <v>16287</v>
      </c>
      <c r="C264" t="s">
        <v>336</v>
      </c>
      <c r="D264">
        <f>IF(A264=Recherche!$I$33,1,0)</f>
        <v>0</v>
      </c>
      <c r="E264">
        <f>IF(D264=0,0,SUM($D$2:D264))</f>
        <v>0</v>
      </c>
    </row>
    <row r="265" spans="1:5" x14ac:dyDescent="0.3">
      <c r="A265">
        <v>16310</v>
      </c>
      <c r="B265">
        <v>16289</v>
      </c>
      <c r="C265" t="s">
        <v>337</v>
      </c>
      <c r="D265">
        <f>IF(A265=Recherche!$I$33,1,0)</f>
        <v>0</v>
      </c>
      <c r="E265">
        <f>IF(D265=0,0,SUM($D$2:D265))</f>
        <v>0</v>
      </c>
    </row>
    <row r="266" spans="1:5" x14ac:dyDescent="0.3">
      <c r="A266">
        <v>16220</v>
      </c>
      <c r="B266">
        <v>16290</v>
      </c>
      <c r="C266" t="s">
        <v>338</v>
      </c>
      <c r="D266">
        <f>IF(A266=Recherche!$I$33,1,0)</f>
        <v>0</v>
      </c>
      <c r="E266">
        <f>IF(D266=0,0,SUM($D$2:D266))</f>
        <v>0</v>
      </c>
    </row>
    <row r="267" spans="1:5" x14ac:dyDescent="0.3">
      <c r="A267">
        <v>16600</v>
      </c>
      <c r="B267">
        <v>16291</v>
      </c>
      <c r="C267" t="s">
        <v>339</v>
      </c>
      <c r="D267">
        <f>IF(A267=Recherche!$I$33,1,0)</f>
        <v>0</v>
      </c>
      <c r="E267">
        <f>IF(D267=0,0,SUM($D$2:D267))</f>
        <v>0</v>
      </c>
    </row>
    <row r="268" spans="1:5" x14ac:dyDescent="0.3">
      <c r="A268">
        <v>16700</v>
      </c>
      <c r="B268">
        <v>16292</v>
      </c>
      <c r="C268" t="s">
        <v>340</v>
      </c>
      <c r="D268">
        <f>IF(A268=Recherche!$I$33,1,0)</f>
        <v>0</v>
      </c>
      <c r="E268">
        <f>IF(D268=0,0,SUM($D$2:D268))</f>
        <v>0</v>
      </c>
    </row>
    <row r="269" spans="1:5" x14ac:dyDescent="0.3">
      <c r="A269">
        <v>16310</v>
      </c>
      <c r="B269">
        <v>16293</v>
      </c>
      <c r="C269" t="s">
        <v>341</v>
      </c>
      <c r="D269">
        <f>IF(A269=Recherche!$I$33,1,0)</f>
        <v>0</v>
      </c>
      <c r="E269">
        <f>IF(D269=0,0,SUM($D$2:D269))</f>
        <v>0</v>
      </c>
    </row>
    <row r="270" spans="1:5" x14ac:dyDescent="0.3">
      <c r="A270">
        <v>16330</v>
      </c>
      <c r="B270">
        <v>16295</v>
      </c>
      <c r="C270" t="s">
        <v>342</v>
      </c>
      <c r="D270">
        <f>IF(A270=Recherche!$I$33,1,0)</f>
        <v>0</v>
      </c>
      <c r="E270">
        <f>IF(D270=0,0,SUM($D$2:D270))</f>
        <v>0</v>
      </c>
    </row>
    <row r="271" spans="1:5" x14ac:dyDescent="0.3">
      <c r="A271">
        <v>16230</v>
      </c>
      <c r="B271">
        <v>16296</v>
      </c>
      <c r="C271" t="s">
        <v>343</v>
      </c>
      <c r="D271">
        <f>IF(A271=Recherche!$I$33,1,0)</f>
        <v>0</v>
      </c>
      <c r="E271">
        <f>IF(D271=0,0,SUM($D$2:D271))</f>
        <v>0</v>
      </c>
    </row>
    <row r="272" spans="1:5" x14ac:dyDescent="0.3">
      <c r="A272">
        <v>16120</v>
      </c>
      <c r="B272">
        <v>16297</v>
      </c>
      <c r="C272" t="s">
        <v>344</v>
      </c>
      <c r="D272">
        <f>IF(A272=Recherche!$I$33,1,0)</f>
        <v>0</v>
      </c>
      <c r="E272">
        <f>IF(D272=0,0,SUM($D$2:D272))</f>
        <v>0</v>
      </c>
    </row>
    <row r="273" spans="1:5" x14ac:dyDescent="0.3">
      <c r="A273">
        <v>16170</v>
      </c>
      <c r="B273">
        <v>16298</v>
      </c>
      <c r="C273" t="s">
        <v>345</v>
      </c>
      <c r="D273">
        <f>IF(A273=Recherche!$I$33,1,0)</f>
        <v>0</v>
      </c>
      <c r="E273">
        <f>IF(D273=0,0,SUM($D$2:D273))</f>
        <v>0</v>
      </c>
    </row>
    <row r="274" spans="1:5" x14ac:dyDescent="0.3">
      <c r="A274">
        <v>16230</v>
      </c>
      <c r="B274">
        <v>16300</v>
      </c>
      <c r="C274" t="s">
        <v>346</v>
      </c>
      <c r="D274">
        <f>IF(A274=Recherche!$I$33,1,0)</f>
        <v>0</v>
      </c>
      <c r="E274">
        <f>IF(D274=0,0,SUM($D$2:D274))</f>
        <v>0</v>
      </c>
    </row>
    <row r="275" spans="1:5" x14ac:dyDescent="0.3">
      <c r="A275">
        <v>16300</v>
      </c>
      <c r="B275">
        <v>16301</v>
      </c>
      <c r="C275" t="s">
        <v>347</v>
      </c>
      <c r="D275">
        <f>IF(A275=Recherche!$I$33,1,0)</f>
        <v>0</v>
      </c>
      <c r="E275">
        <f>IF(D275=0,0,SUM($D$2:D275))</f>
        <v>0</v>
      </c>
    </row>
    <row r="276" spans="1:5" x14ac:dyDescent="0.3">
      <c r="A276">
        <v>16210</v>
      </c>
      <c r="B276">
        <v>16302</v>
      </c>
      <c r="C276" t="s">
        <v>348</v>
      </c>
      <c r="D276">
        <f>IF(A276=Recherche!$I$33,1,0)</f>
        <v>0</v>
      </c>
      <c r="E276">
        <f>IF(D276=0,0,SUM($D$2:D276))</f>
        <v>0</v>
      </c>
    </row>
    <row r="277" spans="1:5" x14ac:dyDescent="0.3">
      <c r="A277">
        <v>16300</v>
      </c>
      <c r="B277">
        <v>16303</v>
      </c>
      <c r="C277" t="s">
        <v>349</v>
      </c>
      <c r="D277">
        <f>IF(A277=Recherche!$I$33,1,0)</f>
        <v>0</v>
      </c>
      <c r="E277">
        <f>IF(D277=0,0,SUM($D$2:D277))</f>
        <v>0</v>
      </c>
    </row>
    <row r="278" spans="1:5" x14ac:dyDescent="0.3">
      <c r="A278">
        <v>16100</v>
      </c>
      <c r="B278">
        <v>16304</v>
      </c>
      <c r="C278" t="s">
        <v>350</v>
      </c>
      <c r="D278">
        <f>IF(A278=Recherche!$I$33,1,0)</f>
        <v>0</v>
      </c>
      <c r="E278">
        <f>IF(D278=0,0,SUM($D$2:D278))</f>
        <v>0</v>
      </c>
    </row>
    <row r="279" spans="1:5" x14ac:dyDescent="0.3">
      <c r="A279">
        <v>16420</v>
      </c>
      <c r="B279">
        <v>16306</v>
      </c>
      <c r="C279" t="s">
        <v>351</v>
      </c>
      <c r="D279">
        <f>IF(A279=Recherche!$I$33,1,0)</f>
        <v>0</v>
      </c>
      <c r="E279">
        <f>IF(D279=0,0,SUM($D$2:D279))</f>
        <v>0</v>
      </c>
    </row>
    <row r="280" spans="1:5" x14ac:dyDescent="0.3">
      <c r="A280">
        <v>16230</v>
      </c>
      <c r="B280">
        <v>16307</v>
      </c>
      <c r="C280" t="s">
        <v>352</v>
      </c>
      <c r="D280">
        <f>IF(A280=Recherche!$I$33,1,0)</f>
        <v>0</v>
      </c>
      <c r="E280">
        <f>IF(D280=0,0,SUM($D$2:D280))</f>
        <v>0</v>
      </c>
    </row>
    <row r="281" spans="1:5" x14ac:dyDescent="0.3">
      <c r="A281">
        <v>16450</v>
      </c>
      <c r="B281">
        <v>16308</v>
      </c>
      <c r="C281" t="s">
        <v>353</v>
      </c>
      <c r="D281">
        <f>IF(A281=Recherche!$I$33,1,0)</f>
        <v>0</v>
      </c>
      <c r="E281">
        <f>IF(D281=0,0,SUM($D$2:D281))</f>
        <v>0</v>
      </c>
    </row>
    <row r="282" spans="1:5" x14ac:dyDescent="0.3">
      <c r="A282">
        <v>16230</v>
      </c>
      <c r="B282">
        <v>16309</v>
      </c>
      <c r="C282" t="s">
        <v>50</v>
      </c>
      <c r="D282">
        <f>IF(A282=Recherche!$I$33,1,0)</f>
        <v>0</v>
      </c>
      <c r="E282">
        <f>IF(D282=0,0,SUM($D$2:D282))</f>
        <v>0</v>
      </c>
    </row>
    <row r="283" spans="1:5" x14ac:dyDescent="0.3">
      <c r="A283">
        <v>16350</v>
      </c>
      <c r="B283">
        <v>16310</v>
      </c>
      <c r="C283" t="s">
        <v>354</v>
      </c>
      <c r="D283">
        <f>IF(A283=Recherche!$I$33,1,0)</f>
        <v>0</v>
      </c>
      <c r="E283">
        <f>IF(D283=0,0,SUM($D$2:D283))</f>
        <v>0</v>
      </c>
    </row>
    <row r="284" spans="1:5" x14ac:dyDescent="0.3">
      <c r="A284">
        <v>16170</v>
      </c>
      <c r="B284">
        <v>16312</v>
      </c>
      <c r="C284" t="s">
        <v>355</v>
      </c>
      <c r="D284">
        <f>IF(A284=Recherche!$I$33,1,0)</f>
        <v>0</v>
      </c>
      <c r="E284">
        <f>IF(D284=0,0,SUM($D$2:D284))</f>
        <v>0</v>
      </c>
    </row>
    <row r="285" spans="1:5" x14ac:dyDescent="0.3">
      <c r="A285">
        <v>16480</v>
      </c>
      <c r="B285">
        <v>16315</v>
      </c>
      <c r="C285" t="s">
        <v>356</v>
      </c>
      <c r="D285">
        <f>IF(A285=Recherche!$I$33,1,0)</f>
        <v>0</v>
      </c>
      <c r="E285">
        <f>IF(D285=0,0,SUM($D$2:D285))</f>
        <v>0</v>
      </c>
    </row>
    <row r="286" spans="1:5" x14ac:dyDescent="0.3">
      <c r="A286">
        <v>16130</v>
      </c>
      <c r="B286">
        <v>16316</v>
      </c>
      <c r="C286" t="s">
        <v>357</v>
      </c>
      <c r="D286">
        <f>IF(A286=Recherche!$I$33,1,0)</f>
        <v>0</v>
      </c>
      <c r="E286">
        <f>IF(D286=0,0,SUM($D$2:D286))</f>
        <v>0</v>
      </c>
    </row>
    <row r="287" spans="1:5" x14ac:dyDescent="0.3">
      <c r="A287">
        <v>16140</v>
      </c>
      <c r="B287">
        <v>16317</v>
      </c>
      <c r="C287" t="s">
        <v>358</v>
      </c>
      <c r="D287">
        <f>IF(A287=Recherche!$I$33,1,0)</f>
        <v>0</v>
      </c>
      <c r="E287">
        <f>IF(D287=0,0,SUM($D$2:D287))</f>
        <v>0</v>
      </c>
    </row>
    <row r="288" spans="1:5" x14ac:dyDescent="0.3">
      <c r="A288">
        <v>16460</v>
      </c>
      <c r="B288">
        <v>16318</v>
      </c>
      <c r="C288" t="s">
        <v>359</v>
      </c>
      <c r="D288">
        <f>IF(A288=Recherche!$I$33,1,0)</f>
        <v>0</v>
      </c>
      <c r="E288">
        <f>IF(D288=0,0,SUM($D$2:D288))</f>
        <v>0</v>
      </c>
    </row>
    <row r="289" spans="1:5" x14ac:dyDescent="0.3">
      <c r="A289">
        <v>16570</v>
      </c>
      <c r="B289">
        <v>16320</v>
      </c>
      <c r="C289" t="s">
        <v>360</v>
      </c>
      <c r="D289">
        <f>IF(A289=Recherche!$I$33,1,0)</f>
        <v>0</v>
      </c>
      <c r="E289">
        <f>IF(D289=0,0,SUM($D$2:D289))</f>
        <v>0</v>
      </c>
    </row>
    <row r="290" spans="1:5" x14ac:dyDescent="0.3">
      <c r="A290">
        <v>16700</v>
      </c>
      <c r="B290">
        <v>16321</v>
      </c>
      <c r="C290" t="s">
        <v>361</v>
      </c>
      <c r="D290">
        <f>IF(A290=Recherche!$I$33,1,0)</f>
        <v>0</v>
      </c>
      <c r="E290">
        <f>IF(D290=0,0,SUM($D$2:D290))</f>
        <v>0</v>
      </c>
    </row>
    <row r="291" spans="1:5" x14ac:dyDescent="0.3">
      <c r="A291">
        <v>16380</v>
      </c>
      <c r="B291">
        <v>16323</v>
      </c>
      <c r="C291" t="s">
        <v>362</v>
      </c>
      <c r="D291">
        <f>IF(A291=Recherche!$I$33,1,0)</f>
        <v>0</v>
      </c>
      <c r="E291">
        <f>IF(D291=0,0,SUM($D$2:D291))</f>
        <v>0</v>
      </c>
    </row>
    <row r="292" spans="1:5" x14ac:dyDescent="0.3">
      <c r="A292">
        <v>16700</v>
      </c>
      <c r="B292">
        <v>16325</v>
      </c>
      <c r="C292" t="s">
        <v>363</v>
      </c>
      <c r="D292">
        <f>IF(A292=Recherche!$I$33,1,0)</f>
        <v>0</v>
      </c>
      <c r="E292">
        <f>IF(D292=0,0,SUM($D$2:D292))</f>
        <v>0</v>
      </c>
    </row>
    <row r="293" spans="1:5" x14ac:dyDescent="0.3">
      <c r="A293">
        <v>16230</v>
      </c>
      <c r="B293">
        <v>16326</v>
      </c>
      <c r="C293" t="s">
        <v>364</v>
      </c>
      <c r="D293">
        <f>IF(A293=Recherche!$I$33,1,0)</f>
        <v>0</v>
      </c>
      <c r="E293">
        <f>IF(D293=0,0,SUM($D$2:D293))</f>
        <v>0</v>
      </c>
    </row>
    <row r="294" spans="1:5" x14ac:dyDescent="0.3">
      <c r="A294">
        <v>16450</v>
      </c>
      <c r="B294">
        <v>16329</v>
      </c>
      <c r="C294" t="s">
        <v>365</v>
      </c>
      <c r="D294">
        <f>IF(A294=Recherche!$I$33,1,0)</f>
        <v>0</v>
      </c>
      <c r="E294">
        <f>IF(D294=0,0,SUM($D$2:D294))</f>
        <v>0</v>
      </c>
    </row>
    <row r="295" spans="1:5" x14ac:dyDescent="0.3">
      <c r="A295">
        <v>16100</v>
      </c>
      <c r="B295">
        <v>16330</v>
      </c>
      <c r="C295" t="s">
        <v>366</v>
      </c>
      <c r="D295">
        <f>IF(A295=Recherche!$I$33,1,0)</f>
        <v>0</v>
      </c>
      <c r="E295">
        <f>IF(D295=0,0,SUM($D$2:D295))</f>
        <v>0</v>
      </c>
    </row>
    <row r="296" spans="1:5" x14ac:dyDescent="0.3">
      <c r="A296">
        <v>16480</v>
      </c>
      <c r="B296">
        <v>16331</v>
      </c>
      <c r="C296" t="s">
        <v>367</v>
      </c>
      <c r="D296">
        <f>IF(A296=Recherche!$I$33,1,0)</f>
        <v>0</v>
      </c>
      <c r="E296">
        <f>IF(D296=0,0,SUM($D$2:D296))</f>
        <v>0</v>
      </c>
    </row>
    <row r="297" spans="1:5" x14ac:dyDescent="0.3">
      <c r="A297">
        <v>16250</v>
      </c>
      <c r="B297">
        <v>16332</v>
      </c>
      <c r="C297" t="s">
        <v>368</v>
      </c>
      <c r="D297">
        <f>IF(A297=Recherche!$I$33,1,0)</f>
        <v>0</v>
      </c>
      <c r="E297">
        <f>IF(D297=0,0,SUM($D$2:D297))</f>
        <v>0</v>
      </c>
    </row>
    <row r="298" spans="1:5" x14ac:dyDescent="0.3">
      <c r="A298">
        <v>16190</v>
      </c>
      <c r="B298">
        <v>16334</v>
      </c>
      <c r="C298" t="s">
        <v>369</v>
      </c>
      <c r="D298">
        <f>IF(A298=Recherche!$I$33,1,0)</f>
        <v>0</v>
      </c>
      <c r="E298">
        <f>IF(D298=0,0,SUM($D$2:D298))</f>
        <v>0</v>
      </c>
    </row>
    <row r="299" spans="1:5" x14ac:dyDescent="0.3">
      <c r="A299">
        <v>16700</v>
      </c>
      <c r="B299">
        <v>16335</v>
      </c>
      <c r="C299" t="s">
        <v>370</v>
      </c>
      <c r="D299">
        <f>IF(A299=Recherche!$I$33,1,0)</f>
        <v>0</v>
      </c>
      <c r="E299">
        <f>IF(D299=0,0,SUM($D$2:D299))</f>
        <v>0</v>
      </c>
    </row>
    <row r="300" spans="1:5" x14ac:dyDescent="0.3">
      <c r="A300">
        <v>16260</v>
      </c>
      <c r="B300">
        <v>16336</v>
      </c>
      <c r="C300" t="s">
        <v>371</v>
      </c>
      <c r="D300">
        <f>IF(A300=Recherche!$I$33,1,0)</f>
        <v>0</v>
      </c>
      <c r="E300">
        <f>IF(D300=0,0,SUM($D$2:D300))</f>
        <v>0</v>
      </c>
    </row>
    <row r="301" spans="1:5" x14ac:dyDescent="0.3">
      <c r="A301">
        <v>16500</v>
      </c>
      <c r="B301">
        <v>16337</v>
      </c>
      <c r="C301" t="s">
        <v>372</v>
      </c>
      <c r="D301">
        <f>IF(A301=Recherche!$I$33,1,0)</f>
        <v>0</v>
      </c>
      <c r="E301">
        <f>IF(D301=0,0,SUM($D$2:D301))</f>
        <v>0</v>
      </c>
    </row>
    <row r="302" spans="1:5" x14ac:dyDescent="0.3">
      <c r="A302">
        <v>16300</v>
      </c>
      <c r="B302">
        <v>16338</v>
      </c>
      <c r="C302" t="s">
        <v>373</v>
      </c>
      <c r="D302">
        <f>IF(A302=Recherche!$I$33,1,0)</f>
        <v>0</v>
      </c>
      <c r="E302">
        <f>IF(D302=0,0,SUM($D$2:D302))</f>
        <v>0</v>
      </c>
    </row>
    <row r="303" spans="1:5" x14ac:dyDescent="0.3">
      <c r="A303">
        <v>16170</v>
      </c>
      <c r="B303">
        <v>16339</v>
      </c>
      <c r="C303" t="s">
        <v>374</v>
      </c>
      <c r="D303">
        <f>IF(A303=Recherche!$I$33,1,0)</f>
        <v>0</v>
      </c>
      <c r="E303">
        <f>IF(D303=0,0,SUM($D$2:D303))</f>
        <v>0</v>
      </c>
    </row>
    <row r="304" spans="1:5" x14ac:dyDescent="0.3">
      <c r="A304">
        <v>16720</v>
      </c>
      <c r="B304">
        <v>16340</v>
      </c>
      <c r="C304" t="s">
        <v>375</v>
      </c>
      <c r="D304">
        <f>IF(A304=Recherche!$I$33,1,0)</f>
        <v>0</v>
      </c>
      <c r="E304">
        <f>IF(D304=0,0,SUM($D$2:D304))</f>
        <v>0</v>
      </c>
    </row>
    <row r="305" spans="1:5" x14ac:dyDescent="0.3">
      <c r="A305">
        <v>16470</v>
      </c>
      <c r="B305">
        <v>16341</v>
      </c>
      <c r="C305" t="s">
        <v>376</v>
      </c>
      <c r="D305">
        <f>IF(A305=Recherche!$I$33,1,0)</f>
        <v>0</v>
      </c>
      <c r="E305">
        <f>IF(D305=0,0,SUM($D$2:D305))</f>
        <v>0</v>
      </c>
    </row>
    <row r="306" spans="1:5" x14ac:dyDescent="0.3">
      <c r="A306">
        <v>16300</v>
      </c>
      <c r="B306">
        <v>16342</v>
      </c>
      <c r="C306" t="s">
        <v>377</v>
      </c>
      <c r="D306">
        <f>IF(A306=Recherche!$I$33,1,0)</f>
        <v>0</v>
      </c>
      <c r="E306">
        <f>IF(D306=0,0,SUM($D$2:D306))</f>
        <v>0</v>
      </c>
    </row>
    <row r="307" spans="1:5" x14ac:dyDescent="0.3">
      <c r="A307">
        <v>16130</v>
      </c>
      <c r="B307">
        <v>16343</v>
      </c>
      <c r="C307" t="s">
        <v>378</v>
      </c>
      <c r="D307">
        <f>IF(A307=Recherche!$I$33,1,0)</f>
        <v>0</v>
      </c>
      <c r="E307">
        <f>IF(D307=0,0,SUM($D$2:D307))</f>
        <v>0</v>
      </c>
    </row>
    <row r="308" spans="1:5" x14ac:dyDescent="0.3">
      <c r="A308">
        <v>16110</v>
      </c>
      <c r="B308">
        <v>16344</v>
      </c>
      <c r="C308" t="s">
        <v>379</v>
      </c>
      <c r="D308">
        <f>IF(A308=Recherche!$I$33,1,0)</f>
        <v>0</v>
      </c>
      <c r="E308">
        <f>IF(D308=0,0,SUM($D$2:D308))</f>
        <v>0</v>
      </c>
    </row>
    <row r="309" spans="1:5" x14ac:dyDescent="0.3">
      <c r="A309">
        <v>16150</v>
      </c>
      <c r="B309">
        <v>16345</v>
      </c>
      <c r="C309" t="s">
        <v>380</v>
      </c>
      <c r="D309">
        <f>IF(A309=Recherche!$I$33,1,0)</f>
        <v>0</v>
      </c>
      <c r="E309">
        <f>IF(D309=0,0,SUM($D$2:D309))</f>
        <v>0</v>
      </c>
    </row>
    <row r="310" spans="1:5" x14ac:dyDescent="0.3">
      <c r="A310">
        <v>16210</v>
      </c>
      <c r="B310">
        <v>16346</v>
      </c>
      <c r="C310" t="s">
        <v>381</v>
      </c>
      <c r="D310">
        <f>IF(A310=Recherche!$I$33,1,0)</f>
        <v>0</v>
      </c>
      <c r="E310">
        <f>IF(D310=0,0,SUM($D$2:D310))</f>
        <v>0</v>
      </c>
    </row>
    <row r="311" spans="1:5" x14ac:dyDescent="0.3">
      <c r="A311">
        <v>16210</v>
      </c>
      <c r="B311">
        <v>16347</v>
      </c>
      <c r="C311" t="s">
        <v>382</v>
      </c>
      <c r="D311">
        <f>IF(A311=Recherche!$I$33,1,0)</f>
        <v>0</v>
      </c>
      <c r="E311">
        <f>IF(D311=0,0,SUM($D$2:D311))</f>
        <v>0</v>
      </c>
    </row>
    <row r="312" spans="1:5" x14ac:dyDescent="0.3">
      <c r="A312">
        <v>16290</v>
      </c>
      <c r="B312">
        <v>16348</v>
      </c>
      <c r="C312" t="s">
        <v>383</v>
      </c>
      <c r="D312">
        <f>IF(A312=Recherche!$I$33,1,0)</f>
        <v>0</v>
      </c>
      <c r="E312">
        <f>IF(D312=0,0,SUM($D$2:D312))</f>
        <v>0</v>
      </c>
    </row>
    <row r="313" spans="1:5" x14ac:dyDescent="0.3">
      <c r="A313">
        <v>16200</v>
      </c>
      <c r="B313">
        <v>16349</v>
      </c>
      <c r="C313" t="s">
        <v>384</v>
      </c>
      <c r="D313">
        <f>IF(A313=Recherche!$I$33,1,0)</f>
        <v>0</v>
      </c>
      <c r="E313">
        <f>IF(D313=0,0,SUM($D$2:D313))</f>
        <v>0</v>
      </c>
    </row>
    <row r="314" spans="1:5" x14ac:dyDescent="0.3">
      <c r="A314">
        <v>16390</v>
      </c>
      <c r="B314">
        <v>16350</v>
      </c>
      <c r="C314" t="s">
        <v>385</v>
      </c>
      <c r="D314">
        <f>IF(A314=Recherche!$I$33,1,0)</f>
        <v>0</v>
      </c>
      <c r="E314">
        <f>IF(D314=0,0,SUM($D$2:D314))</f>
        <v>0</v>
      </c>
    </row>
    <row r="315" spans="1:5" x14ac:dyDescent="0.3">
      <c r="A315">
        <v>16120</v>
      </c>
      <c r="B315">
        <v>16351</v>
      </c>
      <c r="C315" t="s">
        <v>386</v>
      </c>
      <c r="D315">
        <f>IF(A315=Recherche!$I$33,1,0)</f>
        <v>0</v>
      </c>
      <c r="E315">
        <f>IF(D315=0,0,SUM($D$2:D315))</f>
        <v>0</v>
      </c>
    </row>
    <row r="316" spans="1:5" x14ac:dyDescent="0.3">
      <c r="A316">
        <v>16120</v>
      </c>
      <c r="B316">
        <v>16352</v>
      </c>
      <c r="C316" t="s">
        <v>387</v>
      </c>
      <c r="D316">
        <f>IF(A316=Recherche!$I$33,1,0)</f>
        <v>0</v>
      </c>
      <c r="E316">
        <f>IF(D316=0,0,SUM($D$2:D316))</f>
        <v>0</v>
      </c>
    </row>
    <row r="317" spans="1:5" x14ac:dyDescent="0.3">
      <c r="A317">
        <v>16220</v>
      </c>
      <c r="B317">
        <v>16353</v>
      </c>
      <c r="C317" t="s">
        <v>388</v>
      </c>
      <c r="D317">
        <f>IF(A317=Recherche!$I$33,1,0)</f>
        <v>0</v>
      </c>
      <c r="E317">
        <f>IF(D317=0,0,SUM($D$2:D317))</f>
        <v>0</v>
      </c>
    </row>
    <row r="318" spans="1:5" x14ac:dyDescent="0.3">
      <c r="A318">
        <v>16480</v>
      </c>
      <c r="B318">
        <v>16354</v>
      </c>
      <c r="C318" t="s">
        <v>389</v>
      </c>
      <c r="D318">
        <f>IF(A318=Recherche!$I$33,1,0)</f>
        <v>0</v>
      </c>
      <c r="E318">
        <f>IF(D318=0,0,SUM($D$2:D318))</f>
        <v>0</v>
      </c>
    </row>
    <row r="319" spans="1:5" x14ac:dyDescent="0.3">
      <c r="A319">
        <v>16370</v>
      </c>
      <c r="B319">
        <v>16355</v>
      </c>
      <c r="C319" t="s">
        <v>390</v>
      </c>
      <c r="D319">
        <f>IF(A319=Recherche!$I$33,1,0)</f>
        <v>0</v>
      </c>
      <c r="E319">
        <f>IF(D319=0,0,SUM($D$2:D319))</f>
        <v>0</v>
      </c>
    </row>
    <row r="320" spans="1:5" x14ac:dyDescent="0.3">
      <c r="A320">
        <v>16460</v>
      </c>
      <c r="B320">
        <v>16356</v>
      </c>
      <c r="C320" t="s">
        <v>391</v>
      </c>
      <c r="D320">
        <f>IF(A320=Recherche!$I$33,1,0)</f>
        <v>0</v>
      </c>
      <c r="E320">
        <f>IF(D320=0,0,SUM($D$2:D320))</f>
        <v>0</v>
      </c>
    </row>
    <row r="321" spans="1:5" x14ac:dyDescent="0.3">
      <c r="A321">
        <v>16480</v>
      </c>
      <c r="B321">
        <v>16357</v>
      </c>
      <c r="C321" t="s">
        <v>392</v>
      </c>
      <c r="D321">
        <f>IF(A321=Recherche!$I$33,1,0)</f>
        <v>0</v>
      </c>
      <c r="E321">
        <f>IF(D321=0,0,SUM($D$2:D321))</f>
        <v>0</v>
      </c>
    </row>
    <row r="322" spans="1:5" x14ac:dyDescent="0.3">
      <c r="A322">
        <v>16710</v>
      </c>
      <c r="B322">
        <v>16358</v>
      </c>
      <c r="C322" t="s">
        <v>393</v>
      </c>
      <c r="D322">
        <f>IF(A322=Recherche!$I$33,1,0)</f>
        <v>0</v>
      </c>
      <c r="E322">
        <f>IF(D322=0,0,SUM($D$2:D322))</f>
        <v>0</v>
      </c>
    </row>
    <row r="323" spans="1:5" x14ac:dyDescent="0.3">
      <c r="A323">
        <v>16130</v>
      </c>
      <c r="B323">
        <v>16359</v>
      </c>
      <c r="C323" t="s">
        <v>394</v>
      </c>
      <c r="D323">
        <f>IF(A323=Recherche!$I$33,1,0)</f>
        <v>0</v>
      </c>
      <c r="E323">
        <f>IF(D323=0,0,SUM($D$2:D323))</f>
        <v>0</v>
      </c>
    </row>
    <row r="324" spans="1:5" x14ac:dyDescent="0.3">
      <c r="A324">
        <v>16300</v>
      </c>
      <c r="B324">
        <v>16360</v>
      </c>
      <c r="C324" t="s">
        <v>395</v>
      </c>
      <c r="D324">
        <f>IF(A324=Recherche!$I$33,1,0)</f>
        <v>0</v>
      </c>
      <c r="E324">
        <f>IF(D324=0,0,SUM($D$2:D324))</f>
        <v>0</v>
      </c>
    </row>
    <row r="325" spans="1:5" x14ac:dyDescent="0.3">
      <c r="A325">
        <v>16700</v>
      </c>
      <c r="B325">
        <v>16361</v>
      </c>
      <c r="C325" t="s">
        <v>396</v>
      </c>
      <c r="D325">
        <f>IF(A325=Recherche!$I$33,1,0)</f>
        <v>0</v>
      </c>
      <c r="E325">
        <f>IF(D325=0,0,SUM($D$2:D325))</f>
        <v>0</v>
      </c>
    </row>
    <row r="326" spans="1:5" x14ac:dyDescent="0.3">
      <c r="A326">
        <v>16190</v>
      </c>
      <c r="B326">
        <v>16362</v>
      </c>
      <c r="C326" t="s">
        <v>397</v>
      </c>
      <c r="D326">
        <f>IF(A326=Recherche!$I$33,1,0)</f>
        <v>0</v>
      </c>
      <c r="E326">
        <f>IF(D326=0,0,SUM($D$2:D326))</f>
        <v>0</v>
      </c>
    </row>
    <row r="327" spans="1:5" x14ac:dyDescent="0.3">
      <c r="A327">
        <v>16420</v>
      </c>
      <c r="B327">
        <v>16363</v>
      </c>
      <c r="C327" t="s">
        <v>398</v>
      </c>
      <c r="D327">
        <f>IF(A327=Recherche!$I$33,1,0)</f>
        <v>0</v>
      </c>
      <c r="E327">
        <f>IF(D327=0,0,SUM($D$2:D327))</f>
        <v>0</v>
      </c>
    </row>
    <row r="328" spans="1:5" x14ac:dyDescent="0.3">
      <c r="A328">
        <v>16310</v>
      </c>
      <c r="B328">
        <v>16364</v>
      </c>
      <c r="C328" t="s">
        <v>399</v>
      </c>
      <c r="D328">
        <f>IF(A328=Recherche!$I$33,1,0)</f>
        <v>0</v>
      </c>
      <c r="E328">
        <f>IF(D328=0,0,SUM($D$2:D328))</f>
        <v>0</v>
      </c>
    </row>
    <row r="329" spans="1:5" x14ac:dyDescent="0.3">
      <c r="A329">
        <v>16480</v>
      </c>
      <c r="B329">
        <v>16365</v>
      </c>
      <c r="C329" t="s">
        <v>400</v>
      </c>
      <c r="D329">
        <f>IF(A329=Recherche!$I$33,1,0)</f>
        <v>0</v>
      </c>
      <c r="E329">
        <f>IF(D329=0,0,SUM($D$2:D329))</f>
        <v>0</v>
      </c>
    </row>
    <row r="330" spans="1:5" x14ac:dyDescent="0.3">
      <c r="A330">
        <v>16130</v>
      </c>
      <c r="B330">
        <v>16366</v>
      </c>
      <c r="C330" t="s">
        <v>401</v>
      </c>
      <c r="D330">
        <f>IF(A330=Recherche!$I$33,1,0)</f>
        <v>0</v>
      </c>
      <c r="E330">
        <f>IF(D330=0,0,SUM($D$2:D330))</f>
        <v>0</v>
      </c>
    </row>
    <row r="331" spans="1:5" x14ac:dyDescent="0.3">
      <c r="A331">
        <v>16410</v>
      </c>
      <c r="B331">
        <v>16368</v>
      </c>
      <c r="C331" t="s">
        <v>402</v>
      </c>
      <c r="D331">
        <f>IF(A331=Recherche!$I$33,1,0)</f>
        <v>0</v>
      </c>
      <c r="E331">
        <f>IF(D331=0,0,SUM($D$2:D331))</f>
        <v>0</v>
      </c>
    </row>
    <row r="332" spans="1:5" x14ac:dyDescent="0.3">
      <c r="A332">
        <v>16200</v>
      </c>
      <c r="B332">
        <v>16369</v>
      </c>
      <c r="C332" t="s">
        <v>403</v>
      </c>
      <c r="D332">
        <f>IF(A332=Recherche!$I$33,1,0)</f>
        <v>0</v>
      </c>
      <c r="E332">
        <f>IF(D332=0,0,SUM($D$2:D332))</f>
        <v>0</v>
      </c>
    </row>
    <row r="333" spans="1:5" x14ac:dyDescent="0.3">
      <c r="A333">
        <v>16440</v>
      </c>
      <c r="B333">
        <v>16370</v>
      </c>
      <c r="C333" t="s">
        <v>404</v>
      </c>
      <c r="D333">
        <f>IF(A333=Recherche!$I$33,1,0)</f>
        <v>0</v>
      </c>
      <c r="E333">
        <f>IF(D333=0,0,SUM($D$2:D333))</f>
        <v>0</v>
      </c>
    </row>
    <row r="334" spans="1:5" x14ac:dyDescent="0.3">
      <c r="A334">
        <v>16380</v>
      </c>
      <c r="B334">
        <v>16372</v>
      </c>
      <c r="C334" t="s">
        <v>405</v>
      </c>
      <c r="D334">
        <f>IF(A334=Recherche!$I$33,1,0)</f>
        <v>0</v>
      </c>
      <c r="E334">
        <f>IF(D334=0,0,SUM($D$2:D334))</f>
        <v>0</v>
      </c>
    </row>
    <row r="335" spans="1:5" x14ac:dyDescent="0.3">
      <c r="A335">
        <v>16240</v>
      </c>
      <c r="B335">
        <v>16373</v>
      </c>
      <c r="C335" t="s">
        <v>406</v>
      </c>
      <c r="D335">
        <f>IF(A335=Recherche!$I$33,1,0)</f>
        <v>0</v>
      </c>
      <c r="E335">
        <f>IF(D335=0,0,SUM($D$2:D335))</f>
        <v>0</v>
      </c>
    </row>
    <row r="336" spans="1:5" x14ac:dyDescent="0.3">
      <c r="A336">
        <v>16800</v>
      </c>
      <c r="B336">
        <v>16374</v>
      </c>
      <c r="C336" t="s">
        <v>407</v>
      </c>
      <c r="D336">
        <f>IF(A336=Recherche!$I$33,1,0)</f>
        <v>0</v>
      </c>
      <c r="E336">
        <f>IF(D336=0,0,SUM($D$2:D336))</f>
        <v>0</v>
      </c>
    </row>
    <row r="337" spans="1:5" x14ac:dyDescent="0.3">
      <c r="A337">
        <v>16260</v>
      </c>
      <c r="B337">
        <v>16375</v>
      </c>
      <c r="C337" t="s">
        <v>408</v>
      </c>
      <c r="D337">
        <f>IF(A337=Recherche!$I$33,1,0)</f>
        <v>0</v>
      </c>
      <c r="E337">
        <f>IF(D337=0,0,SUM($D$2:D337))</f>
        <v>0</v>
      </c>
    </row>
    <row r="338" spans="1:5" x14ac:dyDescent="0.3">
      <c r="A338">
        <v>16270</v>
      </c>
      <c r="B338">
        <v>16376</v>
      </c>
      <c r="C338" t="s">
        <v>409</v>
      </c>
      <c r="D338">
        <f>IF(A338=Recherche!$I$33,1,0)</f>
        <v>0</v>
      </c>
      <c r="E338">
        <f>IF(D338=0,0,SUM($D$2:D338))</f>
        <v>0</v>
      </c>
    </row>
    <row r="339" spans="1:5" x14ac:dyDescent="0.3">
      <c r="A339">
        <v>16260</v>
      </c>
      <c r="B339">
        <v>16377</v>
      </c>
      <c r="C339" t="s">
        <v>410</v>
      </c>
      <c r="D339">
        <f>IF(A339=Recherche!$I$33,1,0)</f>
        <v>0</v>
      </c>
      <c r="E339">
        <f>IF(D339=0,0,SUM($D$2:D339))</f>
        <v>0</v>
      </c>
    </row>
    <row r="340" spans="1:5" x14ac:dyDescent="0.3">
      <c r="A340">
        <v>16700</v>
      </c>
      <c r="B340">
        <v>16378</v>
      </c>
      <c r="C340" t="s">
        <v>411</v>
      </c>
      <c r="D340">
        <f>IF(A340=Recherche!$I$33,1,0)</f>
        <v>0</v>
      </c>
      <c r="E340">
        <f>IF(D340=0,0,SUM($D$2:D340))</f>
        <v>0</v>
      </c>
    </row>
    <row r="341" spans="1:5" x14ac:dyDescent="0.3">
      <c r="A341">
        <v>16110</v>
      </c>
      <c r="B341">
        <v>16379</v>
      </c>
      <c r="C341" t="s">
        <v>412</v>
      </c>
      <c r="D341">
        <f>IF(A341=Recherche!$I$33,1,0)</f>
        <v>0</v>
      </c>
      <c r="E341">
        <f>IF(D341=0,0,SUM($D$2:D341))</f>
        <v>0</v>
      </c>
    </row>
    <row r="342" spans="1:5" x14ac:dyDescent="0.3">
      <c r="A342">
        <v>16360</v>
      </c>
      <c r="B342">
        <v>16380</v>
      </c>
      <c r="C342" t="s">
        <v>413</v>
      </c>
      <c r="D342">
        <f>IF(A342=Recherche!$I$33,1,0)</f>
        <v>0</v>
      </c>
      <c r="E342">
        <f>IF(D342=0,0,SUM($D$2:D342))</f>
        <v>0</v>
      </c>
    </row>
    <row r="343" spans="1:5" x14ac:dyDescent="0.3">
      <c r="A343">
        <v>16240</v>
      </c>
      <c r="B343">
        <v>16381</v>
      </c>
      <c r="C343" t="s">
        <v>414</v>
      </c>
      <c r="D343">
        <f>IF(A343=Recherche!$I$33,1,0)</f>
        <v>0</v>
      </c>
      <c r="E343">
        <f>IF(D343=0,0,SUM($D$2:D343))</f>
        <v>0</v>
      </c>
    </row>
    <row r="344" spans="1:5" x14ac:dyDescent="0.3">
      <c r="A344">
        <v>16410</v>
      </c>
      <c r="B344">
        <v>16382</v>
      </c>
      <c r="C344" t="s">
        <v>415</v>
      </c>
      <c r="D344">
        <f>IF(A344=Recherche!$I$33,1,0)</f>
        <v>0</v>
      </c>
      <c r="E344">
        <f>IF(D344=0,0,SUM($D$2:D344))</f>
        <v>0</v>
      </c>
    </row>
    <row r="345" spans="1:5" x14ac:dyDescent="0.3">
      <c r="A345">
        <v>16560</v>
      </c>
      <c r="B345">
        <v>16383</v>
      </c>
      <c r="C345" t="s">
        <v>416</v>
      </c>
      <c r="D345">
        <f>IF(A345=Recherche!$I$33,1,0)</f>
        <v>0</v>
      </c>
      <c r="E345">
        <f>IF(D345=0,0,SUM($D$2:D345))</f>
        <v>0</v>
      </c>
    </row>
    <row r="346" spans="1:5" x14ac:dyDescent="0.3">
      <c r="A346">
        <v>16360</v>
      </c>
      <c r="B346">
        <v>16384</v>
      </c>
      <c r="C346" t="s">
        <v>417</v>
      </c>
      <c r="D346">
        <f>IF(A346=Recherche!$I$33,1,0)</f>
        <v>0</v>
      </c>
      <c r="E346">
        <f>IF(D346=0,0,SUM($D$2:D346))</f>
        <v>0</v>
      </c>
    </row>
    <row r="347" spans="1:5" x14ac:dyDescent="0.3">
      <c r="A347">
        <v>16600</v>
      </c>
      <c r="B347">
        <v>16385</v>
      </c>
      <c r="C347" t="s">
        <v>418</v>
      </c>
      <c r="D347">
        <f>IF(A347=Recherche!$I$33,1,0)</f>
        <v>0</v>
      </c>
      <c r="E347">
        <f>IF(D347=0,0,SUM($D$2:D347))</f>
        <v>0</v>
      </c>
    </row>
    <row r="348" spans="1:5" x14ac:dyDescent="0.3">
      <c r="A348">
        <v>16200</v>
      </c>
      <c r="B348">
        <v>16387</v>
      </c>
      <c r="C348" t="s">
        <v>419</v>
      </c>
      <c r="D348">
        <f>IF(A348=Recherche!$I$33,1,0)</f>
        <v>0</v>
      </c>
      <c r="E348">
        <f>IF(D348=0,0,SUM($D$2:D348))</f>
        <v>0</v>
      </c>
    </row>
    <row r="349" spans="1:5" x14ac:dyDescent="0.3">
      <c r="A349">
        <v>16730</v>
      </c>
      <c r="B349">
        <v>16388</v>
      </c>
      <c r="C349" t="s">
        <v>420</v>
      </c>
      <c r="D349">
        <f>IF(A349=Recherche!$I$33,1,0)</f>
        <v>0</v>
      </c>
      <c r="E349">
        <f>IF(D349=0,0,SUM($D$2:D349))</f>
        <v>0</v>
      </c>
    </row>
    <row r="350" spans="1:5" x14ac:dyDescent="0.3">
      <c r="A350">
        <v>16350</v>
      </c>
      <c r="B350">
        <v>16389</v>
      </c>
      <c r="C350" t="s">
        <v>421</v>
      </c>
      <c r="D350">
        <f>IF(A350=Recherche!$I$33,1,0)</f>
        <v>0</v>
      </c>
      <c r="E350">
        <f>IF(D350=0,0,SUM($D$2:D350))</f>
        <v>0</v>
      </c>
    </row>
    <row r="351" spans="1:5" x14ac:dyDescent="0.3">
      <c r="A351">
        <v>16140</v>
      </c>
      <c r="B351">
        <v>16390</v>
      </c>
      <c r="C351" t="s">
        <v>422</v>
      </c>
      <c r="D351">
        <f>IF(A351=Recherche!$I$33,1,0)</f>
        <v>0</v>
      </c>
      <c r="E351">
        <f>IF(D351=0,0,SUM($D$2:D351))</f>
        <v>0</v>
      </c>
    </row>
    <row r="352" spans="1:5" x14ac:dyDescent="0.3">
      <c r="A352">
        <v>16700</v>
      </c>
      <c r="B352">
        <v>16391</v>
      </c>
      <c r="C352" t="s">
        <v>423</v>
      </c>
      <c r="D352">
        <f>IF(A352=Recherche!$I$33,1,0)</f>
        <v>0</v>
      </c>
      <c r="E352">
        <f>IF(D352=0,0,SUM($D$2:D352))</f>
        <v>0</v>
      </c>
    </row>
    <row r="353" spans="1:5" x14ac:dyDescent="0.3">
      <c r="A353">
        <v>16460</v>
      </c>
      <c r="B353">
        <v>16392</v>
      </c>
      <c r="C353" t="s">
        <v>424</v>
      </c>
      <c r="D353">
        <f>IF(A353=Recherche!$I$33,1,0)</f>
        <v>0</v>
      </c>
      <c r="E353">
        <f>IF(D353=0,0,SUM($D$2:D353))</f>
        <v>0</v>
      </c>
    </row>
    <row r="354" spans="1:5" x14ac:dyDescent="0.3">
      <c r="A354">
        <v>16330</v>
      </c>
      <c r="B354">
        <v>16393</v>
      </c>
      <c r="C354" t="s">
        <v>425</v>
      </c>
      <c r="D354">
        <f>IF(A354=Recherche!$I$33,1,0)</f>
        <v>0</v>
      </c>
      <c r="E354">
        <f>IF(D354=0,0,SUM($D$2:D354))</f>
        <v>0</v>
      </c>
    </row>
    <row r="355" spans="1:5" x14ac:dyDescent="0.3">
      <c r="A355">
        <v>16320</v>
      </c>
      <c r="B355">
        <v>16394</v>
      </c>
      <c r="C355" t="s">
        <v>426</v>
      </c>
      <c r="D355">
        <f>IF(A355=Recherche!$I$33,1,0)</f>
        <v>0</v>
      </c>
      <c r="E355">
        <f>IF(D355=0,0,SUM($D$2:D355))</f>
        <v>0</v>
      </c>
    </row>
    <row r="356" spans="1:5" x14ac:dyDescent="0.3">
      <c r="A356">
        <v>16170</v>
      </c>
      <c r="B356">
        <v>16395</v>
      </c>
      <c r="C356" t="s">
        <v>427</v>
      </c>
      <c r="D356">
        <f>IF(A356=Recherche!$I$33,1,0)</f>
        <v>0</v>
      </c>
      <c r="E356">
        <f>IF(D356=0,0,SUM($D$2:D356))</f>
        <v>0</v>
      </c>
    </row>
    <row r="357" spans="1:5" x14ac:dyDescent="0.3">
      <c r="A357">
        <v>16460</v>
      </c>
      <c r="B357">
        <v>16396</v>
      </c>
      <c r="C357" t="s">
        <v>428</v>
      </c>
      <c r="D357">
        <f>IF(A357=Recherche!$I$33,1,0)</f>
        <v>0</v>
      </c>
      <c r="E357">
        <f>IF(D357=0,0,SUM($D$2:D357))</f>
        <v>0</v>
      </c>
    </row>
    <row r="358" spans="1:5" x14ac:dyDescent="0.3">
      <c r="A358">
        <v>16140</v>
      </c>
      <c r="B358">
        <v>16397</v>
      </c>
      <c r="C358" t="s">
        <v>429</v>
      </c>
      <c r="D358">
        <f>IF(A358=Recherche!$I$33,1,0)</f>
        <v>0</v>
      </c>
      <c r="E358">
        <f>IF(D358=0,0,SUM($D$2:D358))</f>
        <v>0</v>
      </c>
    </row>
    <row r="359" spans="1:5" x14ac:dyDescent="0.3">
      <c r="A359">
        <v>16310</v>
      </c>
      <c r="B359">
        <v>16398</v>
      </c>
      <c r="C359" t="s">
        <v>430</v>
      </c>
      <c r="D359">
        <f>IF(A359=Recherche!$I$33,1,0)</f>
        <v>0</v>
      </c>
      <c r="E359">
        <f>IF(D359=0,0,SUM($D$2:D359))</f>
        <v>0</v>
      </c>
    </row>
    <row r="360" spans="1:5" x14ac:dyDescent="0.3">
      <c r="A360">
        <v>16130</v>
      </c>
      <c r="B360">
        <v>16399</v>
      </c>
      <c r="C360" t="s">
        <v>431</v>
      </c>
      <c r="D360">
        <f>IF(A360=Recherche!$I$33,1,0)</f>
        <v>0</v>
      </c>
      <c r="E360">
        <f>IF(D360=0,0,SUM($D$2:D360))</f>
        <v>0</v>
      </c>
    </row>
    <row r="361" spans="1:5" x14ac:dyDescent="0.3">
      <c r="A361">
        <v>16510</v>
      </c>
      <c r="B361">
        <v>16400</v>
      </c>
      <c r="C361" t="s">
        <v>432</v>
      </c>
      <c r="D361">
        <f>IF(A361=Recherche!$I$33,1,0)</f>
        <v>0</v>
      </c>
      <c r="E361">
        <f>IF(D361=0,0,SUM($D$2:D361))</f>
        <v>0</v>
      </c>
    </row>
    <row r="362" spans="1:5" x14ac:dyDescent="0.3">
      <c r="A362">
        <v>16330</v>
      </c>
      <c r="B362">
        <v>16401</v>
      </c>
      <c r="C362" t="s">
        <v>433</v>
      </c>
      <c r="D362">
        <f>IF(A362=Recherche!$I$33,1,0)</f>
        <v>0</v>
      </c>
      <c r="E362">
        <f>IF(D362=0,0,SUM($D$2:D362))</f>
        <v>0</v>
      </c>
    </row>
    <row r="363" spans="1:5" x14ac:dyDescent="0.3">
      <c r="A363">
        <v>16120</v>
      </c>
      <c r="B363">
        <v>16402</v>
      </c>
      <c r="C363" t="s">
        <v>434</v>
      </c>
      <c r="D363">
        <f>IF(A363=Recherche!$I$33,1,0)</f>
        <v>0</v>
      </c>
      <c r="E363">
        <f>IF(D363=0,0,SUM($D$2:D363))</f>
        <v>0</v>
      </c>
    </row>
    <row r="364" spans="1:5" x14ac:dyDescent="0.3">
      <c r="A364">
        <v>16350</v>
      </c>
      <c r="B364">
        <v>16403</v>
      </c>
      <c r="C364" t="s">
        <v>435</v>
      </c>
      <c r="D364">
        <f>IF(A364=Recherche!$I$33,1,0)</f>
        <v>0</v>
      </c>
      <c r="E364">
        <f>IF(D364=0,0,SUM($D$2:D364))</f>
        <v>0</v>
      </c>
    </row>
    <row r="365" spans="1:5" x14ac:dyDescent="0.3">
      <c r="A365">
        <v>16350</v>
      </c>
      <c r="B365">
        <v>16404</v>
      </c>
      <c r="C365" t="s">
        <v>436</v>
      </c>
      <c r="D365">
        <f>IF(A365=Recherche!$I$33,1,0)</f>
        <v>0</v>
      </c>
      <c r="E365">
        <f>IF(D365=0,0,SUM($D$2:D365))</f>
        <v>0</v>
      </c>
    </row>
    <row r="366" spans="1:5" x14ac:dyDescent="0.3">
      <c r="A366">
        <v>16300</v>
      </c>
      <c r="B366">
        <v>16405</v>
      </c>
      <c r="C366" t="s">
        <v>437</v>
      </c>
      <c r="D366">
        <f>IF(A366=Recherche!$I$33,1,0)</f>
        <v>0</v>
      </c>
      <c r="E366">
        <f>IF(D366=0,0,SUM($D$2:D366))</f>
        <v>0</v>
      </c>
    </row>
    <row r="367" spans="1:5" x14ac:dyDescent="0.3">
      <c r="A367">
        <v>16220</v>
      </c>
      <c r="B367">
        <v>16406</v>
      </c>
      <c r="C367" t="s">
        <v>438</v>
      </c>
      <c r="D367">
        <f>IF(A367=Recherche!$I$33,1,0)</f>
        <v>0</v>
      </c>
      <c r="E367">
        <f>IF(D367=0,0,SUM($D$2:D367))</f>
        <v>0</v>
      </c>
    </row>
    <row r="368" spans="1:5" x14ac:dyDescent="0.3">
      <c r="A368">
        <v>16320</v>
      </c>
      <c r="B368">
        <v>16408</v>
      </c>
      <c r="C368" t="s">
        <v>439</v>
      </c>
      <c r="D368">
        <f>IF(A368=Recherche!$I$33,1,0)</f>
        <v>0</v>
      </c>
      <c r="E368">
        <f>IF(D368=0,0,SUM($D$2:D368))</f>
        <v>0</v>
      </c>
    </row>
    <row r="369" spans="1:5" x14ac:dyDescent="0.3">
      <c r="A369">
        <v>16240</v>
      </c>
      <c r="B369">
        <v>16409</v>
      </c>
      <c r="C369" t="s">
        <v>440</v>
      </c>
      <c r="D369">
        <f>IF(A369=Recherche!$I$33,1,0)</f>
        <v>0</v>
      </c>
      <c r="E369">
        <f>IF(D369=0,0,SUM($D$2:D369))</f>
        <v>0</v>
      </c>
    </row>
    <row r="370" spans="1:5" x14ac:dyDescent="0.3">
      <c r="A370">
        <v>16700</v>
      </c>
      <c r="B370">
        <v>16410</v>
      </c>
      <c r="C370" t="s">
        <v>441</v>
      </c>
      <c r="D370">
        <f>IF(A370=Recherche!$I$33,1,0)</f>
        <v>0</v>
      </c>
      <c r="E370">
        <f>IF(D370=0,0,SUM($D$2:D370))</f>
        <v>0</v>
      </c>
    </row>
    <row r="371" spans="1:5" x14ac:dyDescent="0.3">
      <c r="A371">
        <v>16140</v>
      </c>
      <c r="B371">
        <v>16411</v>
      </c>
      <c r="C371" t="s">
        <v>442</v>
      </c>
      <c r="D371">
        <f>IF(A371=Recherche!$I$33,1,0)</f>
        <v>0</v>
      </c>
      <c r="E371">
        <f>IF(D371=0,0,SUM($D$2:D371))</f>
        <v>0</v>
      </c>
    </row>
    <row r="372" spans="1:5" x14ac:dyDescent="0.3">
      <c r="A372">
        <v>16560</v>
      </c>
      <c r="B372">
        <v>16412</v>
      </c>
      <c r="C372" t="s">
        <v>443</v>
      </c>
      <c r="D372">
        <f>IF(A372=Recherche!$I$33,1,0)</f>
        <v>0</v>
      </c>
      <c r="E372">
        <f>IF(D372=0,0,SUM($D$2:D372))</f>
        <v>0</v>
      </c>
    </row>
    <row r="373" spans="1:5" x14ac:dyDescent="0.3">
      <c r="A373">
        <v>16240</v>
      </c>
      <c r="B373">
        <v>16413</v>
      </c>
      <c r="C373" t="s">
        <v>444</v>
      </c>
      <c r="D373">
        <f>IF(A373=Recherche!$I$33,1,0)</f>
        <v>0</v>
      </c>
      <c r="E373">
        <f>IF(D373=0,0,SUM($D$2:D373))</f>
        <v>0</v>
      </c>
    </row>
    <row r="374" spans="1:5" x14ac:dyDescent="0.3">
      <c r="A374">
        <v>16230</v>
      </c>
      <c r="B374">
        <v>16414</v>
      </c>
      <c r="C374" t="s">
        <v>445</v>
      </c>
      <c r="D374">
        <f>IF(A374=Recherche!$I$33,1,0)</f>
        <v>0</v>
      </c>
      <c r="E374">
        <f>IF(D374=0,0,SUM($D$2:D374))</f>
        <v>0</v>
      </c>
    </row>
    <row r="375" spans="1:5" x14ac:dyDescent="0.3">
      <c r="A375">
        <v>16430</v>
      </c>
      <c r="B375">
        <v>16415</v>
      </c>
      <c r="C375" t="s">
        <v>446</v>
      </c>
      <c r="D375">
        <f>IF(A375=Recherche!$I$33,1,0)</f>
        <v>0</v>
      </c>
      <c r="E375">
        <f>IF(D375=0,0,SUM($D$2:D375))</f>
        <v>0</v>
      </c>
    </row>
    <row r="376" spans="1:5" x14ac:dyDescent="0.3">
      <c r="A376">
        <v>16310</v>
      </c>
      <c r="B376">
        <v>16416</v>
      </c>
      <c r="C376" t="s">
        <v>447</v>
      </c>
      <c r="D376">
        <f>IF(A376=Recherche!$I$33,1,0)</f>
        <v>0</v>
      </c>
      <c r="E376">
        <f>IF(D376=0,0,SUM($D$2:D376))</f>
        <v>0</v>
      </c>
    </row>
    <row r="377" spans="1:5" x14ac:dyDescent="0.3">
      <c r="A377">
        <v>16400</v>
      </c>
      <c r="B377">
        <v>16418</v>
      </c>
      <c r="C377" t="s">
        <v>448</v>
      </c>
      <c r="D377">
        <f>IF(A377=Recherche!$I$33,1,0)</f>
        <v>0</v>
      </c>
      <c r="E377">
        <f>IF(D377=0,0,SUM($D$2:D377))</f>
        <v>0</v>
      </c>
    </row>
    <row r="378" spans="1:5" x14ac:dyDescent="0.3">
      <c r="A378">
        <v>16330</v>
      </c>
      <c r="B378">
        <v>16419</v>
      </c>
      <c r="C378" t="s">
        <v>449</v>
      </c>
      <c r="D378">
        <f>IF(A378=Recherche!$I$33,1,0)</f>
        <v>0</v>
      </c>
      <c r="E378">
        <f>IF(D378=0,0,SUM($D$2:D378))</f>
        <v>0</v>
      </c>
    </row>
    <row r="379" spans="1:5" x14ac:dyDescent="0.3">
      <c r="A379">
        <v>16250</v>
      </c>
      <c r="B379">
        <v>16420</v>
      </c>
      <c r="C379" t="s">
        <v>450</v>
      </c>
      <c r="D379">
        <f>IF(A379=Recherche!$I$33,1,0)</f>
        <v>0</v>
      </c>
      <c r="E379">
        <f>IF(D379=0,0,SUM($D$2:D379))</f>
        <v>0</v>
      </c>
    </row>
    <row r="380" spans="1:5" x14ac:dyDescent="0.3">
      <c r="A380">
        <v>16220</v>
      </c>
      <c r="B380">
        <v>16421</v>
      </c>
      <c r="C380" t="s">
        <v>451</v>
      </c>
      <c r="D380">
        <f>IF(A380=Recherche!$I$33,1,0)</f>
        <v>0</v>
      </c>
      <c r="E380">
        <f>IF(D380=0,0,SUM($D$2:D380))</f>
        <v>0</v>
      </c>
    </row>
    <row r="381" spans="1:5" x14ac:dyDescent="0.3">
      <c r="A381">
        <v>16410</v>
      </c>
      <c r="B381">
        <v>16422</v>
      </c>
      <c r="C381" t="s">
        <v>452</v>
      </c>
      <c r="D381">
        <f>IF(A381=Recherche!$I$33,1,0)</f>
        <v>0</v>
      </c>
      <c r="E381">
        <f>IF(D381=0,0,SUM($D$2:D381))</f>
        <v>0</v>
      </c>
    </row>
    <row r="382" spans="1:5" x14ac:dyDescent="0.3">
      <c r="A382">
        <v>16330</v>
      </c>
      <c r="B382">
        <v>16423</v>
      </c>
      <c r="C382" t="s">
        <v>453</v>
      </c>
      <c r="D382">
        <f>IF(A382=Recherche!$I$33,1,0)</f>
        <v>0</v>
      </c>
      <c r="E382">
        <f>IF(D382=0,0,SUM($D$2:D382))</f>
        <v>0</v>
      </c>
    </row>
    <row r="383" spans="1:5" x14ac:dyDescent="0.3">
      <c r="A383">
        <v>16210</v>
      </c>
      <c r="B383">
        <v>16424</v>
      </c>
      <c r="C383" t="s">
        <v>454</v>
      </c>
      <c r="D383">
        <f>IF(A383=Recherche!$I$33,1,0)</f>
        <v>0</v>
      </c>
      <c r="E383">
        <f>IF(D383=0,0,SUM($D$2:D383))</f>
        <v>0</v>
      </c>
    </row>
    <row r="384" spans="1:5" x14ac:dyDescent="0.3">
      <c r="A384">
        <v>16110</v>
      </c>
      <c r="B384">
        <v>16425</v>
      </c>
      <c r="C384" t="s">
        <v>455</v>
      </c>
      <c r="D384">
        <f>IF(A384=Recherche!$I$33,1,0)</f>
        <v>0</v>
      </c>
      <c r="E384">
        <f>IF(D384=0,0,SUM($D$2:D384))</f>
        <v>0</v>
      </c>
    </row>
    <row r="385" spans="1:5" x14ac:dyDescent="0.3">
      <c r="A385">
        <v>17500</v>
      </c>
      <c r="B385">
        <v>17002</v>
      </c>
      <c r="C385" t="s">
        <v>456</v>
      </c>
      <c r="D385">
        <f>IF(A385=Recherche!$I$33,1,0)</f>
        <v>0</v>
      </c>
      <c r="E385">
        <f>IF(D385=0,0,SUM($D$2:D385))</f>
        <v>0</v>
      </c>
    </row>
    <row r="386" spans="1:5" x14ac:dyDescent="0.3">
      <c r="A386">
        <v>17290</v>
      </c>
      <c r="B386">
        <v>17003</v>
      </c>
      <c r="C386" t="s">
        <v>457</v>
      </c>
      <c r="D386">
        <f>IF(A386=Recherche!$I$33,1,0)</f>
        <v>0</v>
      </c>
      <c r="E386">
        <f>IF(D386=0,0,SUM($D$2:D386))</f>
        <v>0</v>
      </c>
    </row>
    <row r="387" spans="1:5" x14ac:dyDescent="0.3">
      <c r="A387">
        <v>17123</v>
      </c>
      <c r="B387">
        <v>17004</v>
      </c>
      <c r="C387" t="s">
        <v>458</v>
      </c>
      <c r="D387">
        <f>IF(A387=Recherche!$I$33,1,0)</f>
        <v>0</v>
      </c>
      <c r="E387">
        <f>IF(D387=0,0,SUM($D$2:D387))</f>
        <v>0</v>
      </c>
    </row>
    <row r="388" spans="1:5" x14ac:dyDescent="0.3">
      <c r="A388">
        <v>17150</v>
      </c>
      <c r="B388">
        <v>17005</v>
      </c>
      <c r="C388" t="s">
        <v>459</v>
      </c>
      <c r="D388">
        <f>IF(A388=Recherche!$I$33,1,0)</f>
        <v>0</v>
      </c>
      <c r="E388">
        <f>IF(D388=0,0,SUM($D$2:D388))</f>
        <v>0</v>
      </c>
    </row>
    <row r="389" spans="1:5" x14ac:dyDescent="0.3">
      <c r="A389">
        <v>17500</v>
      </c>
      <c r="B389">
        <v>17006</v>
      </c>
      <c r="C389" t="s">
        <v>460</v>
      </c>
      <c r="D389">
        <f>IF(A389=Recherche!$I$33,1,0)</f>
        <v>0</v>
      </c>
      <c r="E389">
        <f>IF(D389=0,0,SUM($D$2:D389))</f>
        <v>0</v>
      </c>
    </row>
    <row r="390" spans="1:5" x14ac:dyDescent="0.3">
      <c r="A390">
        <v>17540</v>
      </c>
      <c r="B390">
        <v>17007</v>
      </c>
      <c r="C390" t="s">
        <v>85</v>
      </c>
      <c r="D390">
        <f>IF(A390=Recherche!$I$33,1,0)</f>
        <v>0</v>
      </c>
      <c r="E390">
        <f>IF(D390=0,0,SUM($D$2:D390))</f>
        <v>0</v>
      </c>
    </row>
    <row r="391" spans="1:5" x14ac:dyDescent="0.3">
      <c r="A391">
        <v>17230</v>
      </c>
      <c r="B391">
        <v>17008</v>
      </c>
      <c r="C391" t="s">
        <v>461</v>
      </c>
      <c r="D391">
        <f>IF(A391=Recherche!$I$33,1,0)</f>
        <v>0</v>
      </c>
      <c r="E391">
        <f>IF(D391=0,0,SUM($D$2:D391))</f>
        <v>0</v>
      </c>
    </row>
    <row r="392" spans="1:5" x14ac:dyDescent="0.3">
      <c r="A392">
        <v>17540</v>
      </c>
      <c r="B392">
        <v>17009</v>
      </c>
      <c r="C392" t="s">
        <v>462</v>
      </c>
      <c r="D392">
        <f>IF(A392=Recherche!$I$33,1,0)</f>
        <v>0</v>
      </c>
      <c r="E392">
        <f>IF(D392=0,0,SUM($D$2:D392))</f>
        <v>0</v>
      </c>
    </row>
    <row r="393" spans="1:5" x14ac:dyDescent="0.3">
      <c r="A393">
        <v>17690</v>
      </c>
      <c r="B393">
        <v>17010</v>
      </c>
      <c r="C393" t="s">
        <v>463</v>
      </c>
      <c r="D393">
        <f>IF(A393=Recherche!$I$33,1,0)</f>
        <v>0</v>
      </c>
      <c r="E393">
        <f>IF(D393=0,0,SUM($D$2:D393))</f>
        <v>0</v>
      </c>
    </row>
    <row r="394" spans="1:5" x14ac:dyDescent="0.3">
      <c r="A394">
        <v>17350</v>
      </c>
      <c r="B394">
        <v>17011</v>
      </c>
      <c r="C394" t="s">
        <v>464</v>
      </c>
      <c r="D394">
        <f>IF(A394=Recherche!$I$33,1,0)</f>
        <v>0</v>
      </c>
      <c r="E394">
        <f>IF(D394=0,0,SUM($D$2:D394))</f>
        <v>0</v>
      </c>
    </row>
    <row r="395" spans="1:5" x14ac:dyDescent="0.3">
      <c r="A395">
        <v>17380</v>
      </c>
      <c r="B395">
        <v>17012</v>
      </c>
      <c r="C395" t="s">
        <v>465</v>
      </c>
      <c r="D395">
        <f>IF(A395=Recherche!$I$33,1,0)</f>
        <v>0</v>
      </c>
      <c r="E395">
        <f>IF(D395=0,0,SUM($D$2:D395))</f>
        <v>0</v>
      </c>
    </row>
    <row r="396" spans="1:5" x14ac:dyDescent="0.3">
      <c r="A396">
        <v>17400</v>
      </c>
      <c r="B396">
        <v>17013</v>
      </c>
      <c r="C396" t="s">
        <v>466</v>
      </c>
      <c r="D396">
        <f>IF(A396=Recherche!$I$33,1,0)</f>
        <v>0</v>
      </c>
      <c r="E396">
        <f>IF(D396=0,0,SUM($D$2:D396))</f>
        <v>0</v>
      </c>
    </row>
    <row r="397" spans="1:5" x14ac:dyDescent="0.3">
      <c r="A397">
        <v>17120</v>
      </c>
      <c r="B397">
        <v>17015</v>
      </c>
      <c r="C397" t="s">
        <v>467</v>
      </c>
      <c r="D397">
        <f>IF(A397=Recherche!$I$33,1,0)</f>
        <v>0</v>
      </c>
      <c r="E397">
        <f>IF(D397=0,0,SUM($D$2:D397))</f>
        <v>0</v>
      </c>
    </row>
    <row r="398" spans="1:5" x14ac:dyDescent="0.3">
      <c r="A398">
        <v>17520</v>
      </c>
      <c r="B398">
        <v>17016</v>
      </c>
      <c r="C398" t="s">
        <v>468</v>
      </c>
      <c r="D398">
        <f>IF(A398=Recherche!$I$33,1,0)</f>
        <v>0</v>
      </c>
      <c r="E398">
        <f>IF(D398=0,0,SUM($D$2:D398))</f>
        <v>0</v>
      </c>
    </row>
    <row r="399" spans="1:5" x14ac:dyDescent="0.3">
      <c r="A399">
        <v>17380</v>
      </c>
      <c r="B399">
        <v>17017</v>
      </c>
      <c r="C399" t="s">
        <v>469</v>
      </c>
      <c r="D399">
        <f>IF(A399=Recherche!$I$33,1,0)</f>
        <v>0</v>
      </c>
      <c r="E399">
        <f>IF(D399=0,0,SUM($D$2:D399))</f>
        <v>0</v>
      </c>
    </row>
    <row r="400" spans="1:5" x14ac:dyDescent="0.3">
      <c r="A400">
        <v>17290</v>
      </c>
      <c r="B400">
        <v>17018</v>
      </c>
      <c r="C400" t="s">
        <v>470</v>
      </c>
      <c r="D400">
        <f>IF(A400=Recherche!$I$33,1,0)</f>
        <v>0</v>
      </c>
      <c r="E400">
        <f>IF(D400=0,0,SUM($D$2:D400))</f>
        <v>0</v>
      </c>
    </row>
    <row r="401" spans="1:5" x14ac:dyDescent="0.3">
      <c r="A401">
        <v>17590</v>
      </c>
      <c r="B401">
        <v>17019</v>
      </c>
      <c r="C401" t="s">
        <v>471</v>
      </c>
      <c r="D401">
        <f>IF(A401=Recherche!$I$33,1,0)</f>
        <v>0</v>
      </c>
      <c r="E401">
        <f>IF(D401=0,0,SUM($D$2:D401))</f>
        <v>0</v>
      </c>
    </row>
    <row r="402" spans="1:5" x14ac:dyDescent="0.3">
      <c r="A402">
        <v>17520</v>
      </c>
      <c r="B402">
        <v>17020</v>
      </c>
      <c r="C402" t="s">
        <v>472</v>
      </c>
      <c r="D402">
        <f>IF(A402=Recherche!$I$33,1,0)</f>
        <v>0</v>
      </c>
      <c r="E402">
        <f>IF(D402=0,0,SUM($D$2:D402))</f>
        <v>0</v>
      </c>
    </row>
    <row r="403" spans="1:5" x14ac:dyDescent="0.3">
      <c r="A403">
        <v>17530</v>
      </c>
      <c r="B403">
        <v>17021</v>
      </c>
      <c r="C403" t="s">
        <v>473</v>
      </c>
      <c r="D403">
        <f>IF(A403=Recherche!$I$33,1,0)</f>
        <v>0</v>
      </c>
      <c r="E403">
        <f>IF(D403=0,0,SUM($D$2:D403))</f>
        <v>0</v>
      </c>
    </row>
    <row r="404" spans="1:5" x14ac:dyDescent="0.3">
      <c r="A404">
        <v>17400</v>
      </c>
      <c r="B404">
        <v>17022</v>
      </c>
      <c r="C404" t="s">
        <v>474</v>
      </c>
      <c r="D404">
        <f>IF(A404=Recherche!$I$33,1,0)</f>
        <v>0</v>
      </c>
      <c r="E404">
        <f>IF(D404=0,0,SUM($D$2:D404))</f>
        <v>0</v>
      </c>
    </row>
    <row r="405" spans="1:5" x14ac:dyDescent="0.3">
      <c r="A405">
        <v>17770</v>
      </c>
      <c r="B405">
        <v>17023</v>
      </c>
      <c r="C405" t="s">
        <v>475</v>
      </c>
      <c r="D405">
        <f>IF(A405=Recherche!$I$33,1,0)</f>
        <v>0</v>
      </c>
      <c r="E405">
        <f>IF(D405=0,0,SUM($D$2:D405))</f>
        <v>0</v>
      </c>
    </row>
    <row r="406" spans="1:5" x14ac:dyDescent="0.3">
      <c r="A406">
        <v>17470</v>
      </c>
      <c r="B406">
        <v>17024</v>
      </c>
      <c r="C406" t="s">
        <v>476</v>
      </c>
      <c r="D406">
        <f>IF(A406=Recherche!$I$33,1,0)</f>
        <v>0</v>
      </c>
      <c r="E406">
        <f>IF(D406=0,0,SUM($D$2:D406))</f>
        <v>0</v>
      </c>
    </row>
    <row r="407" spans="1:5" x14ac:dyDescent="0.3">
      <c r="A407">
        <v>17770</v>
      </c>
      <c r="B407">
        <v>17025</v>
      </c>
      <c r="C407" t="s">
        <v>477</v>
      </c>
      <c r="D407">
        <f>IF(A407=Recherche!$I$33,1,0)</f>
        <v>0</v>
      </c>
      <c r="E407">
        <f>IF(D407=0,0,SUM($D$2:D407))</f>
        <v>0</v>
      </c>
    </row>
    <row r="408" spans="1:5" x14ac:dyDescent="0.3">
      <c r="A408">
        <v>17770</v>
      </c>
      <c r="B408">
        <v>17026</v>
      </c>
      <c r="C408" t="s">
        <v>478</v>
      </c>
      <c r="D408">
        <f>IF(A408=Recherche!$I$33,1,0)</f>
        <v>0</v>
      </c>
      <c r="E408">
        <f>IF(D408=0,0,SUM($D$2:D408))</f>
        <v>0</v>
      </c>
    </row>
    <row r="409" spans="1:5" x14ac:dyDescent="0.3">
      <c r="A409">
        <v>17800</v>
      </c>
      <c r="B409">
        <v>17027</v>
      </c>
      <c r="C409" t="s">
        <v>479</v>
      </c>
      <c r="D409">
        <f>IF(A409=Recherche!$I$33,1,0)</f>
        <v>0</v>
      </c>
      <c r="E409">
        <f>IF(D409=0,0,SUM($D$2:D409))</f>
        <v>0</v>
      </c>
    </row>
    <row r="410" spans="1:5" x14ac:dyDescent="0.3">
      <c r="A410">
        <v>17440</v>
      </c>
      <c r="B410">
        <v>17028</v>
      </c>
      <c r="C410" t="s">
        <v>480</v>
      </c>
      <c r="D410">
        <f>IF(A410=Recherche!$I$33,1,0)</f>
        <v>0</v>
      </c>
      <c r="E410">
        <f>IF(D410=0,0,SUM($D$2:D410))</f>
        <v>0</v>
      </c>
    </row>
    <row r="411" spans="1:5" x14ac:dyDescent="0.3">
      <c r="A411">
        <v>17160</v>
      </c>
      <c r="B411">
        <v>17029</v>
      </c>
      <c r="C411" t="s">
        <v>481</v>
      </c>
      <c r="D411">
        <f>IF(A411=Recherche!$I$33,1,0)</f>
        <v>0</v>
      </c>
      <c r="E411">
        <f>IF(D411=0,0,SUM($D$2:D411))</f>
        <v>0</v>
      </c>
    </row>
    <row r="412" spans="1:5" x14ac:dyDescent="0.3">
      <c r="A412">
        <v>17600</v>
      </c>
      <c r="B412">
        <v>17030</v>
      </c>
      <c r="C412" t="s">
        <v>482</v>
      </c>
      <c r="D412">
        <f>IF(A412=Recherche!$I$33,1,0)</f>
        <v>0</v>
      </c>
      <c r="E412">
        <f>IF(D412=0,0,SUM($D$2:D412))</f>
        <v>0</v>
      </c>
    </row>
    <row r="413" spans="1:5" x14ac:dyDescent="0.3">
      <c r="A413">
        <v>17160</v>
      </c>
      <c r="B413">
        <v>17031</v>
      </c>
      <c r="C413" t="s">
        <v>483</v>
      </c>
      <c r="D413">
        <f>IF(A413=Recherche!$I$33,1,0)</f>
        <v>0</v>
      </c>
      <c r="E413">
        <f>IF(D413=0,0,SUM($D$2:D413))</f>
        <v>0</v>
      </c>
    </row>
    <row r="414" spans="1:5" x14ac:dyDescent="0.3">
      <c r="A414">
        <v>17290</v>
      </c>
      <c r="B414">
        <v>17032</v>
      </c>
      <c r="C414" t="s">
        <v>484</v>
      </c>
      <c r="D414">
        <f>IF(A414=Recherche!$I$33,1,0)</f>
        <v>0</v>
      </c>
      <c r="E414">
        <f>IF(D414=0,0,SUM($D$2:D414))</f>
        <v>0</v>
      </c>
    </row>
    <row r="415" spans="1:5" x14ac:dyDescent="0.3">
      <c r="A415">
        <v>17360</v>
      </c>
      <c r="B415">
        <v>17033</v>
      </c>
      <c r="C415" t="s">
        <v>485</v>
      </c>
      <c r="D415">
        <f>IF(A415=Recherche!$I$33,1,0)</f>
        <v>0</v>
      </c>
      <c r="E415">
        <f>IF(D415=0,0,SUM($D$2:D415))</f>
        <v>0</v>
      </c>
    </row>
    <row r="416" spans="1:5" x14ac:dyDescent="0.3">
      <c r="A416">
        <v>17120</v>
      </c>
      <c r="B416">
        <v>17034</v>
      </c>
      <c r="C416" t="s">
        <v>486</v>
      </c>
      <c r="D416">
        <f>IF(A416=Recherche!$I$33,1,0)</f>
        <v>0</v>
      </c>
      <c r="E416">
        <f>IF(D416=0,0,SUM($D$2:D416))</f>
        <v>0</v>
      </c>
    </row>
    <row r="417" spans="1:5" x14ac:dyDescent="0.3">
      <c r="A417">
        <v>17490</v>
      </c>
      <c r="B417">
        <v>17035</v>
      </c>
      <c r="C417" t="s">
        <v>487</v>
      </c>
      <c r="D417">
        <f>IF(A417=Recherche!$I$33,1,0)</f>
        <v>0</v>
      </c>
      <c r="E417">
        <f>IF(D417=0,0,SUM($D$2:D417))</f>
        <v>0</v>
      </c>
    </row>
    <row r="418" spans="1:5" x14ac:dyDescent="0.3">
      <c r="A418">
        <v>17620</v>
      </c>
      <c r="B418">
        <v>17036</v>
      </c>
      <c r="C418" t="s">
        <v>488</v>
      </c>
      <c r="D418">
        <f>IF(A418=Recherche!$I$33,1,0)</f>
        <v>0</v>
      </c>
      <c r="E418">
        <f>IF(D418=0,0,SUM($D$2:D418))</f>
        <v>0</v>
      </c>
    </row>
    <row r="419" spans="1:5" x14ac:dyDescent="0.3">
      <c r="A419">
        <v>17490</v>
      </c>
      <c r="B419">
        <v>17037</v>
      </c>
      <c r="C419" t="s">
        <v>489</v>
      </c>
      <c r="D419">
        <f>IF(A419=Recherche!$I$33,1,0)</f>
        <v>0</v>
      </c>
      <c r="E419">
        <f>IF(D419=0,0,SUM($D$2:D419))</f>
        <v>0</v>
      </c>
    </row>
    <row r="420" spans="1:5" x14ac:dyDescent="0.3">
      <c r="A420">
        <v>17210</v>
      </c>
      <c r="B420">
        <v>17038</v>
      </c>
      <c r="C420" t="s">
        <v>490</v>
      </c>
      <c r="D420">
        <f>IF(A420=Recherche!$I$33,1,0)</f>
        <v>0</v>
      </c>
      <c r="E420">
        <f>IF(D420=0,0,SUM($D$2:D420))</f>
        <v>0</v>
      </c>
    </row>
    <row r="421" spans="1:5" x14ac:dyDescent="0.3">
      <c r="A421">
        <v>17800</v>
      </c>
      <c r="B421">
        <v>17039</v>
      </c>
      <c r="C421" t="s">
        <v>491</v>
      </c>
      <c r="D421">
        <f>IF(A421=Recherche!$I$33,1,0)</f>
        <v>0</v>
      </c>
      <c r="E421">
        <f>IF(D421=0,0,SUM($D$2:D421))</f>
        <v>0</v>
      </c>
    </row>
    <row r="422" spans="1:5" x14ac:dyDescent="0.3">
      <c r="A422">
        <v>17170</v>
      </c>
      <c r="B422">
        <v>17041</v>
      </c>
      <c r="C422" t="s">
        <v>492</v>
      </c>
      <c r="D422">
        <f>IF(A422=Recherche!$I$33,1,0)</f>
        <v>0</v>
      </c>
      <c r="E422">
        <f>IF(D422=0,0,SUM($D$2:D422))</f>
        <v>0</v>
      </c>
    </row>
    <row r="423" spans="1:5" x14ac:dyDescent="0.3">
      <c r="A423">
        <v>17770</v>
      </c>
      <c r="B423">
        <v>17042</v>
      </c>
      <c r="C423" t="s">
        <v>493</v>
      </c>
      <c r="D423">
        <f>IF(A423=Recherche!$I$33,1,0)</f>
        <v>0</v>
      </c>
      <c r="E423">
        <f>IF(D423=0,0,SUM($D$2:D423))</f>
        <v>0</v>
      </c>
    </row>
    <row r="424" spans="1:5" x14ac:dyDescent="0.3">
      <c r="A424">
        <v>17330</v>
      </c>
      <c r="B424">
        <v>17043</v>
      </c>
      <c r="C424" t="s">
        <v>494</v>
      </c>
      <c r="D424">
        <f>IF(A424=Recherche!$I$33,1,0)</f>
        <v>0</v>
      </c>
      <c r="E424">
        <f>IF(D424=0,0,SUM($D$2:D424))</f>
        <v>0</v>
      </c>
    </row>
    <row r="425" spans="1:5" x14ac:dyDescent="0.3">
      <c r="A425">
        <v>17460</v>
      </c>
      <c r="B425">
        <v>17044</v>
      </c>
      <c r="C425" t="s">
        <v>111</v>
      </c>
      <c r="D425">
        <f>IF(A425=Recherche!$I$33,1,0)</f>
        <v>0</v>
      </c>
      <c r="E425">
        <f>IF(D425=0,0,SUM($D$2:D425))</f>
        <v>0</v>
      </c>
    </row>
    <row r="426" spans="1:5" x14ac:dyDescent="0.3">
      <c r="A426">
        <v>17250</v>
      </c>
      <c r="B426">
        <v>17045</v>
      </c>
      <c r="C426" t="s">
        <v>495</v>
      </c>
      <c r="D426">
        <f>IF(A426=Recherche!$I$33,1,0)</f>
        <v>0</v>
      </c>
      <c r="E426">
        <f>IF(D426=0,0,SUM($D$2:D426))</f>
        <v>0</v>
      </c>
    </row>
    <row r="427" spans="1:5" x14ac:dyDescent="0.3">
      <c r="A427">
        <v>17400</v>
      </c>
      <c r="B427">
        <v>17046</v>
      </c>
      <c r="C427" t="s">
        <v>496</v>
      </c>
      <c r="D427">
        <f>IF(A427=Recherche!$I$33,1,0)</f>
        <v>0</v>
      </c>
      <c r="E427">
        <f>IF(D427=0,0,SUM($D$2:D427))</f>
        <v>0</v>
      </c>
    </row>
    <row r="428" spans="1:5" x14ac:dyDescent="0.3">
      <c r="A428">
        <v>17800</v>
      </c>
      <c r="B428">
        <v>17047</v>
      </c>
      <c r="C428" t="s">
        <v>497</v>
      </c>
      <c r="D428">
        <f>IF(A428=Recherche!$I$33,1,0)</f>
        <v>0</v>
      </c>
      <c r="E428">
        <f>IF(D428=0,0,SUM($D$2:D428))</f>
        <v>0</v>
      </c>
    </row>
    <row r="429" spans="1:5" x14ac:dyDescent="0.3">
      <c r="A429">
        <v>17160</v>
      </c>
      <c r="B429">
        <v>17048</v>
      </c>
      <c r="C429" t="s">
        <v>498</v>
      </c>
      <c r="D429">
        <f>IF(A429=Recherche!$I$33,1,0)</f>
        <v>0</v>
      </c>
      <c r="E429">
        <f>IF(D429=0,0,SUM($D$2:D429))</f>
        <v>0</v>
      </c>
    </row>
    <row r="430" spans="1:5" x14ac:dyDescent="0.3">
      <c r="A430">
        <v>17470</v>
      </c>
      <c r="B430">
        <v>17049</v>
      </c>
      <c r="C430" t="s">
        <v>499</v>
      </c>
      <c r="D430">
        <f>IF(A430=Recherche!$I$33,1,0)</f>
        <v>0</v>
      </c>
      <c r="E430">
        <f>IF(D430=0,0,SUM($D$2:D430))</f>
        <v>0</v>
      </c>
    </row>
    <row r="431" spans="1:5" x14ac:dyDescent="0.3">
      <c r="A431">
        <v>17240</v>
      </c>
      <c r="B431">
        <v>17050</v>
      </c>
      <c r="C431" t="s">
        <v>500</v>
      </c>
      <c r="D431">
        <f>IF(A431=Recherche!$I$33,1,0)</f>
        <v>0</v>
      </c>
      <c r="E431">
        <f>IF(D431=0,0,SUM($D$2:D431))</f>
        <v>0</v>
      </c>
    </row>
    <row r="432" spans="1:5" x14ac:dyDescent="0.3">
      <c r="A432">
        <v>17580</v>
      </c>
      <c r="B432">
        <v>17051</v>
      </c>
      <c r="C432" t="s">
        <v>501</v>
      </c>
      <c r="D432">
        <f>IF(A432=Recherche!$I$33,1,0)</f>
        <v>0</v>
      </c>
      <c r="E432">
        <f>IF(D432=0,0,SUM($D$2:D432))</f>
        <v>0</v>
      </c>
    </row>
    <row r="433" spans="1:5" x14ac:dyDescent="0.3">
      <c r="A433">
        <v>17150</v>
      </c>
      <c r="B433">
        <v>17052</v>
      </c>
      <c r="C433" t="s">
        <v>502</v>
      </c>
      <c r="D433">
        <f>IF(A433=Recherche!$I$33,1,0)</f>
        <v>0</v>
      </c>
      <c r="E433">
        <f>IF(D433=0,0,SUM($D$2:D433))</f>
        <v>0</v>
      </c>
    </row>
    <row r="434" spans="1:5" x14ac:dyDescent="0.3">
      <c r="A434">
        <v>17430</v>
      </c>
      <c r="B434">
        <v>17053</v>
      </c>
      <c r="C434" t="s">
        <v>503</v>
      </c>
      <c r="D434">
        <f>IF(A434=Recherche!$I$33,1,0)</f>
        <v>0</v>
      </c>
      <c r="E434">
        <f>IF(D434=0,0,SUM($D$2:D434))</f>
        <v>0</v>
      </c>
    </row>
    <row r="435" spans="1:5" x14ac:dyDescent="0.3">
      <c r="A435">
        <v>17270</v>
      </c>
      <c r="B435">
        <v>17054</v>
      </c>
      <c r="C435" t="s">
        <v>504</v>
      </c>
      <c r="D435">
        <f>IF(A435=Recherche!$I$33,1,0)</f>
        <v>0</v>
      </c>
      <c r="E435">
        <f>IF(D435=0,0,SUM($D$2:D435))</f>
        <v>0</v>
      </c>
    </row>
    <row r="436" spans="1:5" x14ac:dyDescent="0.3">
      <c r="A436">
        <v>17360</v>
      </c>
      <c r="B436">
        <v>17055</v>
      </c>
      <c r="C436" t="s">
        <v>505</v>
      </c>
      <c r="D436">
        <f>IF(A436=Recherche!$I$33,1,0)</f>
        <v>0</v>
      </c>
      <c r="E436">
        <f>IF(D436=0,0,SUM($D$2:D436))</f>
        <v>0</v>
      </c>
    </row>
    <row r="437" spans="1:5" x14ac:dyDescent="0.3">
      <c r="A437">
        <v>17800</v>
      </c>
      <c r="B437">
        <v>17056</v>
      </c>
      <c r="C437" t="s">
        <v>506</v>
      </c>
      <c r="D437">
        <f>IF(A437=Recherche!$I$33,1,0)</f>
        <v>0</v>
      </c>
      <c r="E437">
        <f>IF(D437=0,0,SUM($D$2:D437))</f>
        <v>0</v>
      </c>
    </row>
    <row r="438" spans="1:5" x14ac:dyDescent="0.3">
      <c r="A438">
        <v>17540</v>
      </c>
      <c r="B438">
        <v>17057</v>
      </c>
      <c r="C438" t="s">
        <v>507</v>
      </c>
      <c r="D438">
        <f>IF(A438=Recherche!$I$33,1,0)</f>
        <v>0</v>
      </c>
      <c r="E438">
        <f>IF(D438=0,0,SUM($D$2:D438))</f>
        <v>0</v>
      </c>
    </row>
    <row r="439" spans="1:5" x14ac:dyDescent="0.3">
      <c r="A439">
        <v>17560</v>
      </c>
      <c r="B439">
        <v>17058</v>
      </c>
      <c r="C439" t="s">
        <v>508</v>
      </c>
      <c r="D439">
        <f>IF(A439=Recherche!$I$33,1,0)</f>
        <v>0</v>
      </c>
      <c r="E439">
        <f>IF(D439=0,0,SUM($D$2:D439))</f>
        <v>0</v>
      </c>
    </row>
    <row r="440" spans="1:5" x14ac:dyDescent="0.3">
      <c r="A440">
        <v>17220</v>
      </c>
      <c r="B440">
        <v>17059</v>
      </c>
      <c r="C440" t="s">
        <v>509</v>
      </c>
      <c r="D440">
        <f>IF(A440=Recherche!$I$33,1,0)</f>
        <v>0</v>
      </c>
      <c r="E440">
        <f>IF(D440=0,0,SUM($D$2:D440))</f>
        <v>0</v>
      </c>
    </row>
    <row r="441" spans="1:5" x14ac:dyDescent="0.3">
      <c r="A441">
        <v>17120</v>
      </c>
      <c r="B441">
        <v>17060</v>
      </c>
      <c r="C441" t="s">
        <v>510</v>
      </c>
      <c r="D441">
        <f>IF(A441=Recherche!$I$33,1,0)</f>
        <v>0</v>
      </c>
      <c r="E441">
        <f>IF(D441=0,0,SUM($D$2:D441))</f>
        <v>0</v>
      </c>
    </row>
    <row r="442" spans="1:5" x14ac:dyDescent="0.3">
      <c r="A442">
        <v>17210</v>
      </c>
      <c r="B442">
        <v>17061</v>
      </c>
      <c r="C442" t="s">
        <v>511</v>
      </c>
      <c r="D442">
        <f>IF(A442=Recherche!$I$33,1,0)</f>
        <v>0</v>
      </c>
      <c r="E442">
        <f>IF(D442=0,0,SUM($D$2:D442))</f>
        <v>0</v>
      </c>
    </row>
    <row r="443" spans="1:5" x14ac:dyDescent="0.3">
      <c r="A443">
        <v>17490</v>
      </c>
      <c r="B443">
        <v>17062</v>
      </c>
      <c r="C443" t="s">
        <v>512</v>
      </c>
      <c r="D443">
        <f>IF(A443=Recherche!$I$33,1,0)</f>
        <v>0</v>
      </c>
      <c r="E443">
        <f>IF(D443=0,0,SUM($D$2:D443))</f>
        <v>0</v>
      </c>
    </row>
    <row r="444" spans="1:5" x14ac:dyDescent="0.3">
      <c r="A444">
        <v>17700</v>
      </c>
      <c r="B444">
        <v>17063</v>
      </c>
      <c r="C444" t="s">
        <v>513</v>
      </c>
      <c r="D444">
        <f>IF(A444=Recherche!$I$33,1,0)</f>
        <v>0</v>
      </c>
      <c r="E444">
        <f>IF(D444=0,0,SUM($D$2:D444))</f>
        <v>0</v>
      </c>
    </row>
    <row r="445" spans="1:5" x14ac:dyDescent="0.3">
      <c r="A445">
        <v>17920</v>
      </c>
      <c r="B445">
        <v>17064</v>
      </c>
      <c r="C445" t="s">
        <v>514</v>
      </c>
      <c r="D445">
        <f>IF(A445=Recherche!$I$33,1,0)</f>
        <v>0</v>
      </c>
      <c r="E445">
        <f>IF(D445=0,0,SUM($D$2:D445))</f>
        <v>0</v>
      </c>
    </row>
    <row r="446" spans="1:5" x14ac:dyDescent="0.3">
      <c r="A446">
        <v>17870</v>
      </c>
      <c r="B446">
        <v>17065</v>
      </c>
      <c r="C446" t="s">
        <v>515</v>
      </c>
      <c r="D446">
        <f>IF(A446=Recherche!$I$33,1,0)</f>
        <v>0</v>
      </c>
      <c r="E446">
        <f>IF(D446=0,0,SUM($D$2:D446))</f>
        <v>0</v>
      </c>
    </row>
    <row r="447" spans="1:5" x14ac:dyDescent="0.3">
      <c r="A447">
        <v>17520</v>
      </c>
      <c r="B447">
        <v>17066</v>
      </c>
      <c r="C447" t="s">
        <v>516</v>
      </c>
      <c r="D447">
        <f>IF(A447=Recherche!$I$33,1,0)</f>
        <v>0</v>
      </c>
      <c r="E447">
        <f>IF(D447=0,0,SUM($D$2:D447))</f>
        <v>0</v>
      </c>
    </row>
    <row r="448" spans="1:5" x14ac:dyDescent="0.3">
      <c r="A448">
        <v>17160</v>
      </c>
      <c r="B448">
        <v>17067</v>
      </c>
      <c r="C448" t="s">
        <v>517</v>
      </c>
      <c r="D448">
        <f>IF(A448=Recherche!$I$33,1,0)</f>
        <v>0</v>
      </c>
      <c r="E448">
        <f>IF(D448=0,0,SUM($D$2:D448))</f>
        <v>0</v>
      </c>
    </row>
    <row r="449" spans="1:5" x14ac:dyDescent="0.3">
      <c r="A449">
        <v>17120</v>
      </c>
      <c r="B449">
        <v>17068</v>
      </c>
      <c r="C449" t="s">
        <v>518</v>
      </c>
      <c r="D449">
        <f>IF(A449=Recherche!$I$33,1,0)</f>
        <v>0</v>
      </c>
      <c r="E449">
        <f>IF(D449=0,0,SUM($D$2:D449))</f>
        <v>0</v>
      </c>
    </row>
    <row r="450" spans="1:5" x14ac:dyDescent="0.3">
      <c r="A450">
        <v>17800</v>
      </c>
      <c r="B450">
        <v>17069</v>
      </c>
      <c r="C450" t="s">
        <v>519</v>
      </c>
      <c r="D450">
        <f>IF(A450=Recherche!$I$33,1,0)</f>
        <v>0</v>
      </c>
      <c r="E450">
        <f>IF(D450=0,0,SUM($D$2:D450))</f>
        <v>0</v>
      </c>
    </row>
    <row r="451" spans="1:5" x14ac:dyDescent="0.3">
      <c r="A451">
        <v>17770</v>
      </c>
      <c r="B451">
        <v>17070</v>
      </c>
      <c r="C451" t="s">
        <v>520</v>
      </c>
      <c r="D451">
        <f>IF(A451=Recherche!$I$33,1,0)</f>
        <v>0</v>
      </c>
      <c r="E451">
        <f>IF(D451=0,0,SUM($D$2:D451))</f>
        <v>0</v>
      </c>
    </row>
    <row r="452" spans="1:5" x14ac:dyDescent="0.3">
      <c r="A452">
        <v>17160</v>
      </c>
      <c r="B452">
        <v>17071</v>
      </c>
      <c r="C452" t="s">
        <v>521</v>
      </c>
      <c r="D452">
        <f>IF(A452=Recherche!$I$33,1,0)</f>
        <v>0</v>
      </c>
      <c r="E452">
        <f>IF(D452=0,0,SUM($D$2:D452))</f>
        <v>0</v>
      </c>
    </row>
    <row r="453" spans="1:5" x14ac:dyDescent="0.3">
      <c r="A453">
        <v>17770</v>
      </c>
      <c r="B453">
        <v>17072</v>
      </c>
      <c r="C453" t="s">
        <v>522</v>
      </c>
      <c r="D453">
        <f>IF(A453=Recherche!$I$33,1,0)</f>
        <v>0</v>
      </c>
      <c r="E453">
        <f>IF(D453=0,0,SUM($D$2:D453))</f>
        <v>0</v>
      </c>
    </row>
    <row r="454" spans="1:5" x14ac:dyDescent="0.3">
      <c r="A454">
        <v>17100</v>
      </c>
      <c r="B454">
        <v>17073</v>
      </c>
      <c r="C454" t="s">
        <v>523</v>
      </c>
      <c r="D454">
        <f>IF(A454=Recherche!$I$33,1,0)</f>
        <v>0</v>
      </c>
      <c r="E454">
        <f>IF(D454=0,0,SUM($D$2:D454))</f>
        <v>0</v>
      </c>
    </row>
    <row r="455" spans="1:5" x14ac:dyDescent="0.3">
      <c r="A455">
        <v>17210</v>
      </c>
      <c r="B455">
        <v>17074</v>
      </c>
      <c r="C455" t="s">
        <v>524</v>
      </c>
      <c r="D455">
        <f>IF(A455=Recherche!$I$33,1,0)</f>
        <v>0</v>
      </c>
      <c r="E455">
        <f>IF(D455=0,0,SUM($D$2:D455))</f>
        <v>0</v>
      </c>
    </row>
    <row r="456" spans="1:5" x14ac:dyDescent="0.3">
      <c r="A456">
        <v>17430</v>
      </c>
      <c r="B456">
        <v>17075</v>
      </c>
      <c r="C456" t="s">
        <v>525</v>
      </c>
      <c r="D456">
        <f>IF(A456=Recherche!$I$33,1,0)</f>
        <v>0</v>
      </c>
      <c r="E456">
        <f>IF(D456=0,0,SUM($D$2:D456))</f>
        <v>0</v>
      </c>
    </row>
    <row r="457" spans="1:5" x14ac:dyDescent="0.3">
      <c r="A457">
        <v>17520</v>
      </c>
      <c r="B457">
        <v>17076</v>
      </c>
      <c r="C457" t="s">
        <v>526</v>
      </c>
      <c r="D457">
        <f>IF(A457=Recherche!$I$33,1,0)</f>
        <v>0</v>
      </c>
      <c r="E457">
        <f>IF(D457=0,0,SUM($D$2:D457))</f>
        <v>0</v>
      </c>
    </row>
    <row r="458" spans="1:5" x14ac:dyDescent="0.3">
      <c r="A458">
        <v>17270</v>
      </c>
      <c r="B458">
        <v>17077</v>
      </c>
      <c r="C458" t="s">
        <v>527</v>
      </c>
      <c r="D458">
        <f>IF(A458=Recherche!$I$33,1,0)</f>
        <v>0</v>
      </c>
      <c r="E458">
        <f>IF(D458=0,0,SUM($D$2:D458))</f>
        <v>0</v>
      </c>
    </row>
    <row r="459" spans="1:5" x14ac:dyDescent="0.3">
      <c r="A459">
        <v>17800</v>
      </c>
      <c r="B459">
        <v>17078</v>
      </c>
      <c r="C459" t="s">
        <v>528</v>
      </c>
      <c r="D459">
        <f>IF(A459=Recherche!$I$33,1,0)</f>
        <v>0</v>
      </c>
      <c r="E459">
        <f>IF(D459=0,0,SUM($D$2:D459))</f>
        <v>0</v>
      </c>
    </row>
    <row r="460" spans="1:5" x14ac:dyDescent="0.3">
      <c r="A460">
        <v>17890</v>
      </c>
      <c r="B460">
        <v>17079</v>
      </c>
      <c r="C460" t="s">
        <v>529</v>
      </c>
      <c r="D460">
        <f>IF(A460=Recherche!$I$33,1,0)</f>
        <v>0</v>
      </c>
      <c r="E460">
        <f>IF(D460=0,0,SUM($D$2:D460))</f>
        <v>0</v>
      </c>
    </row>
    <row r="461" spans="1:5" x14ac:dyDescent="0.3">
      <c r="A461">
        <v>17290</v>
      </c>
      <c r="B461">
        <v>17080</v>
      </c>
      <c r="C461" t="s">
        <v>530</v>
      </c>
      <c r="D461">
        <f>IF(A461=Recherche!$I$33,1,0)</f>
        <v>0</v>
      </c>
      <c r="E461">
        <f>IF(D461=0,0,SUM($D$2:D461))</f>
        <v>0</v>
      </c>
    </row>
    <row r="462" spans="1:5" x14ac:dyDescent="0.3">
      <c r="A462">
        <v>17130</v>
      </c>
      <c r="B462">
        <v>17081</v>
      </c>
      <c r="C462" t="s">
        <v>531</v>
      </c>
      <c r="D462">
        <f>IF(A462=Recherche!$I$33,1,0)</f>
        <v>0</v>
      </c>
      <c r="E462">
        <f>IF(D462=0,0,SUM($D$2:D462))</f>
        <v>0</v>
      </c>
    </row>
    <row r="463" spans="1:5" x14ac:dyDescent="0.3">
      <c r="A463">
        <v>17500</v>
      </c>
      <c r="B463">
        <v>17082</v>
      </c>
      <c r="C463" t="s">
        <v>532</v>
      </c>
      <c r="D463">
        <f>IF(A463=Recherche!$I$33,1,0)</f>
        <v>0</v>
      </c>
      <c r="E463">
        <f>IF(D463=0,0,SUM($D$2:D463))</f>
        <v>0</v>
      </c>
    </row>
    <row r="464" spans="1:5" x14ac:dyDescent="0.3">
      <c r="A464">
        <v>17620</v>
      </c>
      <c r="B464">
        <v>17083</v>
      </c>
      <c r="C464" t="s">
        <v>533</v>
      </c>
      <c r="D464">
        <f>IF(A464=Recherche!$I$33,1,0)</f>
        <v>0</v>
      </c>
      <c r="E464">
        <f>IF(D464=0,0,SUM($D$2:D464))</f>
        <v>0</v>
      </c>
    </row>
    <row r="465" spans="1:5" x14ac:dyDescent="0.3">
      <c r="A465">
        <v>17240</v>
      </c>
      <c r="B465">
        <v>17084</v>
      </c>
      <c r="C465" t="s">
        <v>534</v>
      </c>
      <c r="D465">
        <f>IF(A465=Recherche!$I$33,1,0)</f>
        <v>0</v>
      </c>
      <c r="E465">
        <f>IF(D465=0,0,SUM($D$2:D465))</f>
        <v>0</v>
      </c>
    </row>
    <row r="466" spans="1:5" x14ac:dyDescent="0.3">
      <c r="A466">
        <v>17430</v>
      </c>
      <c r="B466">
        <v>17085</v>
      </c>
      <c r="C466" t="s">
        <v>535</v>
      </c>
      <c r="D466">
        <f>IF(A466=Recherche!$I$33,1,0)</f>
        <v>0</v>
      </c>
      <c r="E466">
        <f>IF(D466=0,0,SUM($D$2:D466))</f>
        <v>0</v>
      </c>
    </row>
    <row r="467" spans="1:5" x14ac:dyDescent="0.3">
      <c r="A467">
        <v>17610</v>
      </c>
      <c r="B467">
        <v>17086</v>
      </c>
      <c r="C467" t="s">
        <v>536</v>
      </c>
      <c r="D467">
        <f>IF(A467=Recherche!$I$33,1,0)</f>
        <v>0</v>
      </c>
      <c r="E467">
        <f>IF(D467=0,0,SUM($D$2:D467))</f>
        <v>0</v>
      </c>
    </row>
    <row r="468" spans="1:5" x14ac:dyDescent="0.3">
      <c r="A468">
        <v>17380</v>
      </c>
      <c r="B468">
        <v>17087</v>
      </c>
      <c r="C468" t="s">
        <v>537</v>
      </c>
      <c r="D468">
        <f>IF(A468=Recherche!$I$33,1,0)</f>
        <v>0</v>
      </c>
      <c r="E468">
        <f>IF(D468=0,0,SUM($D$2:D468))</f>
        <v>0</v>
      </c>
    </row>
    <row r="469" spans="1:5" x14ac:dyDescent="0.3">
      <c r="A469">
        <v>17100</v>
      </c>
      <c r="B469">
        <v>17089</v>
      </c>
      <c r="C469" t="s">
        <v>538</v>
      </c>
      <c r="D469">
        <f>IF(A469=Recherche!$I$33,1,0)</f>
        <v>0</v>
      </c>
      <c r="E469">
        <f>IF(D469=0,0,SUM($D$2:D469))</f>
        <v>0</v>
      </c>
    </row>
    <row r="470" spans="1:5" x14ac:dyDescent="0.3">
      <c r="A470">
        <v>17230</v>
      </c>
      <c r="B470">
        <v>17091</v>
      </c>
      <c r="C470" t="s">
        <v>539</v>
      </c>
      <c r="D470">
        <f>IF(A470=Recherche!$I$33,1,0)</f>
        <v>0</v>
      </c>
      <c r="E470">
        <f>IF(D470=0,0,SUM($D$2:D470))</f>
        <v>0</v>
      </c>
    </row>
    <row r="471" spans="1:5" x14ac:dyDescent="0.3">
      <c r="A471">
        <v>17130</v>
      </c>
      <c r="B471">
        <v>17092</v>
      </c>
      <c r="C471" t="s">
        <v>540</v>
      </c>
      <c r="D471">
        <f>IF(A471=Recherche!$I$33,1,0)</f>
        <v>0</v>
      </c>
      <c r="E471">
        <f>IF(D471=0,0,SUM($D$2:D471))</f>
        <v>0</v>
      </c>
    </row>
    <row r="472" spans="1:5" x14ac:dyDescent="0.3">
      <c r="A472">
        <v>17480</v>
      </c>
      <c r="B472">
        <v>17093</v>
      </c>
      <c r="C472" t="s">
        <v>541</v>
      </c>
      <c r="D472">
        <f>IF(A472=Recherche!$I$33,1,0)</f>
        <v>0</v>
      </c>
      <c r="E472">
        <f>IF(D472=0,0,SUM($D$2:D472))</f>
        <v>0</v>
      </c>
    </row>
    <row r="473" spans="1:5" x14ac:dyDescent="0.3">
      <c r="A473">
        <v>17340</v>
      </c>
      <c r="B473">
        <v>17094</v>
      </c>
      <c r="C473" t="s">
        <v>542</v>
      </c>
      <c r="D473">
        <f>IF(A473=Recherche!$I$33,1,0)</f>
        <v>0</v>
      </c>
      <c r="E473">
        <f>IF(D473=0,0,SUM($D$2:D473))</f>
        <v>0</v>
      </c>
    </row>
    <row r="474" spans="1:5" x14ac:dyDescent="0.3">
      <c r="A474">
        <v>17210</v>
      </c>
      <c r="B474">
        <v>17095</v>
      </c>
      <c r="C474" t="s">
        <v>543</v>
      </c>
      <c r="D474">
        <f>IF(A474=Recherche!$I$33,1,0)</f>
        <v>0</v>
      </c>
      <c r="E474">
        <f>IF(D474=0,0,SUM($D$2:D474))</f>
        <v>0</v>
      </c>
    </row>
    <row r="475" spans="1:5" x14ac:dyDescent="0.3">
      <c r="A475">
        <v>17130</v>
      </c>
      <c r="B475">
        <v>17096</v>
      </c>
      <c r="C475" t="s">
        <v>544</v>
      </c>
      <c r="D475">
        <f>IF(A475=Recherche!$I$33,1,0)</f>
        <v>0</v>
      </c>
      <c r="E475">
        <f>IF(D475=0,0,SUM($D$2:D475))</f>
        <v>0</v>
      </c>
    </row>
    <row r="476" spans="1:5" x14ac:dyDescent="0.3">
      <c r="A476">
        <v>17600</v>
      </c>
      <c r="B476">
        <v>17097</v>
      </c>
      <c r="C476" t="s">
        <v>545</v>
      </c>
      <c r="D476">
        <f>IF(A476=Recherche!$I$33,1,0)</f>
        <v>0</v>
      </c>
      <c r="E476">
        <f>IF(D476=0,0,SUM($D$2:D476))</f>
        <v>0</v>
      </c>
    </row>
    <row r="477" spans="1:5" x14ac:dyDescent="0.3">
      <c r="A477">
        <v>17120</v>
      </c>
      <c r="B477">
        <v>17098</v>
      </c>
      <c r="C477" t="s">
        <v>546</v>
      </c>
      <c r="D477">
        <f>IF(A477=Recherche!$I$33,1,0)</f>
        <v>0</v>
      </c>
      <c r="E477">
        <f>IF(D477=0,0,SUM($D$2:D477))</f>
        <v>0</v>
      </c>
    </row>
    <row r="478" spans="1:5" x14ac:dyDescent="0.3">
      <c r="A478">
        <v>17210</v>
      </c>
      <c r="B478">
        <v>17099</v>
      </c>
      <c r="C478" t="s">
        <v>547</v>
      </c>
      <c r="D478">
        <f>IF(A478=Recherche!$I$33,1,0)</f>
        <v>0</v>
      </c>
      <c r="E478">
        <f>IF(D478=0,0,SUM($D$2:D478))</f>
        <v>0</v>
      </c>
    </row>
    <row r="479" spans="1:5" x14ac:dyDescent="0.3">
      <c r="A479">
        <v>17610</v>
      </c>
      <c r="B479">
        <v>17100</v>
      </c>
      <c r="C479" t="s">
        <v>548</v>
      </c>
      <c r="D479">
        <f>IF(A479=Recherche!$I$33,1,0)</f>
        <v>0</v>
      </c>
      <c r="E479">
        <f>IF(D479=0,0,SUM($D$2:D479))</f>
        <v>0</v>
      </c>
    </row>
    <row r="480" spans="1:5" x14ac:dyDescent="0.3">
      <c r="A480">
        <v>17470</v>
      </c>
      <c r="B480">
        <v>17101</v>
      </c>
      <c r="C480" t="s">
        <v>549</v>
      </c>
      <c r="D480">
        <f>IF(A480=Recherche!$I$33,1,0)</f>
        <v>0</v>
      </c>
      <c r="E480">
        <f>IF(D480=0,0,SUM($D$2:D480))</f>
        <v>0</v>
      </c>
    </row>
    <row r="481" spans="1:5" x14ac:dyDescent="0.3">
      <c r="A481">
        <v>17460</v>
      </c>
      <c r="B481">
        <v>17102</v>
      </c>
      <c r="C481" t="s">
        <v>550</v>
      </c>
      <c r="D481">
        <f>IF(A481=Recherche!$I$33,1,0)</f>
        <v>0</v>
      </c>
      <c r="E481">
        <f>IF(D481=0,0,SUM($D$2:D481))</f>
        <v>0</v>
      </c>
    </row>
    <row r="482" spans="1:5" x14ac:dyDescent="0.3">
      <c r="A482">
        <v>17380</v>
      </c>
      <c r="B482">
        <v>17103</v>
      </c>
      <c r="C482" t="s">
        <v>551</v>
      </c>
      <c r="D482">
        <f>IF(A482=Recherche!$I$33,1,0)</f>
        <v>0</v>
      </c>
      <c r="E482">
        <f>IF(D482=0,0,SUM($D$2:D482))</f>
        <v>0</v>
      </c>
    </row>
    <row r="483" spans="1:5" x14ac:dyDescent="0.3">
      <c r="A483">
        <v>17210</v>
      </c>
      <c r="B483">
        <v>17104</v>
      </c>
      <c r="C483" t="s">
        <v>552</v>
      </c>
      <c r="D483">
        <f>IF(A483=Recherche!$I$33,1,0)</f>
        <v>0</v>
      </c>
      <c r="E483">
        <f>IF(D483=0,0,SUM($D$2:D483))</f>
        <v>0</v>
      </c>
    </row>
    <row r="484" spans="1:5" x14ac:dyDescent="0.3">
      <c r="A484">
        <v>17510</v>
      </c>
      <c r="B484">
        <v>17105</v>
      </c>
      <c r="C484" t="s">
        <v>553</v>
      </c>
      <c r="D484">
        <f>IF(A484=Recherche!$I$33,1,0)</f>
        <v>0</v>
      </c>
      <c r="E484">
        <f>IF(D484=0,0,SUM($D$2:D484))</f>
        <v>0</v>
      </c>
    </row>
    <row r="485" spans="1:5" x14ac:dyDescent="0.3">
      <c r="A485">
        <v>17520</v>
      </c>
      <c r="B485">
        <v>17106</v>
      </c>
      <c r="C485" t="s">
        <v>554</v>
      </c>
      <c r="D485">
        <f>IF(A485=Recherche!$I$33,1,0)</f>
        <v>0</v>
      </c>
      <c r="E485">
        <f>IF(D485=0,0,SUM($D$2:D485))</f>
        <v>0</v>
      </c>
    </row>
    <row r="486" spans="1:5" x14ac:dyDescent="0.3">
      <c r="A486">
        <v>17290</v>
      </c>
      <c r="B486">
        <v>17107</v>
      </c>
      <c r="C486" t="s">
        <v>555</v>
      </c>
      <c r="D486">
        <f>IF(A486=Recherche!$I$33,1,0)</f>
        <v>0</v>
      </c>
      <c r="E486">
        <f>IF(D486=0,0,SUM($D$2:D486))</f>
        <v>0</v>
      </c>
    </row>
    <row r="487" spans="1:5" x14ac:dyDescent="0.3">
      <c r="A487">
        <v>17500</v>
      </c>
      <c r="B487">
        <v>17108</v>
      </c>
      <c r="C487" t="s">
        <v>556</v>
      </c>
      <c r="D487">
        <f>IF(A487=Recherche!$I$33,1,0)</f>
        <v>0</v>
      </c>
      <c r="E487">
        <f>IF(D487=0,0,SUM($D$2:D487))</f>
        <v>0</v>
      </c>
    </row>
    <row r="488" spans="1:5" x14ac:dyDescent="0.3">
      <c r="A488">
        <v>17220</v>
      </c>
      <c r="B488">
        <v>17109</v>
      </c>
      <c r="C488" t="s">
        <v>557</v>
      </c>
      <c r="D488">
        <f>IF(A488=Recherche!$I$33,1,0)</f>
        <v>0</v>
      </c>
      <c r="E488">
        <f>IF(D488=0,0,SUM($D$2:D488))</f>
        <v>0</v>
      </c>
    </row>
    <row r="489" spans="1:5" x14ac:dyDescent="0.3">
      <c r="A489">
        <v>17270</v>
      </c>
      <c r="B489">
        <v>17110</v>
      </c>
      <c r="C489" t="s">
        <v>558</v>
      </c>
      <c r="D489">
        <f>IF(A489=Recherche!$I$33,1,0)</f>
        <v>0</v>
      </c>
      <c r="E489">
        <f>IF(D489=0,0,SUM($D$2:D489))</f>
        <v>0</v>
      </c>
    </row>
    <row r="490" spans="1:5" x14ac:dyDescent="0.3">
      <c r="A490">
        <v>17240</v>
      </c>
      <c r="B490">
        <v>17111</v>
      </c>
      <c r="C490" t="s">
        <v>559</v>
      </c>
      <c r="D490">
        <f>IF(A490=Recherche!$I$33,1,0)</f>
        <v>0</v>
      </c>
      <c r="E490">
        <f>IF(D490=0,0,SUM($D$2:D490))</f>
        <v>0</v>
      </c>
    </row>
    <row r="491" spans="1:5" x14ac:dyDescent="0.3">
      <c r="A491">
        <v>17600</v>
      </c>
      <c r="B491">
        <v>17112</v>
      </c>
      <c r="C491" t="s">
        <v>560</v>
      </c>
      <c r="D491">
        <f>IF(A491=Recherche!$I$33,1,0)</f>
        <v>0</v>
      </c>
      <c r="E491">
        <f>IF(D491=0,0,SUM($D$2:D491))</f>
        <v>0</v>
      </c>
    </row>
    <row r="492" spans="1:5" x14ac:dyDescent="0.3">
      <c r="A492">
        <v>17360</v>
      </c>
      <c r="B492">
        <v>17113</v>
      </c>
      <c r="C492" t="s">
        <v>561</v>
      </c>
      <c r="D492">
        <f>IF(A492=Recherche!$I$33,1,0)</f>
        <v>0</v>
      </c>
      <c r="E492">
        <f>IF(D492=0,0,SUM($D$2:D492))</f>
        <v>0</v>
      </c>
    </row>
    <row r="493" spans="1:5" x14ac:dyDescent="0.3">
      <c r="A493">
        <v>17330</v>
      </c>
      <c r="B493">
        <v>17114</v>
      </c>
      <c r="C493" t="s">
        <v>562</v>
      </c>
      <c r="D493">
        <f>IF(A493=Recherche!$I$33,1,0)</f>
        <v>0</v>
      </c>
      <c r="E493">
        <f>IF(D493=0,0,SUM($D$2:D493))</f>
        <v>0</v>
      </c>
    </row>
    <row r="494" spans="1:5" x14ac:dyDescent="0.3">
      <c r="A494">
        <v>17460</v>
      </c>
      <c r="B494">
        <v>17115</v>
      </c>
      <c r="C494" t="s">
        <v>563</v>
      </c>
      <c r="D494">
        <f>IF(A494=Recherche!$I$33,1,0)</f>
        <v>0</v>
      </c>
      <c r="E494">
        <f>IF(D494=0,0,SUM($D$2:D494))</f>
        <v>0</v>
      </c>
    </row>
    <row r="495" spans="1:5" x14ac:dyDescent="0.3">
      <c r="A495">
        <v>17150</v>
      </c>
      <c r="B495">
        <v>17116</v>
      </c>
      <c r="C495" t="s">
        <v>564</v>
      </c>
      <c r="D495">
        <f>IF(A495=Recherche!$I$33,1,0)</f>
        <v>0</v>
      </c>
      <c r="E495">
        <f>IF(D495=0,0,SUM($D$2:D495))</f>
        <v>0</v>
      </c>
    </row>
    <row r="496" spans="1:5" x14ac:dyDescent="0.3">
      <c r="A496">
        <v>17470</v>
      </c>
      <c r="B496">
        <v>17117</v>
      </c>
      <c r="C496" t="s">
        <v>565</v>
      </c>
      <c r="D496">
        <f>IF(A496=Recherche!$I$33,1,0)</f>
        <v>0</v>
      </c>
      <c r="E496">
        <f>IF(D496=0,0,SUM($D$2:D496))</f>
        <v>0</v>
      </c>
    </row>
    <row r="497" spans="1:5" x14ac:dyDescent="0.3">
      <c r="A497">
        <v>17130</v>
      </c>
      <c r="B497">
        <v>17118</v>
      </c>
      <c r="C497" t="s">
        <v>566</v>
      </c>
      <c r="D497">
        <f>IF(A497=Recherche!$I$33,1,0)</f>
        <v>0</v>
      </c>
      <c r="E497">
        <f>IF(D497=0,0,SUM($D$2:D497))</f>
        <v>0</v>
      </c>
    </row>
    <row r="498" spans="1:5" x14ac:dyDescent="0.3">
      <c r="A498">
        <v>17600</v>
      </c>
      <c r="B498">
        <v>17119</v>
      </c>
      <c r="C498" t="s">
        <v>567</v>
      </c>
      <c r="D498">
        <f>IF(A498=Recherche!$I$33,1,0)</f>
        <v>0</v>
      </c>
      <c r="E498">
        <f>IF(D498=0,0,SUM($D$2:D498))</f>
        <v>0</v>
      </c>
    </row>
    <row r="499" spans="1:5" x14ac:dyDescent="0.3">
      <c r="A499">
        <v>17600</v>
      </c>
      <c r="B499">
        <v>17120</v>
      </c>
      <c r="C499" t="s">
        <v>568</v>
      </c>
      <c r="D499">
        <f>IF(A499=Recherche!$I$33,1,0)</f>
        <v>0</v>
      </c>
      <c r="E499">
        <f>IF(D499=0,0,SUM($D$2:D499))</f>
        <v>0</v>
      </c>
    </row>
    <row r="500" spans="1:5" x14ac:dyDescent="0.3">
      <c r="A500">
        <v>17670</v>
      </c>
      <c r="B500">
        <v>17121</v>
      </c>
      <c r="C500" t="s">
        <v>569</v>
      </c>
      <c r="D500">
        <f>IF(A500=Recherche!$I$33,1,0)</f>
        <v>0</v>
      </c>
      <c r="E500">
        <f>IF(D500=0,0,SUM($D$2:D500))</f>
        <v>0</v>
      </c>
    </row>
    <row r="501" spans="1:5" x14ac:dyDescent="0.3">
      <c r="A501">
        <v>17800</v>
      </c>
      <c r="B501">
        <v>17122</v>
      </c>
      <c r="C501" t="s">
        <v>174</v>
      </c>
      <c r="D501">
        <f>IF(A501=Recherche!$I$33,1,0)</f>
        <v>0</v>
      </c>
      <c r="E501">
        <f>IF(D501=0,0,SUM($D$2:D501))</f>
        <v>0</v>
      </c>
    </row>
    <row r="502" spans="1:5" x14ac:dyDescent="0.3">
      <c r="A502">
        <v>17330</v>
      </c>
      <c r="B502">
        <v>17124</v>
      </c>
      <c r="C502" t="s">
        <v>570</v>
      </c>
      <c r="D502">
        <f>IF(A502=Recherche!$I$33,1,0)</f>
        <v>0</v>
      </c>
      <c r="E502">
        <f>IF(D502=0,0,SUM($D$2:D502))</f>
        <v>0</v>
      </c>
    </row>
    <row r="503" spans="1:5" x14ac:dyDescent="0.3">
      <c r="A503">
        <v>17400</v>
      </c>
      <c r="B503">
        <v>17125</v>
      </c>
      <c r="C503" t="s">
        <v>571</v>
      </c>
      <c r="D503">
        <f>IF(A503=Recherche!$I$33,1,0)</f>
        <v>0</v>
      </c>
      <c r="E503">
        <f>IF(D503=0,0,SUM($D$2:D503))</f>
        <v>0</v>
      </c>
    </row>
    <row r="504" spans="1:5" x14ac:dyDescent="0.3">
      <c r="A504">
        <v>17160</v>
      </c>
      <c r="B504">
        <v>17126</v>
      </c>
      <c r="C504" t="s">
        <v>572</v>
      </c>
      <c r="D504">
        <f>IF(A504=Recherche!$I$33,1,0)</f>
        <v>0</v>
      </c>
      <c r="E504">
        <f>IF(D504=0,0,SUM($D$2:D504))</f>
        <v>0</v>
      </c>
    </row>
    <row r="505" spans="1:5" x14ac:dyDescent="0.3">
      <c r="A505">
        <v>17170</v>
      </c>
      <c r="B505">
        <v>17127</v>
      </c>
      <c r="C505" t="s">
        <v>573</v>
      </c>
      <c r="D505">
        <f>IF(A505=Recherche!$I$33,1,0)</f>
        <v>0</v>
      </c>
      <c r="E505">
        <f>IF(D505=0,0,SUM($D$2:D505))</f>
        <v>0</v>
      </c>
    </row>
    <row r="506" spans="1:5" x14ac:dyDescent="0.3">
      <c r="A506">
        <v>17100</v>
      </c>
      <c r="B506">
        <v>17128</v>
      </c>
      <c r="C506" t="s">
        <v>574</v>
      </c>
      <c r="D506">
        <f>IF(A506=Recherche!$I$33,1,0)</f>
        <v>0</v>
      </c>
      <c r="E506">
        <f>IF(D506=0,0,SUM($D$2:D506))</f>
        <v>0</v>
      </c>
    </row>
    <row r="507" spans="1:5" x14ac:dyDescent="0.3">
      <c r="A507">
        <v>17130</v>
      </c>
      <c r="B507">
        <v>17129</v>
      </c>
      <c r="C507" t="s">
        <v>575</v>
      </c>
      <c r="D507">
        <f>IF(A507=Recherche!$I$33,1,0)</f>
        <v>0</v>
      </c>
      <c r="E507">
        <f>IF(D507=0,0,SUM($D$2:D507))</f>
        <v>0</v>
      </c>
    </row>
    <row r="508" spans="1:5" x14ac:dyDescent="0.3">
      <c r="A508">
        <v>17130</v>
      </c>
      <c r="B508">
        <v>17130</v>
      </c>
      <c r="C508" t="s">
        <v>576</v>
      </c>
      <c r="D508">
        <f>IF(A508=Recherche!$I$33,1,0)</f>
        <v>0</v>
      </c>
      <c r="E508">
        <f>IF(D508=0,0,SUM($D$2:D508))</f>
        <v>0</v>
      </c>
    </row>
    <row r="509" spans="1:5" x14ac:dyDescent="0.3">
      <c r="A509">
        <v>17120</v>
      </c>
      <c r="B509">
        <v>17131</v>
      </c>
      <c r="C509" t="s">
        <v>577</v>
      </c>
      <c r="D509">
        <f>IF(A509=Recherche!$I$33,1,0)</f>
        <v>0</v>
      </c>
      <c r="E509">
        <f>IF(D509=0,0,SUM($D$2:D509))</f>
        <v>0</v>
      </c>
    </row>
    <row r="510" spans="1:5" x14ac:dyDescent="0.3">
      <c r="A510">
        <v>17170</v>
      </c>
      <c r="B510">
        <v>17132</v>
      </c>
      <c r="C510" t="s">
        <v>578</v>
      </c>
      <c r="D510">
        <f>IF(A510=Recherche!$I$33,1,0)</f>
        <v>0</v>
      </c>
      <c r="E510">
        <f>IF(D510=0,0,SUM($D$2:D510))</f>
        <v>0</v>
      </c>
    </row>
    <row r="511" spans="1:5" x14ac:dyDescent="0.3">
      <c r="A511">
        <v>17260</v>
      </c>
      <c r="B511">
        <v>17133</v>
      </c>
      <c r="C511" t="s">
        <v>579</v>
      </c>
      <c r="D511">
        <f>IF(A511=Recherche!$I$33,1,0)</f>
        <v>0</v>
      </c>
      <c r="E511">
        <f>IF(D511=0,0,SUM($D$2:D511))</f>
        <v>0</v>
      </c>
    </row>
    <row r="512" spans="1:5" x14ac:dyDescent="0.3">
      <c r="A512">
        <v>17350</v>
      </c>
      <c r="B512">
        <v>17134</v>
      </c>
      <c r="C512" t="s">
        <v>580</v>
      </c>
      <c r="D512">
        <f>IF(A512=Recherche!$I$33,1,0)</f>
        <v>0</v>
      </c>
      <c r="E512">
        <f>IF(D512=0,0,SUM($D$2:D512))</f>
        <v>0</v>
      </c>
    </row>
    <row r="513" spans="1:5" x14ac:dyDescent="0.3">
      <c r="A513">
        <v>17160</v>
      </c>
      <c r="B513">
        <v>17135</v>
      </c>
      <c r="C513" t="s">
        <v>581</v>
      </c>
      <c r="D513">
        <f>IF(A513=Recherche!$I$33,1,0)</f>
        <v>0</v>
      </c>
      <c r="E513">
        <f>IF(D513=0,0,SUM($D$2:D513))</f>
        <v>0</v>
      </c>
    </row>
    <row r="514" spans="1:5" x14ac:dyDescent="0.3">
      <c r="A514">
        <v>17220</v>
      </c>
      <c r="B514">
        <v>17136</v>
      </c>
      <c r="C514" t="s">
        <v>582</v>
      </c>
      <c r="D514">
        <f>IF(A514=Recherche!$I$33,1,0)</f>
        <v>0</v>
      </c>
      <c r="E514">
        <f>IF(D514=0,0,SUM($D$2:D514))</f>
        <v>0</v>
      </c>
    </row>
    <row r="515" spans="1:5" x14ac:dyDescent="0.3">
      <c r="A515">
        <v>17330</v>
      </c>
      <c r="B515">
        <v>17137</v>
      </c>
      <c r="C515" t="s">
        <v>583</v>
      </c>
      <c r="D515">
        <f>IF(A515=Recherche!$I$33,1,0)</f>
        <v>0</v>
      </c>
      <c r="E515">
        <f>IF(D515=0,0,SUM($D$2:D515))</f>
        <v>0</v>
      </c>
    </row>
    <row r="516" spans="1:5" x14ac:dyDescent="0.3">
      <c r="A516">
        <v>17470</v>
      </c>
      <c r="B516">
        <v>17138</v>
      </c>
      <c r="C516" t="s">
        <v>584</v>
      </c>
      <c r="D516">
        <f>IF(A516=Recherche!$I$33,1,0)</f>
        <v>0</v>
      </c>
      <c r="E516">
        <f>IF(D516=0,0,SUM($D$2:D516))</f>
        <v>0</v>
      </c>
    </row>
    <row r="517" spans="1:5" x14ac:dyDescent="0.3">
      <c r="A517">
        <v>17330</v>
      </c>
      <c r="B517">
        <v>17139</v>
      </c>
      <c r="C517" t="s">
        <v>585</v>
      </c>
      <c r="D517">
        <f>IF(A517=Recherche!$I$33,1,0)</f>
        <v>0</v>
      </c>
      <c r="E517">
        <f>IF(D517=0,0,SUM($D$2:D517))</f>
        <v>0</v>
      </c>
    </row>
    <row r="518" spans="1:5" x14ac:dyDescent="0.3">
      <c r="A518">
        <v>17550</v>
      </c>
      <c r="B518">
        <v>17140</v>
      </c>
      <c r="C518" t="s">
        <v>586</v>
      </c>
      <c r="D518">
        <f>IF(A518=Recherche!$I$33,1,0)</f>
        <v>0</v>
      </c>
      <c r="E518">
        <f>IF(D518=0,0,SUM($D$2:D518))</f>
        <v>0</v>
      </c>
    </row>
    <row r="519" spans="1:5" x14ac:dyDescent="0.3">
      <c r="A519">
        <v>17610</v>
      </c>
      <c r="B519">
        <v>17141</v>
      </c>
      <c r="C519" t="s">
        <v>587</v>
      </c>
      <c r="D519">
        <f>IF(A519=Recherche!$I$33,1,0)</f>
        <v>0</v>
      </c>
      <c r="E519">
        <f>IF(D519=0,0,SUM($D$2:D519))</f>
        <v>0</v>
      </c>
    </row>
    <row r="520" spans="1:5" x14ac:dyDescent="0.3">
      <c r="A520">
        <v>17139</v>
      </c>
      <c r="B520">
        <v>17142</v>
      </c>
      <c r="C520" t="s">
        <v>588</v>
      </c>
      <c r="D520">
        <f>IF(A520=Recherche!$I$33,1,0)</f>
        <v>0</v>
      </c>
      <c r="E520">
        <f>IF(D520=0,0,SUM($D$2:D520))</f>
        <v>0</v>
      </c>
    </row>
    <row r="521" spans="1:5" x14ac:dyDescent="0.3">
      <c r="A521">
        <v>17100</v>
      </c>
      <c r="B521">
        <v>17143</v>
      </c>
      <c r="C521" t="s">
        <v>589</v>
      </c>
      <c r="D521">
        <f>IF(A521=Recherche!$I$33,1,0)</f>
        <v>0</v>
      </c>
      <c r="E521">
        <f>IF(D521=0,0,SUM($D$2:D521))</f>
        <v>0</v>
      </c>
    </row>
    <row r="522" spans="1:5" x14ac:dyDescent="0.3">
      <c r="A522">
        <v>17800</v>
      </c>
      <c r="B522">
        <v>17145</v>
      </c>
      <c r="C522" t="s">
        <v>590</v>
      </c>
      <c r="D522">
        <f>IF(A522=Recherche!$I$33,1,0)</f>
        <v>0</v>
      </c>
      <c r="E522">
        <f>IF(D522=0,0,SUM($D$2:D522))</f>
        <v>0</v>
      </c>
    </row>
    <row r="523" spans="1:5" x14ac:dyDescent="0.3">
      <c r="A523">
        <v>17620</v>
      </c>
      <c r="B523">
        <v>17146</v>
      </c>
      <c r="C523" t="s">
        <v>591</v>
      </c>
      <c r="D523">
        <f>IF(A523=Recherche!$I$33,1,0)</f>
        <v>0</v>
      </c>
      <c r="E523">
        <f>IF(D523=0,0,SUM($D$2:D523))</f>
        <v>0</v>
      </c>
    </row>
    <row r="524" spans="1:5" x14ac:dyDescent="0.3">
      <c r="A524">
        <v>17770</v>
      </c>
      <c r="B524">
        <v>17147</v>
      </c>
      <c r="C524" t="s">
        <v>592</v>
      </c>
      <c r="D524">
        <f>IF(A524=Recherche!$I$33,1,0)</f>
        <v>0</v>
      </c>
      <c r="E524">
        <f>IF(D524=0,0,SUM($D$2:D524))</f>
        <v>0</v>
      </c>
    </row>
    <row r="525" spans="1:5" x14ac:dyDescent="0.3">
      <c r="A525">
        <v>17810</v>
      </c>
      <c r="B525">
        <v>17148</v>
      </c>
      <c r="C525" t="s">
        <v>593</v>
      </c>
      <c r="D525">
        <f>IF(A525=Recherche!$I$33,1,0)</f>
        <v>0</v>
      </c>
      <c r="E525">
        <f>IF(D525=0,0,SUM($D$2:D525))</f>
        <v>0</v>
      </c>
    </row>
    <row r="526" spans="1:5" x14ac:dyDescent="0.3">
      <c r="A526">
        <v>17510</v>
      </c>
      <c r="B526">
        <v>17149</v>
      </c>
      <c r="C526" t="s">
        <v>594</v>
      </c>
      <c r="D526">
        <f>IF(A526=Recherche!$I$33,1,0)</f>
        <v>0</v>
      </c>
      <c r="E526">
        <f>IF(D526=0,0,SUM($D$2:D526))</f>
        <v>0</v>
      </c>
    </row>
    <row r="527" spans="1:5" x14ac:dyDescent="0.3">
      <c r="A527">
        <v>17400</v>
      </c>
      <c r="B527">
        <v>17150</v>
      </c>
      <c r="C527" t="s">
        <v>595</v>
      </c>
      <c r="D527">
        <f>IF(A527=Recherche!$I$33,1,0)</f>
        <v>0</v>
      </c>
      <c r="E527">
        <f>IF(D527=0,0,SUM($D$2:D527))</f>
        <v>0</v>
      </c>
    </row>
    <row r="528" spans="1:5" x14ac:dyDescent="0.3">
      <c r="A528">
        <v>17600</v>
      </c>
      <c r="B528">
        <v>17151</v>
      </c>
      <c r="C528" t="s">
        <v>596</v>
      </c>
      <c r="D528">
        <f>IF(A528=Recherche!$I$33,1,0)</f>
        <v>0</v>
      </c>
      <c r="E528">
        <f>IF(D528=0,0,SUM($D$2:D528))</f>
        <v>0</v>
      </c>
    </row>
    <row r="529" spans="1:5" x14ac:dyDescent="0.3">
      <c r="A529">
        <v>17120</v>
      </c>
      <c r="B529">
        <v>17152</v>
      </c>
      <c r="C529" t="s">
        <v>597</v>
      </c>
      <c r="D529">
        <f>IF(A529=Recherche!$I$33,1,0)</f>
        <v>0</v>
      </c>
      <c r="E529">
        <f>IF(D529=0,0,SUM($D$2:D529))</f>
        <v>0</v>
      </c>
    </row>
    <row r="530" spans="1:5" x14ac:dyDescent="0.3">
      <c r="A530">
        <v>17137</v>
      </c>
      <c r="B530">
        <v>17153</v>
      </c>
      <c r="C530" t="s">
        <v>598</v>
      </c>
      <c r="D530">
        <f>IF(A530=Recherche!$I$33,1,0)</f>
        <v>0</v>
      </c>
      <c r="E530">
        <f>IF(D530=0,0,SUM($D$2:D530))</f>
        <v>0</v>
      </c>
    </row>
    <row r="531" spans="1:5" x14ac:dyDescent="0.3">
      <c r="A531">
        <v>17250</v>
      </c>
      <c r="B531">
        <v>17154</v>
      </c>
      <c r="C531" t="s">
        <v>193</v>
      </c>
      <c r="D531">
        <f>IF(A531=Recherche!$I$33,1,0)</f>
        <v>0</v>
      </c>
      <c r="E531">
        <f>IF(D531=0,0,SUM($D$2:D531))</f>
        <v>0</v>
      </c>
    </row>
    <row r="532" spans="1:5" x14ac:dyDescent="0.3">
      <c r="A532">
        <v>17750</v>
      </c>
      <c r="B532">
        <v>17155</v>
      </c>
      <c r="C532" t="s">
        <v>599</v>
      </c>
      <c r="D532">
        <f>IF(A532=Recherche!$I$33,1,0)</f>
        <v>0</v>
      </c>
      <c r="E532">
        <f>IF(D532=0,0,SUM($D$2:D532))</f>
        <v>0</v>
      </c>
    </row>
    <row r="533" spans="1:5" x14ac:dyDescent="0.3">
      <c r="A533">
        <v>17130</v>
      </c>
      <c r="B533">
        <v>17156</v>
      </c>
      <c r="C533" t="s">
        <v>600</v>
      </c>
      <c r="D533">
        <f>IF(A533=Recherche!$I$33,1,0)</f>
        <v>0</v>
      </c>
      <c r="E533">
        <f>IF(D533=0,0,SUM($D$2:D533))</f>
        <v>0</v>
      </c>
    </row>
    <row r="534" spans="1:5" x14ac:dyDescent="0.3">
      <c r="A534">
        <v>17350</v>
      </c>
      <c r="B534">
        <v>17157</v>
      </c>
      <c r="C534" t="s">
        <v>601</v>
      </c>
      <c r="D534">
        <f>IF(A534=Recherche!$I$33,1,0)</f>
        <v>0</v>
      </c>
      <c r="E534">
        <f>IF(D534=0,0,SUM($D$2:D534))</f>
        <v>0</v>
      </c>
    </row>
    <row r="535" spans="1:5" x14ac:dyDescent="0.3">
      <c r="A535">
        <v>17170</v>
      </c>
      <c r="B535">
        <v>17158</v>
      </c>
      <c r="C535" t="s">
        <v>602</v>
      </c>
      <c r="D535">
        <f>IF(A535=Recherche!$I$33,1,0)</f>
        <v>0</v>
      </c>
      <c r="E535">
        <f>IF(D535=0,0,SUM($D$2:D535))</f>
        <v>0</v>
      </c>
    </row>
    <row r="536" spans="1:5" x14ac:dyDescent="0.3">
      <c r="A536">
        <v>17800</v>
      </c>
      <c r="B536">
        <v>17159</v>
      </c>
      <c r="C536" t="s">
        <v>603</v>
      </c>
      <c r="D536">
        <f>IF(A536=Recherche!$I$33,1,0)</f>
        <v>0</v>
      </c>
      <c r="E536">
        <f>IF(D536=0,0,SUM($D$2:D536))</f>
        <v>0</v>
      </c>
    </row>
    <row r="537" spans="1:5" x14ac:dyDescent="0.3">
      <c r="A537">
        <v>17120</v>
      </c>
      <c r="B537">
        <v>17160</v>
      </c>
      <c r="C537" t="s">
        <v>604</v>
      </c>
      <c r="D537">
        <f>IF(A537=Recherche!$I$33,1,0)</f>
        <v>0</v>
      </c>
      <c r="E537">
        <f>IF(D537=0,0,SUM($D$2:D537))</f>
        <v>0</v>
      </c>
    </row>
    <row r="538" spans="1:5" x14ac:dyDescent="0.3">
      <c r="A538">
        <v>17630</v>
      </c>
      <c r="B538">
        <v>17161</v>
      </c>
      <c r="C538" t="s">
        <v>605</v>
      </c>
      <c r="D538">
        <f>IF(A538=Recherche!$I$33,1,0)</f>
        <v>0</v>
      </c>
      <c r="E538">
        <f>IF(D538=0,0,SUM($D$2:D538))</f>
        <v>0</v>
      </c>
    </row>
    <row r="539" spans="1:5" x14ac:dyDescent="0.3">
      <c r="A539">
        <v>17510</v>
      </c>
      <c r="B539">
        <v>17162</v>
      </c>
      <c r="C539" t="s">
        <v>606</v>
      </c>
      <c r="D539">
        <f>IF(A539=Recherche!$I$33,1,0)</f>
        <v>0</v>
      </c>
      <c r="E539">
        <f>IF(D539=0,0,SUM($D$2:D539))</f>
        <v>0</v>
      </c>
    </row>
    <row r="540" spans="1:5" x14ac:dyDescent="0.3">
      <c r="A540">
        <v>17500</v>
      </c>
      <c r="B540">
        <v>17163</v>
      </c>
      <c r="C540" t="s">
        <v>607</v>
      </c>
      <c r="D540">
        <f>IF(A540=Recherche!$I$33,1,0)</f>
        <v>0</v>
      </c>
      <c r="E540">
        <f>IF(D540=0,0,SUM($D$2:D540))</f>
        <v>0</v>
      </c>
    </row>
    <row r="541" spans="1:5" x14ac:dyDescent="0.3">
      <c r="A541">
        <v>17100</v>
      </c>
      <c r="B541">
        <v>17164</v>
      </c>
      <c r="C541" t="s">
        <v>608</v>
      </c>
      <c r="D541">
        <f>IF(A541=Recherche!$I$33,1,0)</f>
        <v>0</v>
      </c>
      <c r="E541">
        <f>IF(D541=0,0,SUM($D$2:D541))</f>
        <v>0</v>
      </c>
    </row>
    <row r="542" spans="1:5" x14ac:dyDescent="0.3">
      <c r="A542">
        <v>17400</v>
      </c>
      <c r="B542">
        <v>17165</v>
      </c>
      <c r="C542" t="s">
        <v>609</v>
      </c>
      <c r="D542">
        <f>IF(A542=Recherche!$I$33,1,0)</f>
        <v>0</v>
      </c>
      <c r="E542">
        <f>IF(D542=0,0,SUM($D$2:D542))</f>
        <v>0</v>
      </c>
    </row>
    <row r="543" spans="1:5" x14ac:dyDescent="0.3">
      <c r="A543">
        <v>17290</v>
      </c>
      <c r="B543">
        <v>17166</v>
      </c>
      <c r="C543" t="s">
        <v>610</v>
      </c>
      <c r="D543">
        <f>IF(A543=Recherche!$I$33,1,0)</f>
        <v>0</v>
      </c>
      <c r="E543">
        <f>IF(D543=0,0,SUM($D$2:D543))</f>
        <v>0</v>
      </c>
    </row>
    <row r="544" spans="1:5" x14ac:dyDescent="0.3">
      <c r="A544">
        <v>17270</v>
      </c>
      <c r="B544">
        <v>17167</v>
      </c>
      <c r="C544" t="s">
        <v>611</v>
      </c>
      <c r="D544">
        <f>IF(A544=Recherche!$I$33,1,0)</f>
        <v>0</v>
      </c>
      <c r="E544">
        <f>IF(D544=0,0,SUM($D$2:D544))</f>
        <v>0</v>
      </c>
    </row>
    <row r="545" spans="1:5" x14ac:dyDescent="0.3">
      <c r="A545">
        <v>17450</v>
      </c>
      <c r="B545">
        <v>17168</v>
      </c>
      <c r="C545" t="s">
        <v>612</v>
      </c>
      <c r="D545">
        <f>IF(A545=Recherche!$I$33,1,0)</f>
        <v>0</v>
      </c>
      <c r="E545">
        <f>IF(D545=0,0,SUM($D$2:D545))</f>
        <v>0</v>
      </c>
    </row>
    <row r="546" spans="1:5" x14ac:dyDescent="0.3">
      <c r="A546">
        <v>17770</v>
      </c>
      <c r="B546">
        <v>17169</v>
      </c>
      <c r="C546" t="s">
        <v>613</v>
      </c>
      <c r="D546">
        <f>IF(A546=Recherche!$I$33,1,0)</f>
        <v>0</v>
      </c>
      <c r="E546">
        <f>IF(D546=0,0,SUM($D$2:D546))</f>
        <v>0</v>
      </c>
    </row>
    <row r="547" spans="1:5" x14ac:dyDescent="0.3">
      <c r="A547">
        <v>17250</v>
      </c>
      <c r="B547">
        <v>17171</v>
      </c>
      <c r="C547" t="s">
        <v>614</v>
      </c>
      <c r="D547">
        <f>IF(A547=Recherche!$I$33,1,0)</f>
        <v>0</v>
      </c>
      <c r="E547">
        <f>IF(D547=0,0,SUM($D$2:D547))</f>
        <v>0</v>
      </c>
    </row>
    <row r="548" spans="1:5" x14ac:dyDescent="0.3">
      <c r="A548">
        <v>17260</v>
      </c>
      <c r="B548">
        <v>17172</v>
      </c>
      <c r="C548" t="s">
        <v>615</v>
      </c>
      <c r="D548">
        <f>IF(A548=Recherche!$I$33,1,0)</f>
        <v>0</v>
      </c>
      <c r="E548">
        <f>IF(D548=0,0,SUM($D$2:D548))</f>
        <v>0</v>
      </c>
    </row>
    <row r="549" spans="1:5" x14ac:dyDescent="0.3">
      <c r="A549">
        <v>17360</v>
      </c>
      <c r="B549">
        <v>17173</v>
      </c>
      <c r="C549" t="s">
        <v>616</v>
      </c>
      <c r="D549">
        <f>IF(A549=Recherche!$I$33,1,0)</f>
        <v>0</v>
      </c>
      <c r="E549">
        <f>IF(D549=0,0,SUM($D$2:D549))</f>
        <v>0</v>
      </c>
    </row>
    <row r="550" spans="1:5" x14ac:dyDescent="0.3">
      <c r="A550">
        <v>17430</v>
      </c>
      <c r="B550">
        <v>17174</v>
      </c>
      <c r="C550" t="s">
        <v>617</v>
      </c>
      <c r="D550">
        <f>IF(A550=Recherche!$I$33,1,0)</f>
        <v>0</v>
      </c>
      <c r="E550">
        <f>IF(D550=0,0,SUM($D$2:D550))</f>
        <v>0</v>
      </c>
    </row>
    <row r="551" spans="1:5" x14ac:dyDescent="0.3">
      <c r="A551">
        <v>17520</v>
      </c>
      <c r="B551">
        <v>17175</v>
      </c>
      <c r="C551" t="s">
        <v>618</v>
      </c>
      <c r="D551">
        <f>IF(A551=Recherche!$I$33,1,0)</f>
        <v>0</v>
      </c>
      <c r="E551">
        <f>IF(D551=0,0,SUM($D$2:D551))</f>
        <v>0</v>
      </c>
    </row>
    <row r="552" spans="1:5" x14ac:dyDescent="0.3">
      <c r="A552">
        <v>17160</v>
      </c>
      <c r="B552">
        <v>17176</v>
      </c>
      <c r="C552" t="s">
        <v>619</v>
      </c>
      <c r="D552">
        <f>IF(A552=Recherche!$I$33,1,0)</f>
        <v>0</v>
      </c>
      <c r="E552">
        <f>IF(D552=0,0,SUM($D$2:D552))</f>
        <v>0</v>
      </c>
    </row>
    <row r="553" spans="1:5" x14ac:dyDescent="0.3">
      <c r="A553">
        <v>17160</v>
      </c>
      <c r="B553">
        <v>17177</v>
      </c>
      <c r="C553" t="s">
        <v>620</v>
      </c>
      <c r="D553">
        <f>IF(A553=Recherche!$I$33,1,0)</f>
        <v>0</v>
      </c>
      <c r="E553">
        <f>IF(D553=0,0,SUM($D$2:D553))</f>
        <v>0</v>
      </c>
    </row>
    <row r="554" spans="1:5" x14ac:dyDescent="0.3">
      <c r="A554">
        <v>17260</v>
      </c>
      <c r="B554">
        <v>17178</v>
      </c>
      <c r="C554" t="s">
        <v>621</v>
      </c>
      <c r="D554">
        <f>IF(A554=Recherche!$I$33,1,0)</f>
        <v>0</v>
      </c>
      <c r="E554">
        <f>IF(D554=0,0,SUM($D$2:D554))</f>
        <v>0</v>
      </c>
    </row>
    <row r="555" spans="1:5" x14ac:dyDescent="0.3">
      <c r="A555">
        <v>17100</v>
      </c>
      <c r="B555">
        <v>17179</v>
      </c>
      <c r="C555" t="s">
        <v>622</v>
      </c>
      <c r="D555">
        <f>IF(A555=Recherche!$I$33,1,0)</f>
        <v>0</v>
      </c>
      <c r="E555">
        <f>IF(D555=0,0,SUM($D$2:D555))</f>
        <v>0</v>
      </c>
    </row>
    <row r="556" spans="1:5" x14ac:dyDescent="0.3">
      <c r="A556">
        <v>17490</v>
      </c>
      <c r="B556">
        <v>17180</v>
      </c>
      <c r="C556" t="s">
        <v>623</v>
      </c>
      <c r="D556">
        <f>IF(A556=Recherche!$I$33,1,0)</f>
        <v>0</v>
      </c>
      <c r="E556">
        <f>IF(D556=0,0,SUM($D$2:D556))</f>
        <v>0</v>
      </c>
    </row>
    <row r="557" spans="1:5" x14ac:dyDescent="0.3">
      <c r="A557">
        <v>17350</v>
      </c>
      <c r="B557">
        <v>17181</v>
      </c>
      <c r="C557" t="s">
        <v>624</v>
      </c>
      <c r="D557">
        <f>IF(A557=Recherche!$I$33,1,0)</f>
        <v>0</v>
      </c>
      <c r="E557">
        <f>IF(D557=0,0,SUM($D$2:D557))</f>
        <v>0</v>
      </c>
    </row>
    <row r="558" spans="1:5" x14ac:dyDescent="0.3">
      <c r="A558">
        <v>17170</v>
      </c>
      <c r="B558">
        <v>17182</v>
      </c>
      <c r="C558" t="s">
        <v>625</v>
      </c>
      <c r="D558">
        <f>IF(A558=Recherche!$I$33,1,0)</f>
        <v>0</v>
      </c>
      <c r="E558">
        <f>IF(D558=0,0,SUM($D$2:D558))</f>
        <v>0</v>
      </c>
    </row>
    <row r="559" spans="1:5" x14ac:dyDescent="0.3">
      <c r="A559">
        <v>17120</v>
      </c>
      <c r="B559">
        <v>17183</v>
      </c>
      <c r="C559" t="s">
        <v>626</v>
      </c>
      <c r="D559">
        <f>IF(A559=Recherche!$I$33,1,0)</f>
        <v>0</v>
      </c>
      <c r="E559">
        <f>IF(D559=0,0,SUM($D$2:D559))</f>
        <v>0</v>
      </c>
    </row>
    <row r="560" spans="1:5" x14ac:dyDescent="0.3">
      <c r="A560">
        <v>17620</v>
      </c>
      <c r="B560">
        <v>17184</v>
      </c>
      <c r="C560" t="s">
        <v>627</v>
      </c>
      <c r="D560">
        <f>IF(A560=Recherche!$I$33,1,0)</f>
        <v>0</v>
      </c>
      <c r="E560">
        <f>IF(D560=0,0,SUM($D$2:D560))</f>
        <v>0</v>
      </c>
    </row>
    <row r="561" spans="1:5" x14ac:dyDescent="0.3">
      <c r="A561">
        <v>17600</v>
      </c>
      <c r="B561">
        <v>17185</v>
      </c>
      <c r="C561" t="s">
        <v>628</v>
      </c>
      <c r="D561">
        <f>IF(A561=Recherche!$I$33,1,0)</f>
        <v>0</v>
      </c>
      <c r="E561">
        <f>IF(D561=0,0,SUM($D$2:D561))</f>
        <v>0</v>
      </c>
    </row>
    <row r="562" spans="1:5" x14ac:dyDescent="0.3">
      <c r="A562">
        <v>17540</v>
      </c>
      <c r="B562">
        <v>17186</v>
      </c>
      <c r="C562" t="s">
        <v>629</v>
      </c>
      <c r="D562">
        <f>IF(A562=Recherche!$I$33,1,0)</f>
        <v>0</v>
      </c>
      <c r="E562">
        <f>IF(D562=0,0,SUM($D$2:D562))</f>
        <v>0</v>
      </c>
    </row>
    <row r="563" spans="1:5" x14ac:dyDescent="0.3">
      <c r="A563">
        <v>17500</v>
      </c>
      <c r="B563">
        <v>17187</v>
      </c>
      <c r="C563" t="s">
        <v>630</v>
      </c>
      <c r="D563">
        <f>IF(A563=Recherche!$I$33,1,0)</f>
        <v>0</v>
      </c>
      <c r="E563">
        <f>IF(D563=0,0,SUM($D$2:D563))</f>
        <v>0</v>
      </c>
    </row>
    <row r="564" spans="1:5" x14ac:dyDescent="0.3">
      <c r="A564">
        <v>17160</v>
      </c>
      <c r="B564">
        <v>17188</v>
      </c>
      <c r="C564" t="s">
        <v>631</v>
      </c>
      <c r="D564">
        <f>IF(A564=Recherche!$I$33,1,0)</f>
        <v>0</v>
      </c>
      <c r="E564">
        <f>IF(D564=0,0,SUM($D$2:D564))</f>
        <v>0</v>
      </c>
    </row>
    <row r="565" spans="1:5" x14ac:dyDescent="0.3">
      <c r="A565">
        <v>17320</v>
      </c>
      <c r="B565">
        <v>17189</v>
      </c>
      <c r="C565" t="s">
        <v>632</v>
      </c>
      <c r="D565">
        <f>IF(A565=Recherche!$I$33,1,0)</f>
        <v>0</v>
      </c>
      <c r="E565">
        <f>IF(D565=0,0,SUM($D$2:D565))</f>
        <v>0</v>
      </c>
    </row>
    <row r="566" spans="1:5" x14ac:dyDescent="0.3">
      <c r="A566">
        <v>17137</v>
      </c>
      <c r="B566">
        <v>17190</v>
      </c>
      <c r="C566" t="s">
        <v>633</v>
      </c>
      <c r="D566">
        <f>IF(A566=Recherche!$I$33,1,0)</f>
        <v>0</v>
      </c>
      <c r="E566">
        <f>IF(D566=0,0,SUM($D$2:D566))</f>
        <v>0</v>
      </c>
    </row>
    <row r="567" spans="1:5" x14ac:dyDescent="0.3">
      <c r="A567">
        <v>17460</v>
      </c>
      <c r="B567">
        <v>17191</v>
      </c>
      <c r="C567" t="s">
        <v>634</v>
      </c>
      <c r="D567">
        <f>IF(A567=Recherche!$I$33,1,0)</f>
        <v>0</v>
      </c>
      <c r="E567">
        <f>IF(D567=0,0,SUM($D$2:D567))</f>
        <v>0</v>
      </c>
    </row>
    <row r="568" spans="1:5" x14ac:dyDescent="0.3">
      <c r="A568">
        <v>17520</v>
      </c>
      <c r="B568">
        <v>17192</v>
      </c>
      <c r="C568" t="s">
        <v>635</v>
      </c>
      <c r="D568">
        <f>IF(A568=Recherche!$I$33,1,0)</f>
        <v>0</v>
      </c>
      <c r="E568">
        <f>IF(D568=0,0,SUM($D$2:D568))</f>
        <v>0</v>
      </c>
    </row>
    <row r="569" spans="1:5" x14ac:dyDescent="0.3">
      <c r="A569">
        <v>17220</v>
      </c>
      <c r="B569">
        <v>17193</v>
      </c>
      <c r="C569" t="s">
        <v>636</v>
      </c>
      <c r="D569">
        <f>IF(A569=Recherche!$I$33,1,0)</f>
        <v>0</v>
      </c>
      <c r="E569">
        <f>IF(D569=0,0,SUM($D$2:D569))</f>
        <v>0</v>
      </c>
    </row>
    <row r="570" spans="1:5" x14ac:dyDescent="0.3">
      <c r="A570">
        <v>17220</v>
      </c>
      <c r="B570">
        <v>17194</v>
      </c>
      <c r="C570" t="s">
        <v>637</v>
      </c>
      <c r="D570">
        <f>IF(A570=Recherche!$I$33,1,0)</f>
        <v>0</v>
      </c>
      <c r="E570">
        <f>IF(D570=0,0,SUM($D$2:D570))</f>
        <v>0</v>
      </c>
    </row>
    <row r="571" spans="1:5" x14ac:dyDescent="0.3">
      <c r="A571">
        <v>17330</v>
      </c>
      <c r="B571">
        <v>17195</v>
      </c>
      <c r="C571" t="s">
        <v>638</v>
      </c>
      <c r="D571">
        <f>IF(A571=Recherche!$I$33,1,0)</f>
        <v>0</v>
      </c>
      <c r="E571">
        <f>IF(D571=0,0,SUM($D$2:D571))</f>
        <v>0</v>
      </c>
    </row>
    <row r="572" spans="1:5" x14ac:dyDescent="0.3">
      <c r="A572">
        <v>17260</v>
      </c>
      <c r="B572">
        <v>17196</v>
      </c>
      <c r="C572" t="s">
        <v>639</v>
      </c>
      <c r="D572">
        <f>IF(A572=Recherche!$I$33,1,0)</f>
        <v>0</v>
      </c>
      <c r="E572">
        <f>IF(D572=0,0,SUM($D$2:D572))</f>
        <v>0</v>
      </c>
    </row>
    <row r="573" spans="1:5" x14ac:dyDescent="0.3">
      <c r="A573">
        <v>17500</v>
      </c>
      <c r="B573">
        <v>17197</v>
      </c>
      <c r="C573" t="s">
        <v>640</v>
      </c>
      <c r="D573">
        <f>IF(A573=Recherche!$I$33,1,0)</f>
        <v>0</v>
      </c>
      <c r="E573">
        <f>IF(D573=0,0,SUM($D$2:D573))</f>
        <v>0</v>
      </c>
    </row>
    <row r="574" spans="1:5" x14ac:dyDescent="0.3">
      <c r="A574">
        <v>17770</v>
      </c>
      <c r="B574">
        <v>17198</v>
      </c>
      <c r="C574" t="s">
        <v>641</v>
      </c>
      <c r="D574">
        <f>IF(A574=Recherche!$I$33,1,0)</f>
        <v>0</v>
      </c>
      <c r="E574">
        <f>IF(D574=0,0,SUM($D$2:D574))</f>
        <v>0</v>
      </c>
    </row>
    <row r="575" spans="1:5" x14ac:dyDescent="0.3">
      <c r="A575">
        <v>17130</v>
      </c>
      <c r="B575">
        <v>17199</v>
      </c>
      <c r="C575" t="s">
        <v>642</v>
      </c>
      <c r="D575">
        <f>IF(A575=Recherche!$I$33,1,0)</f>
        <v>0</v>
      </c>
      <c r="E575">
        <f>IF(D575=0,0,SUM($D$2:D575))</f>
        <v>0</v>
      </c>
    </row>
    <row r="576" spans="1:5" x14ac:dyDescent="0.3">
      <c r="A576">
        <v>17140</v>
      </c>
      <c r="B576">
        <v>17200</v>
      </c>
      <c r="C576" t="s">
        <v>643</v>
      </c>
      <c r="D576">
        <f>IF(A576=Recherche!$I$33,1,0)</f>
        <v>0</v>
      </c>
      <c r="E576">
        <f>IF(D576=0,0,SUM($D$2:D576))</f>
        <v>0</v>
      </c>
    </row>
    <row r="577" spans="1:5" x14ac:dyDescent="0.3">
      <c r="A577">
        <v>17170</v>
      </c>
      <c r="B577">
        <v>17201</v>
      </c>
      <c r="C577" t="s">
        <v>644</v>
      </c>
      <c r="D577">
        <f>IF(A577=Recherche!$I$33,1,0)</f>
        <v>0</v>
      </c>
      <c r="E577">
        <f>IF(D577=0,0,SUM($D$2:D577))</f>
        <v>0</v>
      </c>
    </row>
    <row r="578" spans="1:5" x14ac:dyDescent="0.3">
      <c r="A578">
        <v>17380</v>
      </c>
      <c r="B578">
        <v>17202</v>
      </c>
      <c r="C578" t="s">
        <v>645</v>
      </c>
      <c r="D578">
        <f>IF(A578=Recherche!$I$33,1,0)</f>
        <v>0</v>
      </c>
      <c r="E578">
        <f>IF(D578=0,0,SUM($D$2:D578))</f>
        <v>0</v>
      </c>
    </row>
    <row r="579" spans="1:5" x14ac:dyDescent="0.3">
      <c r="A579">
        <v>17290</v>
      </c>
      <c r="B579">
        <v>17203</v>
      </c>
      <c r="C579" t="s">
        <v>646</v>
      </c>
      <c r="D579">
        <f>IF(A579=Recherche!$I$33,1,0)</f>
        <v>0</v>
      </c>
      <c r="E579">
        <f>IF(D579=0,0,SUM($D$2:D579))</f>
        <v>0</v>
      </c>
    </row>
    <row r="580" spans="1:5" x14ac:dyDescent="0.3">
      <c r="A580">
        <v>17500</v>
      </c>
      <c r="B580">
        <v>17204</v>
      </c>
      <c r="C580" t="s">
        <v>647</v>
      </c>
      <c r="D580">
        <f>IF(A580=Recherche!$I$33,1,0)</f>
        <v>0</v>
      </c>
      <c r="E580">
        <f>IF(D580=0,0,SUM($D$2:D580))</f>
        <v>0</v>
      </c>
    </row>
    <row r="581" spans="1:5" x14ac:dyDescent="0.3">
      <c r="A581">
        <v>17870</v>
      </c>
      <c r="B581">
        <v>17205</v>
      </c>
      <c r="C581" t="s">
        <v>648</v>
      </c>
      <c r="D581">
        <f>IF(A581=Recherche!$I$33,1,0)</f>
        <v>0</v>
      </c>
      <c r="E581">
        <f>IF(D581=0,0,SUM($D$2:D581))</f>
        <v>0</v>
      </c>
    </row>
    <row r="582" spans="1:5" x14ac:dyDescent="0.3">
      <c r="A582">
        <v>17470</v>
      </c>
      <c r="B582">
        <v>17206</v>
      </c>
      <c r="C582" t="s">
        <v>649</v>
      </c>
      <c r="D582">
        <f>IF(A582=Recherche!$I$33,1,0)</f>
        <v>0</v>
      </c>
      <c r="E582">
        <f>IF(D582=0,0,SUM($D$2:D582))</f>
        <v>0</v>
      </c>
    </row>
    <row r="583" spans="1:5" x14ac:dyDescent="0.3">
      <c r="A583">
        <v>17111</v>
      </c>
      <c r="B583">
        <v>17207</v>
      </c>
      <c r="C583" t="s">
        <v>650</v>
      </c>
      <c r="D583">
        <f>IF(A583=Recherche!$I$33,1,0)</f>
        <v>0</v>
      </c>
      <c r="E583">
        <f>IF(D583=0,0,SUM($D$2:D583))</f>
        <v>0</v>
      </c>
    </row>
    <row r="584" spans="1:5" x14ac:dyDescent="0.3">
      <c r="A584">
        <v>17230</v>
      </c>
      <c r="B584">
        <v>17208</v>
      </c>
      <c r="C584" t="s">
        <v>651</v>
      </c>
      <c r="D584">
        <f>IF(A584=Recherche!$I$33,1,0)</f>
        <v>0</v>
      </c>
      <c r="E584">
        <f>IF(D584=0,0,SUM($D$2:D584))</f>
        <v>0</v>
      </c>
    </row>
    <row r="585" spans="1:5" x14ac:dyDescent="0.3">
      <c r="A585">
        <v>17520</v>
      </c>
      <c r="B585">
        <v>17209</v>
      </c>
      <c r="C585" t="s">
        <v>652</v>
      </c>
      <c r="D585">
        <f>IF(A585=Recherche!$I$33,1,0)</f>
        <v>0</v>
      </c>
      <c r="E585">
        <f>IF(D585=0,0,SUM($D$2:D585))</f>
        <v>0</v>
      </c>
    </row>
    <row r="586" spans="1:5" x14ac:dyDescent="0.3">
      <c r="A586">
        <v>17240</v>
      </c>
      <c r="B586">
        <v>17210</v>
      </c>
      <c r="C586" t="s">
        <v>653</v>
      </c>
      <c r="D586">
        <f>IF(A586=Recherche!$I$33,1,0)</f>
        <v>0</v>
      </c>
      <c r="E586">
        <f>IF(D586=0,0,SUM($D$2:D586))</f>
        <v>0</v>
      </c>
    </row>
    <row r="587" spans="1:5" x14ac:dyDescent="0.3">
      <c r="A587">
        <v>17330</v>
      </c>
      <c r="B587">
        <v>17211</v>
      </c>
      <c r="C587" t="s">
        <v>654</v>
      </c>
      <c r="D587">
        <f>IF(A587=Recherche!$I$33,1,0)</f>
        <v>0</v>
      </c>
      <c r="E587">
        <f>IF(D587=0,0,SUM($D$2:D587))</f>
        <v>0</v>
      </c>
    </row>
    <row r="588" spans="1:5" x14ac:dyDescent="0.3">
      <c r="A588">
        <v>17160</v>
      </c>
      <c r="B588">
        <v>17212</v>
      </c>
      <c r="C588" t="s">
        <v>655</v>
      </c>
      <c r="D588">
        <f>IF(A588=Recherche!$I$33,1,0)</f>
        <v>0</v>
      </c>
      <c r="E588">
        <f>IF(D588=0,0,SUM($D$2:D588))</f>
        <v>0</v>
      </c>
    </row>
    <row r="589" spans="1:5" x14ac:dyDescent="0.3">
      <c r="A589">
        <v>17330</v>
      </c>
      <c r="B589">
        <v>17213</v>
      </c>
      <c r="C589" t="s">
        <v>656</v>
      </c>
      <c r="D589">
        <f>IF(A589=Recherche!$I$33,1,0)</f>
        <v>0</v>
      </c>
      <c r="E589">
        <f>IF(D589=0,0,SUM($D$2:D589))</f>
        <v>0</v>
      </c>
    </row>
    <row r="590" spans="1:5" x14ac:dyDescent="0.3">
      <c r="A590">
        <v>17600</v>
      </c>
      <c r="B590">
        <v>17214</v>
      </c>
      <c r="C590" t="s">
        <v>657</v>
      </c>
      <c r="D590">
        <f>IF(A590=Recherche!$I$33,1,0)</f>
        <v>0</v>
      </c>
      <c r="E590">
        <f>IF(D590=0,0,SUM($D$2:D590))</f>
        <v>0</v>
      </c>
    </row>
    <row r="591" spans="1:5" x14ac:dyDescent="0.3">
      <c r="A591">
        <v>17500</v>
      </c>
      <c r="B591">
        <v>17215</v>
      </c>
      <c r="C591" t="s">
        <v>254</v>
      </c>
      <c r="D591">
        <f>IF(A591=Recherche!$I$33,1,0)</f>
        <v>0</v>
      </c>
      <c r="E591">
        <f>IF(D591=0,0,SUM($D$2:D591))</f>
        <v>0</v>
      </c>
    </row>
    <row r="592" spans="1:5" x14ac:dyDescent="0.3">
      <c r="A592">
        <v>17430</v>
      </c>
      <c r="B592">
        <v>17216</v>
      </c>
      <c r="C592" t="s">
        <v>658</v>
      </c>
      <c r="D592">
        <f>IF(A592=Recherche!$I$33,1,0)</f>
        <v>0</v>
      </c>
      <c r="E592">
        <f>IF(D592=0,0,SUM($D$2:D592))</f>
        <v>0</v>
      </c>
    </row>
    <row r="593" spans="1:5" x14ac:dyDescent="0.3">
      <c r="A593">
        <v>17490</v>
      </c>
      <c r="B593">
        <v>17217</v>
      </c>
      <c r="C593" t="s">
        <v>659</v>
      </c>
      <c r="D593">
        <f>IF(A593=Recherche!$I$33,1,0)</f>
        <v>0</v>
      </c>
      <c r="E593">
        <f>IF(D593=0,0,SUM($D$2:D593))</f>
        <v>0</v>
      </c>
    </row>
    <row r="594" spans="1:5" x14ac:dyDescent="0.3">
      <c r="A594">
        <v>17230</v>
      </c>
      <c r="B594">
        <v>17218</v>
      </c>
      <c r="C594" t="s">
        <v>660</v>
      </c>
      <c r="D594">
        <f>IF(A594=Recherche!$I$33,1,0)</f>
        <v>0</v>
      </c>
      <c r="E594">
        <f>IF(D594=0,0,SUM($D$2:D594))</f>
        <v>0</v>
      </c>
    </row>
    <row r="595" spans="1:5" x14ac:dyDescent="0.3">
      <c r="A595">
        <v>17320</v>
      </c>
      <c r="B595">
        <v>17219</v>
      </c>
      <c r="C595" t="s">
        <v>661</v>
      </c>
      <c r="D595">
        <f>IF(A595=Recherche!$I$33,1,0)</f>
        <v>0</v>
      </c>
      <c r="E595">
        <f>IF(D595=0,0,SUM($D$2:D595))</f>
        <v>0</v>
      </c>
    </row>
    <row r="596" spans="1:5" x14ac:dyDescent="0.3">
      <c r="A596">
        <v>17800</v>
      </c>
      <c r="B596">
        <v>17220</v>
      </c>
      <c r="C596" t="s">
        <v>662</v>
      </c>
      <c r="D596">
        <f>IF(A596=Recherche!$I$33,1,0)</f>
        <v>0</v>
      </c>
      <c r="E596">
        <f>IF(D596=0,0,SUM($D$2:D596))</f>
        <v>0</v>
      </c>
    </row>
    <row r="597" spans="1:5" x14ac:dyDescent="0.3">
      <c r="A597">
        <v>17700</v>
      </c>
      <c r="B597">
        <v>17221</v>
      </c>
      <c r="C597" t="s">
        <v>663</v>
      </c>
      <c r="D597">
        <f>IF(A597=Recherche!$I$33,1,0)</f>
        <v>0</v>
      </c>
      <c r="E597">
        <f>IF(D597=0,0,SUM($D$2:D597))</f>
        <v>0</v>
      </c>
    </row>
    <row r="598" spans="1:5" x14ac:dyDescent="0.3">
      <c r="A598">
        <v>17137</v>
      </c>
      <c r="B598">
        <v>17222</v>
      </c>
      <c r="C598" t="s">
        <v>664</v>
      </c>
      <c r="D598">
        <f>IF(A598=Recherche!$I$33,1,0)</f>
        <v>0</v>
      </c>
      <c r="E598">
        <f>IF(D598=0,0,SUM($D$2:D598))</f>
        <v>0</v>
      </c>
    </row>
    <row r="599" spans="1:5" x14ac:dyDescent="0.3">
      <c r="A599">
        <v>17490</v>
      </c>
      <c r="B599">
        <v>17223</v>
      </c>
      <c r="C599" t="s">
        <v>665</v>
      </c>
      <c r="D599">
        <f>IF(A599=Recherche!$I$33,1,0)</f>
        <v>0</v>
      </c>
      <c r="E599">
        <f>IF(D599=0,0,SUM($D$2:D599))</f>
        <v>0</v>
      </c>
    </row>
    <row r="600" spans="1:5" x14ac:dyDescent="0.3">
      <c r="A600">
        <v>17160</v>
      </c>
      <c r="B600">
        <v>17224</v>
      </c>
      <c r="C600" t="s">
        <v>666</v>
      </c>
      <c r="D600">
        <f>IF(A600=Recherche!$I$33,1,0)</f>
        <v>0</v>
      </c>
      <c r="E600">
        <f>IF(D600=0,0,SUM($D$2:D600))</f>
        <v>0</v>
      </c>
    </row>
    <row r="601" spans="1:5" x14ac:dyDescent="0.3">
      <c r="A601">
        <v>17570</v>
      </c>
      <c r="B601">
        <v>17225</v>
      </c>
      <c r="C601" t="s">
        <v>667</v>
      </c>
      <c r="D601">
        <f>IF(A601=Recherche!$I$33,1,0)</f>
        <v>0</v>
      </c>
      <c r="E601">
        <f>IF(D601=0,0,SUM($D$2:D601))</f>
        <v>0</v>
      </c>
    </row>
    <row r="602" spans="1:5" x14ac:dyDescent="0.3">
      <c r="A602">
        <v>17400</v>
      </c>
      <c r="B602">
        <v>17226</v>
      </c>
      <c r="C602" t="s">
        <v>668</v>
      </c>
      <c r="D602">
        <f>IF(A602=Recherche!$I$33,1,0)</f>
        <v>0</v>
      </c>
      <c r="E602">
        <f>IF(D602=0,0,SUM($D$2:D602))</f>
        <v>0</v>
      </c>
    </row>
    <row r="603" spans="1:5" x14ac:dyDescent="0.3">
      <c r="A603">
        <v>17800</v>
      </c>
      <c r="B603">
        <v>17227</v>
      </c>
      <c r="C603" t="s">
        <v>271</v>
      </c>
      <c r="D603">
        <f>IF(A603=Recherche!$I$33,1,0)</f>
        <v>0</v>
      </c>
      <c r="E603">
        <f>IF(D603=0,0,SUM($D$2:D603))</f>
        <v>0</v>
      </c>
    </row>
    <row r="604" spans="1:5" x14ac:dyDescent="0.3">
      <c r="A604">
        <v>17600</v>
      </c>
      <c r="B604">
        <v>17228</v>
      </c>
      <c r="C604" t="s">
        <v>669</v>
      </c>
      <c r="D604">
        <f>IF(A604=Recherche!$I$33,1,0)</f>
        <v>0</v>
      </c>
      <c r="E604">
        <f>IF(D604=0,0,SUM($D$2:D604))</f>
        <v>0</v>
      </c>
    </row>
    <row r="605" spans="1:5" x14ac:dyDescent="0.3">
      <c r="A605">
        <v>17210</v>
      </c>
      <c r="B605">
        <v>17229</v>
      </c>
      <c r="C605" t="s">
        <v>274</v>
      </c>
      <c r="D605">
        <f>IF(A605=Recherche!$I$33,1,0)</f>
        <v>0</v>
      </c>
      <c r="E605">
        <f>IF(D605=0,0,SUM($D$2:D605))</f>
        <v>0</v>
      </c>
    </row>
    <row r="606" spans="1:5" x14ac:dyDescent="0.3">
      <c r="A606">
        <v>17132</v>
      </c>
      <c r="B606">
        <v>17230</v>
      </c>
      <c r="C606" t="s">
        <v>670</v>
      </c>
      <c r="D606">
        <f>IF(A606=Recherche!$I$33,1,0)</f>
        <v>0</v>
      </c>
      <c r="E606">
        <f>IF(D606=0,0,SUM($D$2:D606))</f>
        <v>0</v>
      </c>
    </row>
    <row r="607" spans="1:5" x14ac:dyDescent="0.3">
      <c r="A607">
        <v>17130</v>
      </c>
      <c r="B607">
        <v>17231</v>
      </c>
      <c r="C607" t="s">
        <v>671</v>
      </c>
      <c r="D607">
        <f>IF(A607=Recherche!$I$33,1,0)</f>
        <v>0</v>
      </c>
      <c r="E607">
        <f>IF(D607=0,0,SUM($D$2:D607))</f>
        <v>0</v>
      </c>
    </row>
    <row r="608" spans="1:5" x14ac:dyDescent="0.3">
      <c r="A608">
        <v>17120</v>
      </c>
      <c r="B608">
        <v>17232</v>
      </c>
      <c r="C608" t="s">
        <v>672</v>
      </c>
      <c r="D608">
        <f>IF(A608=Recherche!$I$33,1,0)</f>
        <v>0</v>
      </c>
      <c r="E608">
        <f>IF(D608=0,0,SUM($D$2:D608))</f>
        <v>0</v>
      </c>
    </row>
    <row r="609" spans="1:5" x14ac:dyDescent="0.3">
      <c r="A609">
        <v>17500</v>
      </c>
      <c r="B609">
        <v>17233</v>
      </c>
      <c r="C609" t="s">
        <v>673</v>
      </c>
      <c r="D609">
        <f>IF(A609=Recherche!$I$33,1,0)</f>
        <v>0</v>
      </c>
      <c r="E609">
        <f>IF(D609=0,0,SUM($D$2:D609))</f>
        <v>0</v>
      </c>
    </row>
    <row r="610" spans="1:5" x14ac:dyDescent="0.3">
      <c r="A610">
        <v>17330</v>
      </c>
      <c r="B610">
        <v>17234</v>
      </c>
      <c r="C610" t="s">
        <v>674</v>
      </c>
      <c r="D610">
        <f>IF(A610=Recherche!$I$33,1,0)</f>
        <v>0</v>
      </c>
      <c r="E610">
        <f>IF(D610=0,0,SUM($D$2:D610))</f>
        <v>0</v>
      </c>
    </row>
    <row r="611" spans="1:5" x14ac:dyDescent="0.3">
      <c r="A611">
        <v>17770</v>
      </c>
      <c r="B611">
        <v>17235</v>
      </c>
      <c r="C611" t="s">
        <v>675</v>
      </c>
      <c r="D611">
        <f>IF(A611=Recherche!$I$33,1,0)</f>
        <v>0</v>
      </c>
      <c r="E611">
        <f>IF(D611=0,0,SUM($D$2:D611))</f>
        <v>0</v>
      </c>
    </row>
    <row r="612" spans="1:5" x14ac:dyDescent="0.3">
      <c r="A612">
        <v>17150</v>
      </c>
      <c r="B612">
        <v>17236</v>
      </c>
      <c r="C612" t="s">
        <v>676</v>
      </c>
      <c r="D612">
        <f>IF(A612=Recherche!$I$33,1,0)</f>
        <v>0</v>
      </c>
      <c r="E612">
        <f>IF(D612=0,0,SUM($D$2:D612))</f>
        <v>0</v>
      </c>
    </row>
    <row r="613" spans="1:5" x14ac:dyDescent="0.3">
      <c r="A613">
        <v>17780</v>
      </c>
      <c r="B613">
        <v>17237</v>
      </c>
      <c r="C613" t="s">
        <v>677</v>
      </c>
      <c r="D613">
        <f>IF(A613=Recherche!$I$33,1,0)</f>
        <v>0</v>
      </c>
      <c r="E613">
        <f>IF(D613=0,0,SUM($D$2:D613))</f>
        <v>0</v>
      </c>
    </row>
    <row r="614" spans="1:5" x14ac:dyDescent="0.3">
      <c r="A614">
        <v>17160</v>
      </c>
      <c r="B614">
        <v>17239</v>
      </c>
      <c r="C614" t="s">
        <v>278</v>
      </c>
      <c r="D614">
        <f>IF(A614=Recherche!$I$33,1,0)</f>
        <v>0</v>
      </c>
      <c r="E614">
        <f>IF(D614=0,0,SUM($D$2:D614))</f>
        <v>0</v>
      </c>
    </row>
    <row r="615" spans="1:5" x14ac:dyDescent="0.3">
      <c r="A615">
        <v>17130</v>
      </c>
      <c r="B615">
        <v>17240</v>
      </c>
      <c r="C615" t="s">
        <v>678</v>
      </c>
      <c r="D615">
        <f>IF(A615=Recherche!$I$33,1,0)</f>
        <v>0</v>
      </c>
      <c r="E615">
        <f>IF(D615=0,0,SUM($D$2:D615))</f>
        <v>0</v>
      </c>
    </row>
    <row r="616" spans="1:5" x14ac:dyDescent="0.3">
      <c r="A616">
        <v>17270</v>
      </c>
      <c r="B616">
        <v>17241</v>
      </c>
      <c r="C616" t="s">
        <v>679</v>
      </c>
      <c r="D616">
        <f>IF(A616=Recherche!$I$33,1,0)</f>
        <v>0</v>
      </c>
      <c r="E616">
        <f>IF(D616=0,0,SUM($D$2:D616))</f>
        <v>0</v>
      </c>
    </row>
    <row r="617" spans="1:5" x14ac:dyDescent="0.3">
      <c r="A617">
        <v>17800</v>
      </c>
      <c r="B617">
        <v>17242</v>
      </c>
      <c r="C617" t="s">
        <v>680</v>
      </c>
      <c r="D617">
        <f>IF(A617=Recherche!$I$33,1,0)</f>
        <v>0</v>
      </c>
      <c r="E617">
        <f>IF(D617=0,0,SUM($D$2:D617))</f>
        <v>0</v>
      </c>
    </row>
    <row r="618" spans="1:5" x14ac:dyDescent="0.3">
      <c r="A618">
        <v>17210</v>
      </c>
      <c r="B618">
        <v>17243</v>
      </c>
      <c r="C618" t="s">
        <v>681</v>
      </c>
      <c r="D618">
        <f>IF(A618=Recherche!$I$33,1,0)</f>
        <v>0</v>
      </c>
      <c r="E618">
        <f>IF(D618=0,0,SUM($D$2:D618))</f>
        <v>0</v>
      </c>
    </row>
    <row r="619" spans="1:5" x14ac:dyDescent="0.3">
      <c r="A619">
        <v>17260</v>
      </c>
      <c r="B619">
        <v>17244</v>
      </c>
      <c r="C619" t="s">
        <v>682</v>
      </c>
      <c r="D619">
        <f>IF(A619=Recherche!$I$33,1,0)</f>
        <v>0</v>
      </c>
      <c r="E619">
        <f>IF(D619=0,0,SUM($D$2:D619))</f>
        <v>0</v>
      </c>
    </row>
    <row r="620" spans="1:5" x14ac:dyDescent="0.3">
      <c r="A620">
        <v>17220</v>
      </c>
      <c r="B620">
        <v>17245</v>
      </c>
      <c r="C620" t="s">
        <v>683</v>
      </c>
      <c r="D620">
        <f>IF(A620=Recherche!$I$33,1,0)</f>
        <v>0</v>
      </c>
      <c r="E620">
        <f>IF(D620=0,0,SUM($D$2:D620))</f>
        <v>0</v>
      </c>
    </row>
    <row r="621" spans="1:5" x14ac:dyDescent="0.3">
      <c r="A621">
        <v>17430</v>
      </c>
      <c r="B621">
        <v>17246</v>
      </c>
      <c r="C621" t="s">
        <v>684</v>
      </c>
      <c r="D621">
        <f>IF(A621=Recherche!$I$33,1,0)</f>
        <v>0</v>
      </c>
      <c r="E621">
        <f>IF(D621=0,0,SUM($D$2:D621))</f>
        <v>0</v>
      </c>
    </row>
    <row r="622" spans="1:5" x14ac:dyDescent="0.3">
      <c r="A622">
        <v>17113</v>
      </c>
      <c r="B622">
        <v>17247</v>
      </c>
      <c r="C622" t="s">
        <v>685</v>
      </c>
      <c r="D622">
        <f>IF(A622=Recherche!$I$33,1,0)</f>
        <v>0</v>
      </c>
      <c r="E622">
        <f>IF(D622=0,0,SUM($D$2:D622))</f>
        <v>0</v>
      </c>
    </row>
    <row r="623" spans="1:5" x14ac:dyDescent="0.3">
      <c r="A623">
        <v>17120</v>
      </c>
      <c r="B623">
        <v>17248</v>
      </c>
      <c r="C623" t="s">
        <v>686</v>
      </c>
      <c r="D623">
        <f>IF(A623=Recherche!$I$33,1,0)</f>
        <v>0</v>
      </c>
      <c r="E623">
        <f>IF(D623=0,0,SUM($D$2:D623))</f>
        <v>0</v>
      </c>
    </row>
    <row r="624" spans="1:5" x14ac:dyDescent="0.3">
      <c r="A624">
        <v>17500</v>
      </c>
      <c r="B624">
        <v>17249</v>
      </c>
      <c r="C624" t="s">
        <v>687</v>
      </c>
      <c r="D624">
        <f>IF(A624=Recherche!$I$33,1,0)</f>
        <v>0</v>
      </c>
      <c r="E624">
        <f>IF(D624=0,0,SUM($D$2:D624))</f>
        <v>0</v>
      </c>
    </row>
    <row r="625" spans="1:5" x14ac:dyDescent="0.3">
      <c r="A625">
        <v>17240</v>
      </c>
      <c r="B625">
        <v>17250</v>
      </c>
      <c r="C625" t="s">
        <v>290</v>
      </c>
      <c r="D625">
        <f>IF(A625=Recherche!$I$33,1,0)</f>
        <v>0</v>
      </c>
      <c r="E625">
        <f>IF(D625=0,0,SUM($D$2:D625))</f>
        <v>0</v>
      </c>
    </row>
    <row r="626" spans="1:5" x14ac:dyDescent="0.3">
      <c r="A626">
        <v>17350</v>
      </c>
      <c r="B626">
        <v>17252</v>
      </c>
      <c r="C626" t="s">
        <v>688</v>
      </c>
      <c r="D626">
        <f>IF(A626=Recherche!$I$33,1,0)</f>
        <v>0</v>
      </c>
      <c r="E626">
        <f>IF(D626=0,0,SUM($D$2:D626))</f>
        <v>0</v>
      </c>
    </row>
    <row r="627" spans="1:5" x14ac:dyDescent="0.3">
      <c r="A627">
        <v>17430</v>
      </c>
      <c r="B627">
        <v>17253</v>
      </c>
      <c r="C627" t="s">
        <v>689</v>
      </c>
      <c r="D627">
        <f>IF(A627=Recherche!$I$33,1,0)</f>
        <v>0</v>
      </c>
      <c r="E627">
        <f>IF(D627=0,0,SUM($D$2:D627))</f>
        <v>0</v>
      </c>
    </row>
    <row r="628" spans="1:5" x14ac:dyDescent="0.3">
      <c r="A628">
        <v>17380</v>
      </c>
      <c r="B628">
        <v>17254</v>
      </c>
      <c r="C628" t="s">
        <v>690</v>
      </c>
      <c r="D628">
        <f>IF(A628=Recherche!$I$33,1,0)</f>
        <v>0</v>
      </c>
      <c r="E628">
        <f>IF(D628=0,0,SUM($D$2:D628))</f>
        <v>0</v>
      </c>
    </row>
    <row r="629" spans="1:5" x14ac:dyDescent="0.3">
      <c r="A629">
        <v>17600</v>
      </c>
      <c r="B629">
        <v>17255</v>
      </c>
      <c r="C629" t="s">
        <v>691</v>
      </c>
      <c r="D629">
        <f>IF(A629=Recherche!$I$33,1,0)</f>
        <v>0</v>
      </c>
      <c r="E629">
        <f>IF(D629=0,0,SUM($D$2:D629))</f>
        <v>0</v>
      </c>
    </row>
    <row r="630" spans="1:5" x14ac:dyDescent="0.3">
      <c r="A630">
        <v>17770</v>
      </c>
      <c r="B630">
        <v>17256</v>
      </c>
      <c r="C630" t="s">
        <v>692</v>
      </c>
      <c r="D630">
        <f>IF(A630=Recherche!$I$33,1,0)</f>
        <v>0</v>
      </c>
      <c r="E630">
        <f>IF(D630=0,0,SUM($D$2:D630))</f>
        <v>0</v>
      </c>
    </row>
    <row r="631" spans="1:5" x14ac:dyDescent="0.3">
      <c r="A631">
        <v>17510</v>
      </c>
      <c r="B631">
        <v>17257</v>
      </c>
      <c r="C631" t="s">
        <v>693</v>
      </c>
      <c r="D631">
        <f>IF(A631=Recherche!$I$33,1,0)</f>
        <v>0</v>
      </c>
      <c r="E631">
        <f>IF(D631=0,0,SUM($D$2:D631))</f>
        <v>0</v>
      </c>
    </row>
    <row r="632" spans="1:5" x14ac:dyDescent="0.3">
      <c r="A632">
        <v>17520</v>
      </c>
      <c r="B632">
        <v>17258</v>
      </c>
      <c r="C632" t="s">
        <v>694</v>
      </c>
      <c r="D632">
        <f>IF(A632=Recherche!$I$33,1,0)</f>
        <v>0</v>
      </c>
      <c r="E632">
        <f>IF(D632=0,0,SUM($D$2:D632))</f>
        <v>0</v>
      </c>
    </row>
    <row r="633" spans="1:5" x14ac:dyDescent="0.3">
      <c r="A633">
        <v>17500</v>
      </c>
      <c r="B633">
        <v>17259</v>
      </c>
      <c r="C633" t="s">
        <v>695</v>
      </c>
      <c r="D633">
        <f>IF(A633=Recherche!$I$33,1,0)</f>
        <v>0</v>
      </c>
      <c r="E633">
        <f>IF(D633=0,0,SUM($D$2:D633))</f>
        <v>0</v>
      </c>
    </row>
    <row r="634" spans="1:5" x14ac:dyDescent="0.3">
      <c r="A634">
        <v>17270</v>
      </c>
      <c r="B634">
        <v>17260</v>
      </c>
      <c r="C634" t="s">
        <v>696</v>
      </c>
      <c r="D634">
        <f>IF(A634=Recherche!$I$33,1,0)</f>
        <v>0</v>
      </c>
      <c r="E634">
        <f>IF(D634=0,0,SUM($D$2:D634))</f>
        <v>0</v>
      </c>
    </row>
    <row r="635" spans="1:5" x14ac:dyDescent="0.3">
      <c r="A635">
        <v>17490</v>
      </c>
      <c r="B635">
        <v>17261</v>
      </c>
      <c r="C635" t="s">
        <v>697</v>
      </c>
      <c r="D635">
        <f>IF(A635=Recherche!$I$33,1,0)</f>
        <v>0</v>
      </c>
      <c r="E635">
        <f>IF(D635=0,0,SUM($D$2:D635))</f>
        <v>0</v>
      </c>
    </row>
    <row r="636" spans="1:5" x14ac:dyDescent="0.3">
      <c r="A636">
        <v>17810</v>
      </c>
      <c r="B636">
        <v>17262</v>
      </c>
      <c r="C636" t="s">
        <v>698</v>
      </c>
      <c r="D636">
        <f>IF(A636=Recherche!$I$33,1,0)</f>
        <v>0</v>
      </c>
      <c r="E636">
        <f>IF(D636=0,0,SUM($D$2:D636))</f>
        <v>0</v>
      </c>
    </row>
    <row r="637" spans="1:5" x14ac:dyDescent="0.3">
      <c r="A637">
        <v>17150</v>
      </c>
      <c r="B637">
        <v>17263</v>
      </c>
      <c r="C637" t="s">
        <v>699</v>
      </c>
      <c r="D637">
        <f>IF(A637=Recherche!$I$33,1,0)</f>
        <v>0</v>
      </c>
      <c r="E637">
        <f>IF(D637=0,0,SUM($D$2:D637))</f>
        <v>0</v>
      </c>
    </row>
    <row r="638" spans="1:5" x14ac:dyDescent="0.3">
      <c r="A638">
        <v>17137</v>
      </c>
      <c r="B638">
        <v>17264</v>
      </c>
      <c r="C638" t="s">
        <v>700</v>
      </c>
      <c r="D638">
        <f>IF(A638=Recherche!$I$33,1,0)</f>
        <v>0</v>
      </c>
      <c r="E638">
        <f>IF(D638=0,0,SUM($D$2:D638))</f>
        <v>0</v>
      </c>
    </row>
    <row r="639" spans="1:5" x14ac:dyDescent="0.3">
      <c r="A639">
        <v>17600</v>
      </c>
      <c r="B639">
        <v>17265</v>
      </c>
      <c r="C639" t="s">
        <v>701</v>
      </c>
      <c r="D639">
        <f>IF(A639=Recherche!$I$33,1,0)</f>
        <v>0</v>
      </c>
      <c r="E639">
        <f>IF(D639=0,0,SUM($D$2:D639))</f>
        <v>0</v>
      </c>
    </row>
    <row r="640" spans="1:5" x14ac:dyDescent="0.3">
      <c r="A640">
        <v>17380</v>
      </c>
      <c r="B640">
        <v>17266</v>
      </c>
      <c r="C640" t="s">
        <v>702</v>
      </c>
      <c r="D640">
        <f>IF(A640=Recherche!$I$33,1,0)</f>
        <v>0</v>
      </c>
      <c r="E640">
        <f>IF(D640=0,0,SUM($D$2:D640))</f>
        <v>0</v>
      </c>
    </row>
    <row r="641" spans="1:5" x14ac:dyDescent="0.3">
      <c r="A641">
        <v>17540</v>
      </c>
      <c r="B641">
        <v>17267</v>
      </c>
      <c r="C641" t="s">
        <v>703</v>
      </c>
      <c r="D641">
        <f>IF(A641=Recherche!$I$33,1,0)</f>
        <v>0</v>
      </c>
      <c r="E641">
        <f>IF(D641=0,0,SUM($D$2:D641))</f>
        <v>0</v>
      </c>
    </row>
    <row r="642" spans="1:5" x14ac:dyDescent="0.3">
      <c r="A642">
        <v>17470</v>
      </c>
      <c r="B642">
        <v>17268</v>
      </c>
      <c r="C642" t="s">
        <v>704</v>
      </c>
      <c r="D642">
        <f>IF(A642=Recherche!$I$33,1,0)</f>
        <v>0</v>
      </c>
      <c r="E642">
        <f>IF(D642=0,0,SUM($D$2:D642))</f>
        <v>0</v>
      </c>
    </row>
    <row r="643" spans="1:5" x14ac:dyDescent="0.3">
      <c r="A643">
        <v>17210</v>
      </c>
      <c r="B643">
        <v>17269</v>
      </c>
      <c r="C643" t="s">
        <v>705</v>
      </c>
      <c r="D643">
        <f>IF(A643=Recherche!$I$33,1,0)</f>
        <v>0</v>
      </c>
      <c r="E643">
        <f>IF(D643=0,0,SUM($D$2:D643))</f>
        <v>0</v>
      </c>
    </row>
    <row r="644" spans="1:5" x14ac:dyDescent="0.3">
      <c r="A644">
        <v>17500</v>
      </c>
      <c r="B644">
        <v>17270</v>
      </c>
      <c r="C644" t="s">
        <v>706</v>
      </c>
      <c r="D644">
        <f>IF(A644=Recherche!$I$33,1,0)</f>
        <v>0</v>
      </c>
      <c r="E644">
        <f>IF(D644=0,0,SUM($D$2:D644))</f>
        <v>0</v>
      </c>
    </row>
    <row r="645" spans="1:5" x14ac:dyDescent="0.3">
      <c r="A645">
        <v>17470</v>
      </c>
      <c r="B645">
        <v>17271</v>
      </c>
      <c r="C645" t="s">
        <v>707</v>
      </c>
      <c r="D645">
        <f>IF(A645=Recherche!$I$33,1,0)</f>
        <v>0</v>
      </c>
      <c r="E645">
        <f>IF(D645=0,0,SUM($D$2:D645))</f>
        <v>0</v>
      </c>
    </row>
    <row r="646" spans="1:5" x14ac:dyDescent="0.3">
      <c r="A646">
        <v>17700</v>
      </c>
      <c r="B646">
        <v>17272</v>
      </c>
      <c r="C646" t="s">
        <v>708</v>
      </c>
      <c r="D646">
        <f>IF(A646=Recherche!$I$33,1,0)</f>
        <v>0</v>
      </c>
      <c r="E646">
        <f>IF(D646=0,0,SUM($D$2:D646))</f>
        <v>0</v>
      </c>
    </row>
    <row r="647" spans="1:5" x14ac:dyDescent="0.3">
      <c r="A647">
        <v>17800</v>
      </c>
      <c r="B647">
        <v>17273</v>
      </c>
      <c r="C647" t="s">
        <v>312</v>
      </c>
      <c r="D647">
        <f>IF(A647=Recherche!$I$33,1,0)</f>
        <v>0</v>
      </c>
      <c r="E647">
        <f>IF(D647=0,0,SUM($D$2:D647))</f>
        <v>0</v>
      </c>
    </row>
    <row r="648" spans="1:5" x14ac:dyDescent="0.3">
      <c r="A648">
        <v>17180</v>
      </c>
      <c r="B648">
        <v>17274</v>
      </c>
      <c r="C648" t="s">
        <v>709</v>
      </c>
      <c r="D648">
        <f>IF(A648=Recherche!$I$33,1,0)</f>
        <v>0</v>
      </c>
      <c r="E648">
        <f>IF(D648=0,0,SUM($D$2:D648))</f>
        <v>0</v>
      </c>
    </row>
    <row r="649" spans="1:5" x14ac:dyDescent="0.3">
      <c r="A649">
        <v>17810</v>
      </c>
      <c r="B649">
        <v>17275</v>
      </c>
      <c r="C649" t="s">
        <v>710</v>
      </c>
      <c r="D649">
        <f>IF(A649=Recherche!$I$33,1,0)</f>
        <v>0</v>
      </c>
      <c r="E649">
        <f>IF(D649=0,0,SUM($D$2:D649))</f>
        <v>0</v>
      </c>
    </row>
    <row r="650" spans="1:5" x14ac:dyDescent="0.3">
      <c r="A650">
        <v>17210</v>
      </c>
      <c r="B650">
        <v>17276</v>
      </c>
      <c r="C650" t="s">
        <v>711</v>
      </c>
      <c r="D650">
        <f>IF(A650=Recherche!$I$33,1,0)</f>
        <v>0</v>
      </c>
      <c r="E650">
        <f>IF(D650=0,0,SUM($D$2:D650))</f>
        <v>0</v>
      </c>
    </row>
    <row r="651" spans="1:5" x14ac:dyDescent="0.3">
      <c r="A651">
        <v>17400</v>
      </c>
      <c r="B651">
        <v>17277</v>
      </c>
      <c r="C651" t="s">
        <v>712</v>
      </c>
      <c r="D651">
        <f>IF(A651=Recherche!$I$33,1,0)</f>
        <v>0</v>
      </c>
      <c r="E651">
        <f>IF(D651=0,0,SUM($D$2:D651))</f>
        <v>0</v>
      </c>
    </row>
    <row r="652" spans="1:5" x14ac:dyDescent="0.3">
      <c r="A652">
        <v>17600</v>
      </c>
      <c r="B652">
        <v>17278</v>
      </c>
      <c r="C652" t="s">
        <v>713</v>
      </c>
      <c r="D652">
        <f>IF(A652=Recherche!$I$33,1,0)</f>
        <v>0</v>
      </c>
      <c r="E652">
        <f>IF(D652=0,0,SUM($D$2:D652))</f>
        <v>0</v>
      </c>
    </row>
    <row r="653" spans="1:5" x14ac:dyDescent="0.3">
      <c r="A653">
        <v>17240</v>
      </c>
      <c r="B653">
        <v>17279</v>
      </c>
      <c r="C653" t="s">
        <v>714</v>
      </c>
      <c r="D653">
        <f>IF(A653=Recherche!$I$33,1,0)</f>
        <v>0</v>
      </c>
      <c r="E653">
        <f>IF(D653=0,0,SUM($D$2:D653))</f>
        <v>0</v>
      </c>
    </row>
    <row r="654" spans="1:5" x14ac:dyDescent="0.3">
      <c r="A654">
        <v>17250</v>
      </c>
      <c r="B654">
        <v>17280</v>
      </c>
      <c r="C654" t="s">
        <v>715</v>
      </c>
      <c r="D654">
        <f>IF(A654=Recherche!$I$33,1,0)</f>
        <v>0</v>
      </c>
      <c r="E654">
        <f>IF(D654=0,0,SUM($D$2:D654))</f>
        <v>0</v>
      </c>
    </row>
    <row r="655" spans="1:5" x14ac:dyDescent="0.3">
      <c r="A655">
        <v>17210</v>
      </c>
      <c r="B655">
        <v>17281</v>
      </c>
      <c r="C655" t="s">
        <v>716</v>
      </c>
      <c r="D655">
        <f>IF(A655=Recherche!$I$33,1,0)</f>
        <v>0</v>
      </c>
      <c r="E655">
        <f>IF(D655=0,0,SUM($D$2:D655))</f>
        <v>0</v>
      </c>
    </row>
    <row r="656" spans="1:5" x14ac:dyDescent="0.3">
      <c r="A656">
        <v>17130</v>
      </c>
      <c r="B656">
        <v>17282</v>
      </c>
      <c r="C656" t="s">
        <v>717</v>
      </c>
      <c r="D656">
        <f>IF(A656=Recherche!$I$33,1,0)</f>
        <v>0</v>
      </c>
      <c r="E656">
        <f>IF(D656=0,0,SUM($D$2:D656))</f>
        <v>0</v>
      </c>
    </row>
    <row r="657" spans="1:5" x14ac:dyDescent="0.3">
      <c r="A657">
        <v>17800</v>
      </c>
      <c r="B657">
        <v>17283</v>
      </c>
      <c r="C657" t="s">
        <v>718</v>
      </c>
      <c r="D657">
        <f>IF(A657=Recherche!$I$33,1,0)</f>
        <v>0</v>
      </c>
      <c r="E657">
        <f>IF(D657=0,0,SUM($D$2:D657))</f>
        <v>0</v>
      </c>
    </row>
    <row r="658" spans="1:5" x14ac:dyDescent="0.3">
      <c r="A658">
        <v>17250</v>
      </c>
      <c r="B658">
        <v>17284</v>
      </c>
      <c r="C658" t="s">
        <v>719</v>
      </c>
      <c r="D658">
        <f>IF(A658=Recherche!$I$33,1,0)</f>
        <v>0</v>
      </c>
      <c r="E658">
        <f>IF(D658=0,0,SUM($D$2:D658))</f>
        <v>0</v>
      </c>
    </row>
    <row r="659" spans="1:5" x14ac:dyDescent="0.3">
      <c r="A659">
        <v>17350</v>
      </c>
      <c r="B659">
        <v>17285</v>
      </c>
      <c r="C659" t="s">
        <v>720</v>
      </c>
      <c r="D659">
        <f>IF(A659=Recherche!$I$33,1,0)</f>
        <v>0</v>
      </c>
      <c r="E659">
        <f>IF(D659=0,0,SUM($D$2:D659))</f>
        <v>0</v>
      </c>
    </row>
    <row r="660" spans="1:5" x14ac:dyDescent="0.3">
      <c r="A660">
        <v>17880</v>
      </c>
      <c r="B660">
        <v>17286</v>
      </c>
      <c r="C660" t="s">
        <v>721</v>
      </c>
      <c r="D660">
        <f>IF(A660=Recherche!$I$33,1,0)</f>
        <v>0</v>
      </c>
      <c r="E660">
        <f>IF(D660=0,0,SUM($D$2:D660))</f>
        <v>0</v>
      </c>
    </row>
    <row r="661" spans="1:5" x14ac:dyDescent="0.3">
      <c r="A661">
        <v>17210</v>
      </c>
      <c r="B661">
        <v>17287</v>
      </c>
      <c r="C661" t="s">
        <v>722</v>
      </c>
      <c r="D661">
        <f>IF(A661=Recherche!$I$33,1,0)</f>
        <v>0</v>
      </c>
      <c r="E661">
        <f>IF(D661=0,0,SUM($D$2:D661))</f>
        <v>0</v>
      </c>
    </row>
    <row r="662" spans="1:5" x14ac:dyDescent="0.3">
      <c r="A662">
        <v>17400</v>
      </c>
      <c r="B662">
        <v>17288</v>
      </c>
      <c r="C662" t="s">
        <v>723</v>
      </c>
      <c r="D662">
        <f>IF(A662=Recherche!$I$33,1,0)</f>
        <v>0</v>
      </c>
      <c r="E662">
        <f>IF(D662=0,0,SUM($D$2:D662))</f>
        <v>0</v>
      </c>
    </row>
    <row r="663" spans="1:5" x14ac:dyDescent="0.3">
      <c r="A663">
        <v>17460</v>
      </c>
      <c r="B663">
        <v>17289</v>
      </c>
      <c r="C663" t="s">
        <v>724</v>
      </c>
      <c r="D663">
        <f>IF(A663=Recherche!$I$33,1,0)</f>
        <v>0</v>
      </c>
      <c r="E663">
        <f>IF(D663=0,0,SUM($D$2:D663))</f>
        <v>0</v>
      </c>
    </row>
    <row r="664" spans="1:5" x14ac:dyDescent="0.3">
      <c r="A664">
        <v>17160</v>
      </c>
      <c r="B664">
        <v>17290</v>
      </c>
      <c r="C664" t="s">
        <v>725</v>
      </c>
      <c r="D664">
        <f>IF(A664=Recherche!$I$33,1,0)</f>
        <v>0</v>
      </c>
      <c r="E664">
        <f>IF(D664=0,0,SUM($D$2:D664))</f>
        <v>0</v>
      </c>
    </row>
    <row r="665" spans="1:5" x14ac:dyDescent="0.3">
      <c r="A665">
        <v>17138</v>
      </c>
      <c r="B665">
        <v>17291</v>
      </c>
      <c r="C665" t="s">
        <v>726</v>
      </c>
      <c r="D665">
        <f>IF(A665=Recherche!$I$33,1,0)</f>
        <v>0</v>
      </c>
      <c r="E665">
        <f>IF(D665=0,0,SUM($D$2:D665))</f>
        <v>0</v>
      </c>
    </row>
    <row r="666" spans="1:5" x14ac:dyDescent="0.3">
      <c r="A666">
        <v>17380</v>
      </c>
      <c r="B666">
        <v>17292</v>
      </c>
      <c r="C666" t="s">
        <v>727</v>
      </c>
      <c r="D666">
        <f>IF(A666=Recherche!$I$33,1,0)</f>
        <v>0</v>
      </c>
      <c r="E666">
        <f>IF(D666=0,0,SUM($D$2:D666))</f>
        <v>0</v>
      </c>
    </row>
    <row r="667" spans="1:5" x14ac:dyDescent="0.3">
      <c r="A667">
        <v>17700</v>
      </c>
      <c r="B667">
        <v>17293</v>
      </c>
      <c r="C667" t="s">
        <v>728</v>
      </c>
      <c r="D667">
        <f>IF(A667=Recherche!$I$33,1,0)</f>
        <v>0</v>
      </c>
      <c r="E667">
        <f>IF(D667=0,0,SUM($D$2:D667))</f>
        <v>0</v>
      </c>
    </row>
    <row r="668" spans="1:5" x14ac:dyDescent="0.3">
      <c r="A668">
        <v>17380</v>
      </c>
      <c r="B668">
        <v>17294</v>
      </c>
      <c r="C668" t="s">
        <v>729</v>
      </c>
      <c r="D668">
        <f>IF(A668=Recherche!$I$33,1,0)</f>
        <v>0</v>
      </c>
      <c r="E668">
        <f>IF(D668=0,0,SUM($D$2:D668))</f>
        <v>0</v>
      </c>
    </row>
    <row r="669" spans="1:5" x14ac:dyDescent="0.3">
      <c r="A669">
        <v>17500</v>
      </c>
      <c r="B669">
        <v>17295</v>
      </c>
      <c r="C669" t="s">
        <v>730</v>
      </c>
      <c r="D669">
        <f>IF(A669=Recherche!$I$33,1,0)</f>
        <v>0</v>
      </c>
      <c r="E669">
        <f>IF(D669=0,0,SUM($D$2:D669))</f>
        <v>0</v>
      </c>
    </row>
    <row r="670" spans="1:5" x14ac:dyDescent="0.3">
      <c r="A670">
        <v>17460</v>
      </c>
      <c r="B670">
        <v>17296</v>
      </c>
      <c r="C670" t="s">
        <v>731</v>
      </c>
      <c r="D670">
        <f>IF(A670=Recherche!$I$33,1,0)</f>
        <v>0</v>
      </c>
      <c r="E670">
        <f>IF(D670=0,0,SUM($D$2:D670))</f>
        <v>0</v>
      </c>
    </row>
    <row r="671" spans="1:5" x14ac:dyDescent="0.3">
      <c r="A671">
        <v>17940</v>
      </c>
      <c r="B671">
        <v>17297</v>
      </c>
      <c r="C671" t="s">
        <v>732</v>
      </c>
      <c r="D671">
        <f>IF(A671=Recherche!$I$33,1,0)</f>
        <v>0</v>
      </c>
      <c r="E671">
        <f>IF(D671=0,0,SUM($D$2:D671))</f>
        <v>0</v>
      </c>
    </row>
    <row r="672" spans="1:5" x14ac:dyDescent="0.3">
      <c r="A672">
        <v>17460</v>
      </c>
      <c r="B672">
        <v>17298</v>
      </c>
      <c r="C672" t="s">
        <v>733</v>
      </c>
      <c r="D672">
        <f>IF(A672=Recherche!$I$33,1,0)</f>
        <v>0</v>
      </c>
      <c r="E672">
        <f>IF(D672=0,0,SUM($D$2:D672))</f>
        <v>0</v>
      </c>
    </row>
    <row r="673" spans="1:5" x14ac:dyDescent="0.3">
      <c r="A673">
        <v>17300</v>
      </c>
      <c r="B673">
        <v>17299</v>
      </c>
      <c r="C673" t="s">
        <v>734</v>
      </c>
      <c r="D673">
        <f>IF(A673=Recherche!$I$33,1,0)</f>
        <v>0</v>
      </c>
      <c r="E673">
        <f>IF(D673=0,0,SUM($D$2:D673))</f>
        <v>0</v>
      </c>
    </row>
    <row r="674" spans="1:5" x14ac:dyDescent="0.3">
      <c r="A674">
        <v>17000</v>
      </c>
      <c r="B674">
        <v>17300</v>
      </c>
      <c r="C674" t="s">
        <v>735</v>
      </c>
      <c r="D674">
        <f>IF(A674=Recherche!$I$33,1,0)</f>
        <v>0</v>
      </c>
      <c r="E674">
        <f>IF(D674=0,0,SUM($D$2:D674))</f>
        <v>0</v>
      </c>
    </row>
    <row r="675" spans="1:5" x14ac:dyDescent="0.3">
      <c r="A675">
        <v>17510</v>
      </c>
      <c r="B675">
        <v>17301</v>
      </c>
      <c r="C675" t="s">
        <v>736</v>
      </c>
      <c r="D675">
        <f>IF(A675=Recherche!$I$33,1,0)</f>
        <v>0</v>
      </c>
      <c r="E675">
        <f>IF(D675=0,0,SUM($D$2:D675))</f>
        <v>0</v>
      </c>
    </row>
    <row r="676" spans="1:5" x14ac:dyDescent="0.3">
      <c r="A676">
        <v>17250</v>
      </c>
      <c r="B676">
        <v>17302</v>
      </c>
      <c r="C676" t="s">
        <v>737</v>
      </c>
      <c r="D676">
        <f>IF(A676=Recherche!$I$33,1,0)</f>
        <v>0</v>
      </c>
      <c r="E676">
        <f>IF(D676=0,0,SUM($D$2:D676))</f>
        <v>0</v>
      </c>
    </row>
    <row r="677" spans="1:5" x14ac:dyDescent="0.3">
      <c r="A677">
        <v>17170</v>
      </c>
      <c r="B677">
        <v>17303</v>
      </c>
      <c r="C677" t="s">
        <v>738</v>
      </c>
      <c r="D677">
        <f>IF(A677=Recherche!$I$33,1,0)</f>
        <v>0</v>
      </c>
      <c r="E677">
        <f>IF(D677=0,0,SUM($D$2:D677))</f>
        <v>0</v>
      </c>
    </row>
    <row r="678" spans="1:5" x14ac:dyDescent="0.3">
      <c r="A678">
        <v>17800</v>
      </c>
      <c r="B678">
        <v>17304</v>
      </c>
      <c r="C678" t="s">
        <v>334</v>
      </c>
      <c r="D678">
        <f>IF(A678=Recherche!$I$33,1,0)</f>
        <v>0</v>
      </c>
      <c r="E678">
        <f>IF(D678=0,0,SUM($D$2:D678))</f>
        <v>0</v>
      </c>
    </row>
    <row r="679" spans="1:5" x14ac:dyDescent="0.3">
      <c r="A679">
        <v>17130</v>
      </c>
      <c r="B679">
        <v>17305</v>
      </c>
      <c r="C679" t="s">
        <v>739</v>
      </c>
      <c r="D679">
        <f>IF(A679=Recherche!$I$33,1,0)</f>
        <v>0</v>
      </c>
      <c r="E679">
        <f>IF(D679=0,0,SUM($D$2:D679))</f>
        <v>0</v>
      </c>
    </row>
    <row r="680" spans="1:5" x14ac:dyDescent="0.3">
      <c r="A680">
        <v>17200</v>
      </c>
      <c r="B680">
        <v>17306</v>
      </c>
      <c r="C680" t="s">
        <v>740</v>
      </c>
      <c r="D680">
        <f>IF(A680=Recherche!$I$33,1,0)</f>
        <v>0</v>
      </c>
      <c r="E680">
        <f>IF(D680=0,0,SUM($D$2:D680))</f>
        <v>0</v>
      </c>
    </row>
    <row r="681" spans="1:5" x14ac:dyDescent="0.3">
      <c r="A681">
        <v>17600</v>
      </c>
      <c r="B681">
        <v>17307</v>
      </c>
      <c r="C681" t="s">
        <v>741</v>
      </c>
      <c r="D681">
        <f>IF(A681=Recherche!$I$33,1,0)</f>
        <v>0</v>
      </c>
      <c r="E681">
        <f>IF(D681=0,0,SUM($D$2:D681))</f>
        <v>0</v>
      </c>
    </row>
    <row r="682" spans="1:5" x14ac:dyDescent="0.3">
      <c r="A682">
        <v>17620</v>
      </c>
      <c r="B682">
        <v>17308</v>
      </c>
      <c r="C682" t="s">
        <v>742</v>
      </c>
      <c r="D682">
        <f>IF(A682=Recherche!$I$33,1,0)</f>
        <v>0</v>
      </c>
      <c r="E682">
        <f>IF(D682=0,0,SUM($D$2:D682))</f>
        <v>0</v>
      </c>
    </row>
    <row r="683" spans="1:5" x14ac:dyDescent="0.3">
      <c r="A683">
        <v>17360</v>
      </c>
      <c r="B683">
        <v>17309</v>
      </c>
      <c r="C683" t="s">
        <v>743</v>
      </c>
      <c r="D683">
        <f>IF(A683=Recherche!$I$33,1,0)</f>
        <v>0</v>
      </c>
      <c r="E683">
        <f>IF(D683=0,0,SUM($D$2:D683))</f>
        <v>0</v>
      </c>
    </row>
    <row r="684" spans="1:5" x14ac:dyDescent="0.3">
      <c r="A684">
        <v>17260</v>
      </c>
      <c r="B684">
        <v>17310</v>
      </c>
      <c r="C684" t="s">
        <v>744</v>
      </c>
      <c r="D684">
        <f>IF(A684=Recherche!$I$33,1,0)</f>
        <v>0</v>
      </c>
      <c r="E684">
        <f>IF(D684=0,0,SUM($D$2:D684))</f>
        <v>0</v>
      </c>
    </row>
    <row r="685" spans="1:5" x14ac:dyDescent="0.3">
      <c r="A685">
        <v>17570</v>
      </c>
      <c r="B685">
        <v>17311</v>
      </c>
      <c r="C685" t="s">
        <v>745</v>
      </c>
      <c r="D685">
        <f>IF(A685=Recherche!$I$33,1,0)</f>
        <v>0</v>
      </c>
      <c r="E685">
        <f>IF(D685=0,0,SUM($D$2:D685))</f>
        <v>0</v>
      </c>
    </row>
    <row r="686" spans="1:5" x14ac:dyDescent="0.3">
      <c r="A686">
        <v>17150</v>
      </c>
      <c r="B686">
        <v>17312</v>
      </c>
      <c r="C686" t="s">
        <v>746</v>
      </c>
      <c r="D686">
        <f>IF(A686=Recherche!$I$33,1,0)</f>
        <v>0</v>
      </c>
      <c r="E686">
        <f>IF(D686=0,0,SUM($D$2:D686))</f>
        <v>0</v>
      </c>
    </row>
    <row r="687" spans="1:5" x14ac:dyDescent="0.3">
      <c r="A687">
        <v>17770</v>
      </c>
      <c r="B687">
        <v>17313</v>
      </c>
      <c r="C687" t="s">
        <v>747</v>
      </c>
      <c r="D687">
        <f>IF(A687=Recherche!$I$33,1,0)</f>
        <v>0</v>
      </c>
      <c r="E687">
        <f>IF(D687=0,0,SUM($D$2:D687))</f>
        <v>0</v>
      </c>
    </row>
    <row r="688" spans="1:5" x14ac:dyDescent="0.3">
      <c r="A688">
        <v>17770</v>
      </c>
      <c r="B688">
        <v>17314</v>
      </c>
      <c r="C688" t="s">
        <v>748</v>
      </c>
      <c r="D688">
        <f>IF(A688=Recherche!$I$33,1,0)</f>
        <v>0</v>
      </c>
      <c r="E688">
        <f>IF(D688=0,0,SUM($D$2:D688))</f>
        <v>0</v>
      </c>
    </row>
    <row r="689" spans="1:5" x14ac:dyDescent="0.3">
      <c r="A689">
        <v>17220</v>
      </c>
      <c r="B689">
        <v>17315</v>
      </c>
      <c r="C689" t="s">
        <v>351</v>
      </c>
      <c r="D689">
        <f>IF(A689=Recherche!$I$33,1,0)</f>
        <v>0</v>
      </c>
      <c r="E689">
        <f>IF(D689=0,0,SUM($D$2:D689))</f>
        <v>0</v>
      </c>
    </row>
    <row r="690" spans="1:5" x14ac:dyDescent="0.3">
      <c r="A690">
        <v>17520</v>
      </c>
      <c r="B690">
        <v>17316</v>
      </c>
      <c r="C690" t="s">
        <v>749</v>
      </c>
      <c r="D690">
        <f>IF(A690=Recherche!$I$33,1,0)</f>
        <v>0</v>
      </c>
      <c r="E690">
        <f>IF(D690=0,0,SUM($D$2:D690))</f>
        <v>0</v>
      </c>
    </row>
    <row r="691" spans="1:5" x14ac:dyDescent="0.3">
      <c r="A691">
        <v>17240</v>
      </c>
      <c r="B691">
        <v>17317</v>
      </c>
      <c r="C691" t="s">
        <v>750</v>
      </c>
      <c r="D691">
        <f>IF(A691=Recherche!$I$33,1,0)</f>
        <v>0</v>
      </c>
      <c r="E691">
        <f>IF(D691=0,0,SUM($D$2:D691))</f>
        <v>0</v>
      </c>
    </row>
    <row r="692" spans="1:5" x14ac:dyDescent="0.3">
      <c r="A692">
        <v>17590</v>
      </c>
      <c r="B692">
        <v>17318</v>
      </c>
      <c r="C692" t="s">
        <v>751</v>
      </c>
      <c r="D692">
        <f>IF(A692=Recherche!$I$33,1,0)</f>
        <v>0</v>
      </c>
      <c r="E692">
        <f>IF(D692=0,0,SUM($D$2:D692))</f>
        <v>0</v>
      </c>
    </row>
    <row r="693" spans="1:5" x14ac:dyDescent="0.3">
      <c r="A693">
        <v>17210</v>
      </c>
      <c r="B693">
        <v>17319</v>
      </c>
      <c r="C693" t="s">
        <v>50</v>
      </c>
      <c r="D693">
        <f>IF(A693=Recherche!$I$33,1,0)</f>
        <v>0</v>
      </c>
      <c r="E693">
        <f>IF(D693=0,0,SUM($D$2:D693))</f>
        <v>0</v>
      </c>
    </row>
    <row r="694" spans="1:5" x14ac:dyDescent="0.3">
      <c r="A694">
        <v>17430</v>
      </c>
      <c r="B694">
        <v>17320</v>
      </c>
      <c r="C694" t="s">
        <v>752</v>
      </c>
      <c r="D694">
        <f>IF(A694=Recherche!$I$33,1,0)</f>
        <v>0</v>
      </c>
      <c r="E694">
        <f>IF(D694=0,0,SUM($D$2:D694))</f>
        <v>0</v>
      </c>
    </row>
    <row r="695" spans="1:5" x14ac:dyDescent="0.3">
      <c r="A695">
        <v>17380</v>
      </c>
      <c r="B695">
        <v>17321</v>
      </c>
      <c r="C695" t="s">
        <v>753</v>
      </c>
      <c r="D695">
        <f>IF(A695=Recherche!$I$33,1,0)</f>
        <v>0</v>
      </c>
      <c r="E695">
        <f>IF(D695=0,0,SUM($D$2:D695))</f>
        <v>0</v>
      </c>
    </row>
    <row r="696" spans="1:5" x14ac:dyDescent="0.3">
      <c r="A696">
        <v>17170</v>
      </c>
      <c r="B696">
        <v>17322</v>
      </c>
      <c r="C696" t="s">
        <v>754</v>
      </c>
      <c r="D696">
        <f>IF(A696=Recherche!$I$33,1,0)</f>
        <v>0</v>
      </c>
      <c r="E696">
        <f>IF(D696=0,0,SUM($D$2:D696))</f>
        <v>0</v>
      </c>
    </row>
    <row r="697" spans="1:5" x14ac:dyDescent="0.3">
      <c r="A697">
        <v>17650</v>
      </c>
      <c r="B697">
        <v>17323</v>
      </c>
      <c r="C697" t="s">
        <v>755</v>
      </c>
      <c r="D697">
        <f>IF(A697=Recherche!$I$33,1,0)</f>
        <v>0</v>
      </c>
      <c r="E697">
        <f>IF(D697=0,0,SUM($D$2:D697))</f>
        <v>0</v>
      </c>
    </row>
    <row r="698" spans="1:5" x14ac:dyDescent="0.3">
      <c r="A698">
        <v>17150</v>
      </c>
      <c r="B698">
        <v>17324</v>
      </c>
      <c r="C698" t="s">
        <v>756</v>
      </c>
      <c r="D698">
        <f>IF(A698=Recherche!$I$33,1,0)</f>
        <v>0</v>
      </c>
      <c r="E698">
        <f>IF(D698=0,0,SUM($D$2:D698))</f>
        <v>0</v>
      </c>
    </row>
    <row r="699" spans="1:5" x14ac:dyDescent="0.3">
      <c r="A699">
        <v>17240</v>
      </c>
      <c r="B699">
        <v>17325</v>
      </c>
      <c r="C699" t="s">
        <v>757</v>
      </c>
      <c r="D699">
        <f>IF(A699=Recherche!$I$33,1,0)</f>
        <v>0</v>
      </c>
      <c r="E699">
        <f>IF(D699=0,0,SUM($D$2:D699))</f>
        <v>0</v>
      </c>
    </row>
    <row r="700" spans="1:5" x14ac:dyDescent="0.3">
      <c r="A700">
        <v>17520</v>
      </c>
      <c r="B700">
        <v>17326</v>
      </c>
      <c r="C700" t="s">
        <v>758</v>
      </c>
      <c r="D700">
        <f>IF(A700=Recherche!$I$33,1,0)</f>
        <v>0</v>
      </c>
      <c r="E700">
        <f>IF(D700=0,0,SUM($D$2:D700))</f>
        <v>0</v>
      </c>
    </row>
    <row r="701" spans="1:5" x14ac:dyDescent="0.3">
      <c r="A701">
        <v>17330</v>
      </c>
      <c r="B701">
        <v>17327</v>
      </c>
      <c r="C701" t="s">
        <v>356</v>
      </c>
      <c r="D701">
        <f>IF(A701=Recherche!$I$33,1,0)</f>
        <v>0</v>
      </c>
      <c r="E701">
        <f>IF(D701=0,0,SUM($D$2:D701))</f>
        <v>0</v>
      </c>
    </row>
    <row r="702" spans="1:5" x14ac:dyDescent="0.3">
      <c r="A702">
        <v>17240</v>
      </c>
      <c r="B702">
        <v>17328</v>
      </c>
      <c r="C702" t="s">
        <v>759</v>
      </c>
      <c r="D702">
        <f>IF(A702=Recherche!$I$33,1,0)</f>
        <v>0</v>
      </c>
      <c r="E702">
        <f>IF(D702=0,0,SUM($D$2:D702))</f>
        <v>0</v>
      </c>
    </row>
    <row r="703" spans="1:5" x14ac:dyDescent="0.3">
      <c r="A703">
        <v>17780</v>
      </c>
      <c r="B703">
        <v>17329</v>
      </c>
      <c r="C703" t="s">
        <v>760</v>
      </c>
      <c r="D703">
        <f>IF(A703=Recherche!$I$33,1,0)</f>
        <v>0</v>
      </c>
      <c r="E703">
        <f>IF(D703=0,0,SUM($D$2:D703))</f>
        <v>0</v>
      </c>
    </row>
    <row r="704" spans="1:5" x14ac:dyDescent="0.3">
      <c r="A704">
        <v>17250</v>
      </c>
      <c r="B704">
        <v>17330</v>
      </c>
      <c r="C704" t="s">
        <v>761</v>
      </c>
      <c r="D704">
        <f>IF(A704=Recherche!$I$33,1,0)</f>
        <v>0</v>
      </c>
      <c r="E704">
        <f>IF(D704=0,0,SUM($D$2:D704))</f>
        <v>0</v>
      </c>
    </row>
    <row r="705" spans="1:5" x14ac:dyDescent="0.3">
      <c r="A705">
        <v>17240</v>
      </c>
      <c r="B705">
        <v>17331</v>
      </c>
      <c r="C705" t="s">
        <v>762</v>
      </c>
      <c r="D705">
        <f>IF(A705=Recherche!$I$33,1,0)</f>
        <v>0</v>
      </c>
      <c r="E705">
        <f>IF(D705=0,0,SUM($D$2:D705))</f>
        <v>0</v>
      </c>
    </row>
    <row r="706" spans="1:5" x14ac:dyDescent="0.3">
      <c r="A706">
        <v>17240</v>
      </c>
      <c r="B706">
        <v>17332</v>
      </c>
      <c r="C706" t="s">
        <v>763</v>
      </c>
      <c r="D706">
        <f>IF(A706=Recherche!$I$33,1,0)</f>
        <v>0</v>
      </c>
      <c r="E706">
        <f>IF(D706=0,0,SUM($D$2:D706))</f>
        <v>0</v>
      </c>
    </row>
    <row r="707" spans="1:5" x14ac:dyDescent="0.3">
      <c r="A707">
        <v>17110</v>
      </c>
      <c r="B707">
        <v>17333</v>
      </c>
      <c r="C707" t="s">
        <v>764</v>
      </c>
      <c r="D707">
        <f>IF(A707=Recherche!$I$33,1,0)</f>
        <v>0</v>
      </c>
      <c r="E707">
        <f>IF(D707=0,0,SUM($D$2:D707))</f>
        <v>0</v>
      </c>
    </row>
    <row r="708" spans="1:5" x14ac:dyDescent="0.3">
      <c r="A708">
        <v>17470</v>
      </c>
      <c r="B708">
        <v>17334</v>
      </c>
      <c r="C708" t="s">
        <v>765</v>
      </c>
      <c r="D708">
        <f>IF(A708=Recherche!$I$33,1,0)</f>
        <v>0</v>
      </c>
      <c r="E708">
        <f>IF(D708=0,0,SUM($D$2:D708))</f>
        <v>0</v>
      </c>
    </row>
    <row r="709" spans="1:5" x14ac:dyDescent="0.3">
      <c r="A709">
        <v>17150</v>
      </c>
      <c r="B709">
        <v>17335</v>
      </c>
      <c r="C709" t="s">
        <v>766</v>
      </c>
      <c r="D709">
        <f>IF(A709=Recherche!$I$33,1,0)</f>
        <v>0</v>
      </c>
      <c r="E709">
        <f>IF(D709=0,0,SUM($D$2:D709))</f>
        <v>0</v>
      </c>
    </row>
    <row r="710" spans="1:5" x14ac:dyDescent="0.3">
      <c r="A710">
        <v>17810</v>
      </c>
      <c r="B710">
        <v>17336</v>
      </c>
      <c r="C710" t="s">
        <v>767</v>
      </c>
      <c r="D710">
        <f>IF(A710=Recherche!$I$33,1,0)</f>
        <v>0</v>
      </c>
      <c r="E710">
        <f>IF(D710=0,0,SUM($D$2:D710))</f>
        <v>0</v>
      </c>
    </row>
    <row r="711" spans="1:5" x14ac:dyDescent="0.3">
      <c r="A711">
        <v>17190</v>
      </c>
      <c r="B711">
        <v>17337</v>
      </c>
      <c r="C711" t="s">
        <v>768</v>
      </c>
      <c r="D711">
        <f>IF(A711=Recherche!$I$33,1,0)</f>
        <v>0</v>
      </c>
      <c r="E711">
        <f>IF(D711=0,0,SUM($D$2:D711))</f>
        <v>0</v>
      </c>
    </row>
    <row r="712" spans="1:5" x14ac:dyDescent="0.3">
      <c r="A712">
        <v>17700</v>
      </c>
      <c r="B712">
        <v>17338</v>
      </c>
      <c r="C712" t="s">
        <v>769</v>
      </c>
      <c r="D712">
        <f>IF(A712=Recherche!$I$33,1,0)</f>
        <v>0</v>
      </c>
      <c r="E712">
        <f>IF(D712=0,0,SUM($D$2:D712))</f>
        <v>0</v>
      </c>
    </row>
    <row r="713" spans="1:5" x14ac:dyDescent="0.3">
      <c r="A713">
        <v>17500</v>
      </c>
      <c r="B713">
        <v>17339</v>
      </c>
      <c r="C713" t="s">
        <v>770</v>
      </c>
      <c r="D713">
        <f>IF(A713=Recherche!$I$33,1,0)</f>
        <v>0</v>
      </c>
      <c r="E713">
        <f>IF(D713=0,0,SUM($D$2:D713))</f>
        <v>0</v>
      </c>
    </row>
    <row r="714" spans="1:5" x14ac:dyDescent="0.3">
      <c r="A714">
        <v>17700</v>
      </c>
      <c r="B714">
        <v>17340</v>
      </c>
      <c r="C714" t="s">
        <v>771</v>
      </c>
      <c r="D714">
        <f>IF(A714=Recherche!$I$33,1,0)</f>
        <v>0</v>
      </c>
      <c r="E714">
        <f>IF(D714=0,0,SUM($D$2:D714))</f>
        <v>0</v>
      </c>
    </row>
    <row r="715" spans="1:5" x14ac:dyDescent="0.3">
      <c r="A715">
        <v>17500</v>
      </c>
      <c r="B715">
        <v>17341</v>
      </c>
      <c r="C715" t="s">
        <v>772</v>
      </c>
      <c r="D715">
        <f>IF(A715=Recherche!$I$33,1,0)</f>
        <v>0</v>
      </c>
      <c r="E715">
        <f>IF(D715=0,0,SUM($D$2:D715))</f>
        <v>0</v>
      </c>
    </row>
    <row r="716" spans="1:5" x14ac:dyDescent="0.3">
      <c r="A716">
        <v>17240</v>
      </c>
      <c r="B716">
        <v>17342</v>
      </c>
      <c r="C716" t="s">
        <v>773</v>
      </c>
      <c r="D716">
        <f>IF(A716=Recherche!$I$33,1,0)</f>
        <v>0</v>
      </c>
      <c r="E716">
        <f>IF(D716=0,0,SUM($D$2:D716))</f>
        <v>0</v>
      </c>
    </row>
    <row r="717" spans="1:5" x14ac:dyDescent="0.3">
      <c r="A717">
        <v>17240</v>
      </c>
      <c r="B717">
        <v>17343</v>
      </c>
      <c r="C717" t="s">
        <v>774</v>
      </c>
      <c r="D717">
        <f>IF(A717=Recherche!$I$33,1,0)</f>
        <v>0</v>
      </c>
      <c r="E717">
        <f>IF(D717=0,0,SUM($D$2:D717))</f>
        <v>0</v>
      </c>
    </row>
    <row r="718" spans="1:5" x14ac:dyDescent="0.3">
      <c r="A718">
        <v>17770</v>
      </c>
      <c r="B718">
        <v>17344</v>
      </c>
      <c r="C718" t="s">
        <v>775</v>
      </c>
      <c r="D718">
        <f>IF(A718=Recherche!$I$33,1,0)</f>
        <v>0</v>
      </c>
      <c r="E718">
        <f>IF(D718=0,0,SUM($D$2:D718))</f>
        <v>0</v>
      </c>
    </row>
    <row r="719" spans="1:5" x14ac:dyDescent="0.3">
      <c r="A719">
        <v>17500</v>
      </c>
      <c r="B719">
        <v>17345</v>
      </c>
      <c r="C719" t="s">
        <v>776</v>
      </c>
      <c r="D719">
        <f>IF(A719=Recherche!$I$33,1,0)</f>
        <v>0</v>
      </c>
      <c r="E719">
        <f>IF(D719=0,0,SUM($D$2:D719))</f>
        <v>0</v>
      </c>
    </row>
    <row r="720" spans="1:5" x14ac:dyDescent="0.3">
      <c r="A720">
        <v>17430</v>
      </c>
      <c r="B720">
        <v>17346</v>
      </c>
      <c r="C720" t="s">
        <v>777</v>
      </c>
      <c r="D720">
        <f>IF(A720=Recherche!$I$33,1,0)</f>
        <v>0</v>
      </c>
      <c r="E720">
        <f>IF(D720=0,0,SUM($D$2:D720))</f>
        <v>0</v>
      </c>
    </row>
    <row r="721" spans="1:5" x14ac:dyDescent="0.3">
      <c r="A721">
        <v>17400</v>
      </c>
      <c r="B721">
        <v>17347</v>
      </c>
      <c r="C721" t="s">
        <v>778</v>
      </c>
      <c r="D721">
        <f>IF(A721=Recherche!$I$33,1,0)</f>
        <v>0</v>
      </c>
      <c r="E721">
        <f>IF(D721=0,0,SUM($D$2:D721))</f>
        <v>0</v>
      </c>
    </row>
    <row r="722" spans="1:5" x14ac:dyDescent="0.3">
      <c r="A722">
        <v>17620</v>
      </c>
      <c r="B722">
        <v>17348</v>
      </c>
      <c r="C722" t="s">
        <v>779</v>
      </c>
      <c r="D722">
        <f>IF(A722=Recherche!$I$33,1,0)</f>
        <v>0</v>
      </c>
      <c r="E722">
        <f>IF(D722=0,0,SUM($D$2:D722))</f>
        <v>0</v>
      </c>
    </row>
    <row r="723" spans="1:5" x14ac:dyDescent="0.3">
      <c r="A723">
        <v>17170</v>
      </c>
      <c r="B723">
        <v>17349</v>
      </c>
      <c r="C723" t="s">
        <v>780</v>
      </c>
      <c r="D723">
        <f>IF(A723=Recherche!$I$33,1,0)</f>
        <v>0</v>
      </c>
      <c r="E723">
        <f>IF(D723=0,0,SUM($D$2:D723))</f>
        <v>0</v>
      </c>
    </row>
    <row r="724" spans="1:5" x14ac:dyDescent="0.3">
      <c r="A724">
        <v>17400</v>
      </c>
      <c r="B724">
        <v>17350</v>
      </c>
      <c r="C724" t="s">
        <v>781</v>
      </c>
      <c r="D724">
        <f>IF(A724=Recherche!$I$33,1,0)</f>
        <v>0</v>
      </c>
      <c r="E724">
        <f>IF(D724=0,0,SUM($D$2:D724))</f>
        <v>0</v>
      </c>
    </row>
    <row r="725" spans="1:5" x14ac:dyDescent="0.3">
      <c r="A725">
        <v>17320</v>
      </c>
      <c r="B725">
        <v>17351</v>
      </c>
      <c r="C725" t="s">
        <v>782</v>
      </c>
      <c r="D725">
        <f>IF(A725=Recherche!$I$33,1,0)</f>
        <v>0</v>
      </c>
      <c r="E725">
        <f>IF(D725=0,0,SUM($D$2:D725))</f>
        <v>0</v>
      </c>
    </row>
    <row r="726" spans="1:5" x14ac:dyDescent="0.3">
      <c r="A726">
        <v>17380</v>
      </c>
      <c r="B726">
        <v>17352</v>
      </c>
      <c r="C726" t="s">
        <v>783</v>
      </c>
      <c r="D726">
        <f>IF(A726=Recherche!$I$33,1,0)</f>
        <v>0</v>
      </c>
      <c r="E726">
        <f>IF(D726=0,0,SUM($D$2:D726))</f>
        <v>0</v>
      </c>
    </row>
    <row r="727" spans="1:5" x14ac:dyDescent="0.3">
      <c r="A727">
        <v>17450</v>
      </c>
      <c r="B727">
        <v>17353</v>
      </c>
      <c r="C727" t="s">
        <v>784</v>
      </c>
      <c r="D727">
        <f>IF(A727=Recherche!$I$33,1,0)</f>
        <v>0</v>
      </c>
      <c r="E727">
        <f>IF(D727=0,0,SUM($D$2:D727))</f>
        <v>0</v>
      </c>
    </row>
    <row r="728" spans="1:5" x14ac:dyDescent="0.3">
      <c r="A728">
        <v>17800</v>
      </c>
      <c r="B728">
        <v>17354</v>
      </c>
      <c r="C728" t="s">
        <v>368</v>
      </c>
      <c r="D728">
        <f>IF(A728=Recherche!$I$33,1,0)</f>
        <v>0</v>
      </c>
      <c r="E728">
        <f>IF(D728=0,0,SUM($D$2:D728))</f>
        <v>0</v>
      </c>
    </row>
    <row r="729" spans="1:5" x14ac:dyDescent="0.3">
      <c r="A729">
        <v>17520</v>
      </c>
      <c r="B729">
        <v>17355</v>
      </c>
      <c r="C729" t="s">
        <v>785</v>
      </c>
      <c r="D729">
        <f>IF(A729=Recherche!$I$33,1,0)</f>
        <v>0</v>
      </c>
      <c r="E729">
        <f>IF(D729=0,0,SUM($D$2:D729))</f>
        <v>0</v>
      </c>
    </row>
    <row r="730" spans="1:5" x14ac:dyDescent="0.3">
      <c r="A730">
        <v>17380</v>
      </c>
      <c r="B730">
        <v>17356</v>
      </c>
      <c r="C730" t="s">
        <v>786</v>
      </c>
      <c r="D730">
        <f>IF(A730=Recherche!$I$33,1,0)</f>
        <v>0</v>
      </c>
      <c r="E730">
        <f>IF(D730=0,0,SUM($D$2:D730))</f>
        <v>0</v>
      </c>
    </row>
    <row r="731" spans="1:5" x14ac:dyDescent="0.3">
      <c r="A731">
        <v>17520</v>
      </c>
      <c r="B731">
        <v>17357</v>
      </c>
      <c r="C731" t="s">
        <v>787</v>
      </c>
      <c r="D731">
        <f>IF(A731=Recherche!$I$33,1,0)</f>
        <v>0</v>
      </c>
      <c r="E731">
        <f>IF(D731=0,0,SUM($D$2:D731))</f>
        <v>0</v>
      </c>
    </row>
    <row r="732" spans="1:5" x14ac:dyDescent="0.3">
      <c r="A732">
        <v>17470</v>
      </c>
      <c r="B732">
        <v>17358</v>
      </c>
      <c r="C732" t="s">
        <v>788</v>
      </c>
      <c r="D732">
        <f>IF(A732=Recherche!$I$33,1,0)</f>
        <v>0</v>
      </c>
      <c r="E732">
        <f>IF(D732=0,0,SUM($D$2:D732))</f>
        <v>0</v>
      </c>
    </row>
    <row r="733" spans="1:5" x14ac:dyDescent="0.3">
      <c r="A733">
        <v>17700</v>
      </c>
      <c r="B733">
        <v>17359</v>
      </c>
      <c r="C733" t="s">
        <v>789</v>
      </c>
      <c r="D733">
        <f>IF(A733=Recherche!$I$33,1,0)</f>
        <v>0</v>
      </c>
      <c r="E733">
        <f>IF(D733=0,0,SUM($D$2:D733))</f>
        <v>0</v>
      </c>
    </row>
    <row r="734" spans="1:5" x14ac:dyDescent="0.3">
      <c r="A734">
        <v>17740</v>
      </c>
      <c r="B734">
        <v>17360</v>
      </c>
      <c r="C734" t="s">
        <v>790</v>
      </c>
      <c r="D734">
        <f>IF(A734=Recherche!$I$33,1,0)</f>
        <v>0</v>
      </c>
      <c r="E734">
        <f>IF(D734=0,0,SUM($D$2:D734))</f>
        <v>0</v>
      </c>
    </row>
    <row r="735" spans="1:5" x14ac:dyDescent="0.3">
      <c r="A735">
        <v>17330</v>
      </c>
      <c r="B735">
        <v>17361</v>
      </c>
      <c r="C735" t="s">
        <v>369</v>
      </c>
      <c r="D735">
        <f>IF(A735=Recherche!$I$33,1,0)</f>
        <v>0</v>
      </c>
      <c r="E735">
        <f>IF(D735=0,0,SUM($D$2:D735))</f>
        <v>0</v>
      </c>
    </row>
    <row r="736" spans="1:5" x14ac:dyDescent="0.3">
      <c r="A736">
        <v>17150</v>
      </c>
      <c r="B736">
        <v>17362</v>
      </c>
      <c r="C736" t="s">
        <v>791</v>
      </c>
      <c r="D736">
        <f>IF(A736=Recherche!$I$33,1,0)</f>
        <v>0</v>
      </c>
      <c r="E736">
        <f>IF(D736=0,0,SUM($D$2:D736))</f>
        <v>0</v>
      </c>
    </row>
    <row r="737" spans="1:5" x14ac:dyDescent="0.3">
      <c r="A737">
        <v>17500</v>
      </c>
      <c r="B737">
        <v>17363</v>
      </c>
      <c r="C737" t="s">
        <v>792</v>
      </c>
      <c r="D737">
        <f>IF(A737=Recherche!$I$33,1,0)</f>
        <v>0</v>
      </c>
      <c r="E737">
        <f>IF(D737=0,0,SUM($D$2:D737))</f>
        <v>0</v>
      </c>
    </row>
    <row r="738" spans="1:5" x14ac:dyDescent="0.3">
      <c r="A738">
        <v>17520</v>
      </c>
      <c r="B738">
        <v>17364</v>
      </c>
      <c r="C738" t="s">
        <v>793</v>
      </c>
      <c r="D738">
        <f>IF(A738=Recherche!$I$33,1,0)</f>
        <v>0</v>
      </c>
      <c r="E738">
        <f>IF(D738=0,0,SUM($D$2:D738))</f>
        <v>0</v>
      </c>
    </row>
    <row r="739" spans="1:5" x14ac:dyDescent="0.3">
      <c r="A739">
        <v>17270</v>
      </c>
      <c r="B739">
        <v>17365</v>
      </c>
      <c r="C739" t="s">
        <v>794</v>
      </c>
      <c r="D739">
        <f>IF(A739=Recherche!$I$33,1,0)</f>
        <v>0</v>
      </c>
      <c r="E739">
        <f>IF(D739=0,0,SUM($D$2:D739))</f>
        <v>0</v>
      </c>
    </row>
    <row r="740" spans="1:5" x14ac:dyDescent="0.3">
      <c r="A740">
        <v>17360</v>
      </c>
      <c r="B740">
        <v>17366</v>
      </c>
      <c r="C740" t="s">
        <v>795</v>
      </c>
      <c r="D740">
        <f>IF(A740=Recherche!$I$33,1,0)</f>
        <v>0</v>
      </c>
      <c r="E740">
        <f>IF(D740=0,0,SUM($D$2:D740))</f>
        <v>0</v>
      </c>
    </row>
    <row r="741" spans="1:5" x14ac:dyDescent="0.3">
      <c r="A741">
        <v>17400</v>
      </c>
      <c r="B741">
        <v>17367</v>
      </c>
      <c r="C741" t="s">
        <v>796</v>
      </c>
      <c r="D741">
        <f>IF(A741=Recherche!$I$33,1,0)</f>
        <v>0</v>
      </c>
      <c r="E741">
        <f>IF(D741=0,0,SUM($D$2:D741))</f>
        <v>0</v>
      </c>
    </row>
    <row r="742" spans="1:5" x14ac:dyDescent="0.3">
      <c r="A742">
        <v>17410</v>
      </c>
      <c r="B742">
        <v>17369</v>
      </c>
      <c r="C742" t="s">
        <v>797</v>
      </c>
      <c r="D742">
        <f>IF(A742=Recherche!$I$33,1,0)</f>
        <v>0</v>
      </c>
      <c r="E742">
        <f>IF(D742=0,0,SUM($D$2:D742))</f>
        <v>0</v>
      </c>
    </row>
    <row r="743" spans="1:5" x14ac:dyDescent="0.3">
      <c r="A743">
        <v>17500</v>
      </c>
      <c r="B743">
        <v>17372</v>
      </c>
      <c r="C743" t="s">
        <v>373</v>
      </c>
      <c r="D743">
        <f>IF(A743=Recherche!$I$33,1,0)</f>
        <v>0</v>
      </c>
      <c r="E743">
        <f>IF(D743=0,0,SUM($D$2:D743))</f>
        <v>0</v>
      </c>
    </row>
    <row r="744" spans="1:5" x14ac:dyDescent="0.3">
      <c r="A744">
        <v>17220</v>
      </c>
      <c r="B744">
        <v>17373</v>
      </c>
      <c r="C744" t="s">
        <v>798</v>
      </c>
      <c r="D744">
        <f>IF(A744=Recherche!$I$33,1,0)</f>
        <v>0</v>
      </c>
      <c r="E744">
        <f>IF(D744=0,0,SUM($D$2:D744))</f>
        <v>0</v>
      </c>
    </row>
    <row r="745" spans="1:5" x14ac:dyDescent="0.3">
      <c r="A745">
        <v>17770</v>
      </c>
      <c r="B745">
        <v>17374</v>
      </c>
      <c r="C745" t="s">
        <v>799</v>
      </c>
      <c r="D745">
        <f>IF(A745=Recherche!$I$33,1,0)</f>
        <v>0</v>
      </c>
      <c r="E745">
        <f>IF(D745=0,0,SUM($D$2:D745))</f>
        <v>0</v>
      </c>
    </row>
    <row r="746" spans="1:5" x14ac:dyDescent="0.3">
      <c r="A746">
        <v>17780</v>
      </c>
      <c r="B746">
        <v>17375</v>
      </c>
      <c r="C746" t="s">
        <v>800</v>
      </c>
      <c r="D746">
        <f>IF(A746=Recherche!$I$33,1,0)</f>
        <v>0</v>
      </c>
      <c r="E746">
        <f>IF(D746=0,0,SUM($D$2:D746))</f>
        <v>0</v>
      </c>
    </row>
    <row r="747" spans="1:5" x14ac:dyDescent="0.3">
      <c r="A747">
        <v>17230</v>
      </c>
      <c r="B747">
        <v>17376</v>
      </c>
      <c r="C747" t="s">
        <v>801</v>
      </c>
      <c r="D747">
        <f>IF(A747=Recherche!$I$33,1,0)</f>
        <v>0</v>
      </c>
      <c r="E747">
        <f>IF(D747=0,0,SUM($D$2:D747))</f>
        <v>0</v>
      </c>
    </row>
    <row r="748" spans="1:5" x14ac:dyDescent="0.3">
      <c r="A748">
        <v>17490</v>
      </c>
      <c r="B748">
        <v>17377</v>
      </c>
      <c r="C748" t="s">
        <v>802</v>
      </c>
      <c r="D748">
        <f>IF(A748=Recherche!$I$33,1,0)</f>
        <v>0</v>
      </c>
      <c r="E748">
        <f>IF(D748=0,0,SUM($D$2:D748))</f>
        <v>0</v>
      </c>
    </row>
    <row r="749" spans="1:5" x14ac:dyDescent="0.3">
      <c r="A749">
        <v>17210</v>
      </c>
      <c r="B749">
        <v>17378</v>
      </c>
      <c r="C749" t="s">
        <v>803</v>
      </c>
      <c r="D749">
        <f>IF(A749=Recherche!$I$33,1,0)</f>
        <v>0</v>
      </c>
      <c r="E749">
        <f>IF(D749=0,0,SUM($D$2:D749))</f>
        <v>0</v>
      </c>
    </row>
    <row r="750" spans="1:5" x14ac:dyDescent="0.3">
      <c r="A750">
        <v>17800</v>
      </c>
      <c r="B750">
        <v>17379</v>
      </c>
      <c r="C750" t="s">
        <v>804</v>
      </c>
      <c r="D750">
        <f>IF(A750=Recherche!$I$33,1,0)</f>
        <v>0</v>
      </c>
      <c r="E750">
        <f>IF(D750=0,0,SUM($D$2:D750))</f>
        <v>0</v>
      </c>
    </row>
    <row r="751" spans="1:5" x14ac:dyDescent="0.3">
      <c r="A751">
        <v>17420</v>
      </c>
      <c r="B751">
        <v>17380</v>
      </c>
      <c r="C751" t="s">
        <v>805</v>
      </c>
      <c r="D751">
        <f>IF(A751=Recherche!$I$33,1,0)</f>
        <v>0</v>
      </c>
      <c r="E751">
        <f>IF(D751=0,0,SUM($D$2:D751))</f>
        <v>0</v>
      </c>
    </row>
    <row r="752" spans="1:5" x14ac:dyDescent="0.3">
      <c r="A752">
        <v>17400</v>
      </c>
      <c r="B752">
        <v>17381</v>
      </c>
      <c r="C752" t="s">
        <v>806</v>
      </c>
      <c r="D752">
        <f>IF(A752=Recherche!$I$33,1,0)</f>
        <v>0</v>
      </c>
      <c r="E752">
        <f>IF(D752=0,0,SUM($D$2:D752))</f>
        <v>0</v>
      </c>
    </row>
    <row r="753" spans="1:5" x14ac:dyDescent="0.3">
      <c r="A753">
        <v>17700</v>
      </c>
      <c r="B753">
        <v>17382</v>
      </c>
      <c r="C753" t="s">
        <v>807</v>
      </c>
      <c r="D753">
        <f>IF(A753=Recherche!$I$33,1,0)</f>
        <v>0</v>
      </c>
      <c r="E753">
        <f>IF(D753=0,0,SUM($D$2:D753))</f>
        <v>0</v>
      </c>
    </row>
    <row r="754" spans="1:5" x14ac:dyDescent="0.3">
      <c r="A754">
        <v>17400</v>
      </c>
      <c r="B754">
        <v>17383</v>
      </c>
      <c r="C754" t="s">
        <v>808</v>
      </c>
      <c r="D754">
        <f>IF(A754=Recherche!$I$33,1,0)</f>
        <v>0</v>
      </c>
      <c r="E754">
        <f>IF(D754=0,0,SUM($D$2:D754))</f>
        <v>0</v>
      </c>
    </row>
    <row r="755" spans="1:5" x14ac:dyDescent="0.3">
      <c r="A755">
        <v>17330</v>
      </c>
      <c r="B755">
        <v>17384</v>
      </c>
      <c r="C755" t="s">
        <v>809</v>
      </c>
      <c r="D755">
        <f>IF(A755=Recherche!$I$33,1,0)</f>
        <v>0</v>
      </c>
      <c r="E755">
        <f>IF(D755=0,0,SUM($D$2:D755))</f>
        <v>0</v>
      </c>
    </row>
    <row r="756" spans="1:5" x14ac:dyDescent="0.3">
      <c r="A756">
        <v>17310</v>
      </c>
      <c r="B756">
        <v>17385</v>
      </c>
      <c r="C756" t="s">
        <v>810</v>
      </c>
      <c r="D756">
        <f>IF(A756=Recherche!$I$33,1,0)</f>
        <v>0</v>
      </c>
      <c r="E756">
        <f>IF(D756=0,0,SUM($D$2:D756))</f>
        <v>0</v>
      </c>
    </row>
    <row r="757" spans="1:5" x14ac:dyDescent="0.3">
      <c r="A757">
        <v>17270</v>
      </c>
      <c r="B757">
        <v>17386</v>
      </c>
      <c r="C757" t="s">
        <v>811</v>
      </c>
      <c r="D757">
        <f>IF(A757=Recherche!$I$33,1,0)</f>
        <v>0</v>
      </c>
      <c r="E757">
        <f>IF(D757=0,0,SUM($D$2:D757))</f>
        <v>0</v>
      </c>
    </row>
    <row r="758" spans="1:5" x14ac:dyDescent="0.3">
      <c r="A758">
        <v>17250</v>
      </c>
      <c r="B758">
        <v>17387</v>
      </c>
      <c r="C758" t="s">
        <v>812</v>
      </c>
      <c r="D758">
        <f>IF(A758=Recherche!$I$33,1,0)</f>
        <v>0</v>
      </c>
      <c r="E758">
        <f>IF(D758=0,0,SUM($D$2:D758))</f>
        <v>0</v>
      </c>
    </row>
    <row r="759" spans="1:5" x14ac:dyDescent="0.3">
      <c r="A759">
        <v>17800</v>
      </c>
      <c r="B759">
        <v>17388</v>
      </c>
      <c r="C759" t="s">
        <v>813</v>
      </c>
      <c r="D759">
        <f>IF(A759=Recherche!$I$33,1,0)</f>
        <v>0</v>
      </c>
      <c r="E759">
        <f>IF(D759=0,0,SUM($D$2:D759))</f>
        <v>0</v>
      </c>
    </row>
    <row r="760" spans="1:5" x14ac:dyDescent="0.3">
      <c r="A760">
        <v>17250</v>
      </c>
      <c r="B760">
        <v>17389</v>
      </c>
      <c r="C760" t="s">
        <v>814</v>
      </c>
      <c r="D760">
        <f>IF(A760=Recherche!$I$33,1,0)</f>
        <v>0</v>
      </c>
      <c r="E760">
        <f>IF(D760=0,0,SUM($D$2:D760))</f>
        <v>0</v>
      </c>
    </row>
    <row r="761" spans="1:5" x14ac:dyDescent="0.3">
      <c r="A761">
        <v>17240</v>
      </c>
      <c r="B761">
        <v>17390</v>
      </c>
      <c r="C761" t="s">
        <v>815</v>
      </c>
      <c r="D761">
        <f>IF(A761=Recherche!$I$33,1,0)</f>
        <v>0</v>
      </c>
      <c r="E761">
        <f>IF(D761=0,0,SUM($D$2:D761))</f>
        <v>0</v>
      </c>
    </row>
    <row r="762" spans="1:5" x14ac:dyDescent="0.3">
      <c r="A762">
        <v>17220</v>
      </c>
      <c r="B762">
        <v>17391</v>
      </c>
      <c r="C762" t="s">
        <v>816</v>
      </c>
      <c r="D762">
        <f>IF(A762=Recherche!$I$33,1,0)</f>
        <v>0</v>
      </c>
      <c r="E762">
        <f>IF(D762=0,0,SUM($D$2:D762))</f>
        <v>0</v>
      </c>
    </row>
    <row r="763" spans="1:5" x14ac:dyDescent="0.3">
      <c r="A763">
        <v>17240</v>
      </c>
      <c r="B763">
        <v>17392</v>
      </c>
      <c r="C763" t="s">
        <v>817</v>
      </c>
      <c r="D763">
        <f>IF(A763=Recherche!$I$33,1,0)</f>
        <v>0</v>
      </c>
      <c r="E763">
        <f>IF(D763=0,0,SUM($D$2:D763))</f>
        <v>0</v>
      </c>
    </row>
    <row r="764" spans="1:5" x14ac:dyDescent="0.3">
      <c r="A764">
        <v>17600</v>
      </c>
      <c r="B764">
        <v>17393</v>
      </c>
      <c r="C764" t="s">
        <v>818</v>
      </c>
      <c r="D764">
        <f>IF(A764=Recherche!$I$33,1,0)</f>
        <v>0</v>
      </c>
      <c r="E764">
        <f>IF(D764=0,0,SUM($D$2:D764))</f>
        <v>0</v>
      </c>
    </row>
    <row r="765" spans="1:5" x14ac:dyDescent="0.3">
      <c r="A765">
        <v>17700</v>
      </c>
      <c r="B765">
        <v>17394</v>
      </c>
      <c r="C765" t="s">
        <v>819</v>
      </c>
      <c r="D765">
        <f>IF(A765=Recherche!$I$33,1,0)</f>
        <v>0</v>
      </c>
      <c r="E765">
        <f>IF(D765=0,0,SUM($D$2:D765))</f>
        <v>0</v>
      </c>
    </row>
    <row r="766" spans="1:5" x14ac:dyDescent="0.3">
      <c r="A766">
        <v>17610</v>
      </c>
      <c r="B766">
        <v>17395</v>
      </c>
      <c r="C766" t="s">
        <v>820</v>
      </c>
      <c r="D766">
        <f>IF(A766=Recherche!$I$33,1,0)</f>
        <v>0</v>
      </c>
      <c r="E766">
        <f>IF(D766=0,0,SUM($D$2:D766))</f>
        <v>0</v>
      </c>
    </row>
    <row r="767" spans="1:5" x14ac:dyDescent="0.3">
      <c r="A767">
        <v>17540</v>
      </c>
      <c r="B767">
        <v>17396</v>
      </c>
      <c r="C767" t="s">
        <v>821</v>
      </c>
      <c r="D767">
        <f>IF(A767=Recherche!$I$33,1,0)</f>
        <v>0</v>
      </c>
      <c r="E767">
        <f>IF(D767=0,0,SUM($D$2:D767))</f>
        <v>0</v>
      </c>
    </row>
    <row r="768" spans="1:5" x14ac:dyDescent="0.3">
      <c r="A768">
        <v>17350</v>
      </c>
      <c r="B768">
        <v>17397</v>
      </c>
      <c r="C768" t="s">
        <v>822</v>
      </c>
      <c r="D768">
        <f>IF(A768=Recherche!$I$33,1,0)</f>
        <v>0</v>
      </c>
      <c r="E768">
        <f>IF(D768=0,0,SUM($D$2:D768))</f>
        <v>0</v>
      </c>
    </row>
    <row r="769" spans="1:5" x14ac:dyDescent="0.3">
      <c r="A769">
        <v>17800</v>
      </c>
      <c r="B769">
        <v>17398</v>
      </c>
      <c r="C769" t="s">
        <v>823</v>
      </c>
      <c r="D769">
        <f>IF(A769=Recherche!$I$33,1,0)</f>
        <v>0</v>
      </c>
      <c r="E769">
        <f>IF(D769=0,0,SUM($D$2:D769))</f>
        <v>0</v>
      </c>
    </row>
    <row r="770" spans="1:5" x14ac:dyDescent="0.3">
      <c r="A770">
        <v>17800</v>
      </c>
      <c r="B770">
        <v>17400</v>
      </c>
      <c r="C770" t="s">
        <v>824</v>
      </c>
      <c r="D770">
        <f>IF(A770=Recherche!$I$33,1,0)</f>
        <v>0</v>
      </c>
      <c r="E770">
        <f>IF(D770=0,0,SUM($D$2:D770))</f>
        <v>0</v>
      </c>
    </row>
    <row r="771" spans="1:5" x14ac:dyDescent="0.3">
      <c r="A771">
        <v>17330</v>
      </c>
      <c r="B771">
        <v>17401</v>
      </c>
      <c r="C771" t="s">
        <v>825</v>
      </c>
      <c r="D771">
        <f>IF(A771=Recherche!$I$33,1,0)</f>
        <v>0</v>
      </c>
      <c r="E771">
        <f>IF(D771=0,0,SUM($D$2:D771))</f>
        <v>0</v>
      </c>
    </row>
    <row r="772" spans="1:5" x14ac:dyDescent="0.3">
      <c r="A772">
        <v>17240</v>
      </c>
      <c r="B772">
        <v>17402</v>
      </c>
      <c r="C772" t="s">
        <v>826</v>
      </c>
      <c r="D772">
        <f>IF(A772=Recherche!$I$33,1,0)</f>
        <v>0</v>
      </c>
      <c r="E772">
        <f>IF(D772=0,0,SUM($D$2:D772))</f>
        <v>0</v>
      </c>
    </row>
    <row r="773" spans="1:5" x14ac:dyDescent="0.3">
      <c r="A773">
        <v>17500</v>
      </c>
      <c r="B773">
        <v>17403</v>
      </c>
      <c r="C773" t="s">
        <v>827</v>
      </c>
      <c r="D773">
        <f>IF(A773=Recherche!$I$33,1,0)</f>
        <v>0</v>
      </c>
      <c r="E773">
        <f>IF(D773=0,0,SUM($D$2:D773))</f>
        <v>0</v>
      </c>
    </row>
    <row r="774" spans="1:5" x14ac:dyDescent="0.3">
      <c r="A774">
        <v>17260</v>
      </c>
      <c r="B774">
        <v>17404</v>
      </c>
      <c r="C774" t="s">
        <v>828</v>
      </c>
      <c r="D774">
        <f>IF(A774=Recherche!$I$33,1,0)</f>
        <v>0</v>
      </c>
      <c r="E774">
        <f>IF(D774=0,0,SUM($D$2:D774))</f>
        <v>0</v>
      </c>
    </row>
    <row r="775" spans="1:5" x14ac:dyDescent="0.3">
      <c r="A775">
        <v>17150</v>
      </c>
      <c r="B775">
        <v>17405</v>
      </c>
      <c r="C775" t="s">
        <v>829</v>
      </c>
      <c r="D775">
        <f>IF(A775=Recherche!$I$33,1,0)</f>
        <v>0</v>
      </c>
      <c r="E775">
        <f>IF(D775=0,0,SUM($D$2:D775))</f>
        <v>0</v>
      </c>
    </row>
    <row r="776" spans="1:5" x14ac:dyDescent="0.3">
      <c r="A776">
        <v>17600</v>
      </c>
      <c r="B776">
        <v>17406</v>
      </c>
      <c r="C776" t="s">
        <v>388</v>
      </c>
      <c r="D776">
        <f>IF(A776=Recherche!$I$33,1,0)</f>
        <v>0</v>
      </c>
      <c r="E776">
        <f>IF(D776=0,0,SUM($D$2:D776))</f>
        <v>0</v>
      </c>
    </row>
    <row r="777" spans="1:5" x14ac:dyDescent="0.3">
      <c r="A777">
        <v>17220</v>
      </c>
      <c r="B777">
        <v>17407</v>
      </c>
      <c r="C777" t="s">
        <v>830</v>
      </c>
      <c r="D777">
        <f>IF(A777=Recherche!$I$33,1,0)</f>
        <v>0</v>
      </c>
      <c r="E777">
        <f>IF(D777=0,0,SUM($D$2:D777))</f>
        <v>0</v>
      </c>
    </row>
    <row r="778" spans="1:5" x14ac:dyDescent="0.3">
      <c r="A778">
        <v>17250</v>
      </c>
      <c r="B778">
        <v>17408</v>
      </c>
      <c r="C778" t="s">
        <v>831</v>
      </c>
      <c r="D778">
        <f>IF(A778=Recherche!$I$33,1,0)</f>
        <v>0</v>
      </c>
      <c r="E778">
        <f>IF(D778=0,0,SUM($D$2:D778))</f>
        <v>0</v>
      </c>
    </row>
    <row r="779" spans="1:5" x14ac:dyDescent="0.3">
      <c r="A779">
        <v>17200</v>
      </c>
      <c r="B779">
        <v>17409</v>
      </c>
      <c r="C779" t="s">
        <v>832</v>
      </c>
      <c r="D779">
        <f>IF(A779=Recherche!$I$33,1,0)</f>
        <v>0</v>
      </c>
      <c r="E779">
        <f>IF(D779=0,0,SUM($D$2:D779))</f>
        <v>0</v>
      </c>
    </row>
    <row r="780" spans="1:5" x14ac:dyDescent="0.3">
      <c r="A780">
        <v>17150</v>
      </c>
      <c r="B780">
        <v>17410</v>
      </c>
      <c r="C780" t="s">
        <v>833</v>
      </c>
      <c r="D780">
        <f>IF(A780=Recherche!$I$33,1,0)</f>
        <v>0</v>
      </c>
      <c r="E780">
        <f>IF(D780=0,0,SUM($D$2:D780))</f>
        <v>0</v>
      </c>
    </row>
    <row r="781" spans="1:5" x14ac:dyDescent="0.3">
      <c r="A781">
        <v>17370</v>
      </c>
      <c r="B781">
        <v>17411</v>
      </c>
      <c r="C781" t="s">
        <v>834</v>
      </c>
      <c r="D781">
        <f>IF(A781=Recherche!$I$33,1,0)</f>
        <v>0</v>
      </c>
      <c r="E781">
        <f>IF(D781=0,0,SUM($D$2:D781))</f>
        <v>0</v>
      </c>
    </row>
    <row r="782" spans="1:5" x14ac:dyDescent="0.3">
      <c r="A782">
        <v>17100</v>
      </c>
      <c r="B782">
        <v>17412</v>
      </c>
      <c r="C782" t="s">
        <v>835</v>
      </c>
      <c r="D782">
        <f>IF(A782=Recherche!$I$33,1,0)</f>
        <v>0</v>
      </c>
      <c r="E782">
        <f>IF(D782=0,0,SUM($D$2:D782))</f>
        <v>0</v>
      </c>
    </row>
    <row r="783" spans="1:5" x14ac:dyDescent="0.3">
      <c r="A783">
        <v>17220</v>
      </c>
      <c r="B783">
        <v>17413</v>
      </c>
      <c r="C783" t="s">
        <v>836</v>
      </c>
      <c r="D783">
        <f>IF(A783=Recherche!$I$33,1,0)</f>
        <v>0</v>
      </c>
      <c r="E783">
        <f>IF(D783=0,0,SUM($D$2:D783))</f>
        <v>0</v>
      </c>
    </row>
    <row r="784" spans="1:5" x14ac:dyDescent="0.3">
      <c r="A784">
        <v>17138</v>
      </c>
      <c r="B784">
        <v>17414</v>
      </c>
      <c r="C784" t="s">
        <v>837</v>
      </c>
      <c r="D784">
        <f>IF(A784=Recherche!$I$33,1,0)</f>
        <v>0</v>
      </c>
      <c r="E784">
        <f>IF(D784=0,0,SUM($D$2:D784))</f>
        <v>0</v>
      </c>
    </row>
    <row r="785" spans="1:5" x14ac:dyDescent="0.3">
      <c r="A785">
        <v>17100</v>
      </c>
      <c r="B785">
        <v>17415</v>
      </c>
      <c r="C785" t="s">
        <v>838</v>
      </c>
      <c r="D785">
        <f>IF(A785=Recherche!$I$33,1,0)</f>
        <v>0</v>
      </c>
      <c r="E785">
        <f>IF(D785=0,0,SUM($D$2:D785))</f>
        <v>0</v>
      </c>
    </row>
    <row r="786" spans="1:5" x14ac:dyDescent="0.3">
      <c r="A786">
        <v>17510</v>
      </c>
      <c r="B786">
        <v>17416</v>
      </c>
      <c r="C786" t="s">
        <v>839</v>
      </c>
      <c r="D786">
        <f>IF(A786=Recherche!$I$33,1,0)</f>
        <v>0</v>
      </c>
      <c r="E786">
        <f>IF(D786=0,0,SUM($D$2:D786))</f>
        <v>0</v>
      </c>
    </row>
    <row r="787" spans="1:5" x14ac:dyDescent="0.3">
      <c r="A787">
        <v>17130</v>
      </c>
      <c r="B787">
        <v>17417</v>
      </c>
      <c r="C787" t="s">
        <v>840</v>
      </c>
      <c r="D787">
        <f>IF(A787=Recherche!$I$33,1,0)</f>
        <v>0</v>
      </c>
      <c r="E787">
        <f>IF(D787=0,0,SUM($D$2:D787))</f>
        <v>0</v>
      </c>
    </row>
    <row r="788" spans="1:5" x14ac:dyDescent="0.3">
      <c r="A788">
        <v>17800</v>
      </c>
      <c r="B788">
        <v>17418</v>
      </c>
      <c r="C788" t="s">
        <v>841</v>
      </c>
      <c r="D788">
        <f>IF(A788=Recherche!$I$33,1,0)</f>
        <v>0</v>
      </c>
      <c r="E788">
        <f>IF(D788=0,0,SUM($D$2:D788))</f>
        <v>0</v>
      </c>
    </row>
    <row r="789" spans="1:5" x14ac:dyDescent="0.3">
      <c r="A789">
        <v>17220</v>
      </c>
      <c r="B789">
        <v>17420</v>
      </c>
      <c r="C789" t="s">
        <v>842</v>
      </c>
      <c r="D789">
        <f>IF(A789=Recherche!$I$33,1,0)</f>
        <v>0</v>
      </c>
      <c r="E789">
        <f>IF(D789=0,0,SUM($D$2:D789))</f>
        <v>0</v>
      </c>
    </row>
    <row r="790" spans="1:5" x14ac:dyDescent="0.3">
      <c r="A790">
        <v>17600</v>
      </c>
      <c r="B790">
        <v>17421</v>
      </c>
      <c r="C790" t="s">
        <v>843</v>
      </c>
      <c r="D790">
        <f>IF(A790=Recherche!$I$33,1,0)</f>
        <v>0</v>
      </c>
      <c r="E790">
        <f>IF(D790=0,0,SUM($D$2:D790))</f>
        <v>0</v>
      </c>
    </row>
    <row r="791" spans="1:5" x14ac:dyDescent="0.3">
      <c r="A791">
        <v>17510</v>
      </c>
      <c r="B791">
        <v>17422</v>
      </c>
      <c r="C791" t="s">
        <v>844</v>
      </c>
      <c r="D791">
        <f>IF(A791=Recherche!$I$33,1,0)</f>
        <v>0</v>
      </c>
      <c r="E791">
        <f>IF(D791=0,0,SUM($D$2:D791))</f>
        <v>0</v>
      </c>
    </row>
    <row r="792" spans="1:5" x14ac:dyDescent="0.3">
      <c r="A792">
        <v>17150</v>
      </c>
      <c r="B792">
        <v>17423</v>
      </c>
      <c r="C792" t="s">
        <v>845</v>
      </c>
      <c r="D792">
        <f>IF(A792=Recherche!$I$33,1,0)</f>
        <v>0</v>
      </c>
      <c r="E792">
        <f>IF(D792=0,0,SUM($D$2:D792))</f>
        <v>0</v>
      </c>
    </row>
    <row r="793" spans="1:5" x14ac:dyDescent="0.3">
      <c r="A793">
        <v>17150</v>
      </c>
      <c r="B793">
        <v>17424</v>
      </c>
      <c r="C793" t="s">
        <v>846</v>
      </c>
      <c r="D793">
        <f>IF(A793=Recherche!$I$33,1,0)</f>
        <v>0</v>
      </c>
      <c r="E793">
        <f>IF(D793=0,0,SUM($D$2:D793))</f>
        <v>0</v>
      </c>
    </row>
    <row r="794" spans="1:5" x14ac:dyDescent="0.3">
      <c r="A794">
        <v>17120</v>
      </c>
      <c r="B794">
        <v>17425</v>
      </c>
      <c r="C794" t="s">
        <v>847</v>
      </c>
      <c r="D794">
        <f>IF(A794=Recherche!$I$33,1,0)</f>
        <v>0</v>
      </c>
      <c r="E794">
        <f>IF(D794=0,0,SUM($D$2:D794))</f>
        <v>0</v>
      </c>
    </row>
    <row r="795" spans="1:5" x14ac:dyDescent="0.3">
      <c r="A795">
        <v>17770</v>
      </c>
      <c r="B795">
        <v>17426</v>
      </c>
      <c r="C795" t="s">
        <v>848</v>
      </c>
      <c r="D795">
        <f>IF(A795=Recherche!$I$33,1,0)</f>
        <v>0</v>
      </c>
      <c r="E795">
        <f>IF(D795=0,0,SUM($D$2:D795))</f>
        <v>0</v>
      </c>
    </row>
    <row r="796" spans="1:5" x14ac:dyDescent="0.3">
      <c r="A796">
        <v>17490</v>
      </c>
      <c r="B796">
        <v>17427</v>
      </c>
      <c r="C796" t="s">
        <v>849</v>
      </c>
      <c r="D796">
        <f>IF(A796=Recherche!$I$33,1,0)</f>
        <v>0</v>
      </c>
      <c r="E796">
        <f>IF(D796=0,0,SUM($D$2:D796))</f>
        <v>0</v>
      </c>
    </row>
    <row r="797" spans="1:5" x14ac:dyDescent="0.3">
      <c r="A797">
        <v>17160</v>
      </c>
      <c r="B797">
        <v>17428</v>
      </c>
      <c r="C797" t="s">
        <v>850</v>
      </c>
      <c r="D797">
        <f>IF(A797=Recherche!$I$33,1,0)</f>
        <v>0</v>
      </c>
      <c r="E797">
        <f>IF(D797=0,0,SUM($D$2:D797))</f>
        <v>0</v>
      </c>
    </row>
    <row r="798" spans="1:5" x14ac:dyDescent="0.3">
      <c r="A798">
        <v>17780</v>
      </c>
      <c r="B798">
        <v>17429</v>
      </c>
      <c r="C798" t="s">
        <v>851</v>
      </c>
      <c r="D798">
        <f>IF(A798=Recherche!$I$33,1,0)</f>
        <v>0</v>
      </c>
      <c r="E798">
        <f>IF(D798=0,0,SUM($D$2:D798))</f>
        <v>0</v>
      </c>
    </row>
    <row r="799" spans="1:5" x14ac:dyDescent="0.3">
      <c r="A799">
        <v>17150</v>
      </c>
      <c r="B799">
        <v>17430</v>
      </c>
      <c r="C799" t="s">
        <v>852</v>
      </c>
      <c r="D799">
        <f>IF(A799=Recherche!$I$33,1,0)</f>
        <v>0</v>
      </c>
      <c r="E799">
        <f>IF(D799=0,0,SUM($D$2:D799))</f>
        <v>0</v>
      </c>
    </row>
    <row r="800" spans="1:5" x14ac:dyDescent="0.3">
      <c r="A800">
        <v>17250</v>
      </c>
      <c r="B800">
        <v>17431</v>
      </c>
      <c r="C800" t="s">
        <v>853</v>
      </c>
      <c r="D800">
        <f>IF(A800=Recherche!$I$33,1,0)</f>
        <v>0</v>
      </c>
      <c r="E800">
        <f>IF(D800=0,0,SUM($D$2:D800))</f>
        <v>0</v>
      </c>
    </row>
    <row r="801" spans="1:5" x14ac:dyDescent="0.3">
      <c r="A801">
        <v>17130</v>
      </c>
      <c r="B801">
        <v>17432</v>
      </c>
      <c r="C801" t="s">
        <v>854</v>
      </c>
      <c r="D801">
        <f>IF(A801=Recherche!$I$33,1,0)</f>
        <v>0</v>
      </c>
      <c r="E801">
        <f>IF(D801=0,0,SUM($D$2:D801))</f>
        <v>0</v>
      </c>
    </row>
    <row r="802" spans="1:5" x14ac:dyDescent="0.3">
      <c r="A802">
        <v>17130</v>
      </c>
      <c r="B802">
        <v>17433</v>
      </c>
      <c r="C802" t="s">
        <v>855</v>
      </c>
      <c r="D802">
        <f>IF(A802=Recherche!$I$33,1,0)</f>
        <v>0</v>
      </c>
      <c r="E802">
        <f>IF(D802=0,0,SUM($D$2:D802))</f>
        <v>0</v>
      </c>
    </row>
    <row r="803" spans="1:5" x14ac:dyDescent="0.3">
      <c r="A803">
        <v>17700</v>
      </c>
      <c r="B803">
        <v>17434</v>
      </c>
      <c r="C803" t="s">
        <v>856</v>
      </c>
      <c r="D803">
        <f>IF(A803=Recherche!$I$33,1,0)</f>
        <v>0</v>
      </c>
      <c r="E803">
        <f>IF(D803=0,0,SUM($D$2:D803))</f>
        <v>0</v>
      </c>
    </row>
    <row r="804" spans="1:5" x14ac:dyDescent="0.3">
      <c r="A804">
        <v>17350</v>
      </c>
      <c r="B804">
        <v>17435</v>
      </c>
      <c r="C804" t="s">
        <v>857</v>
      </c>
      <c r="D804">
        <f>IF(A804=Recherche!$I$33,1,0)</f>
        <v>0</v>
      </c>
      <c r="E804">
        <f>IF(D804=0,0,SUM($D$2:D804))</f>
        <v>0</v>
      </c>
    </row>
    <row r="805" spans="1:5" x14ac:dyDescent="0.3">
      <c r="A805">
        <v>17350</v>
      </c>
      <c r="B805">
        <v>17436</v>
      </c>
      <c r="C805" t="s">
        <v>858</v>
      </c>
      <c r="D805">
        <f>IF(A805=Recherche!$I$33,1,0)</f>
        <v>0</v>
      </c>
      <c r="E805">
        <f>IF(D805=0,0,SUM($D$2:D805))</f>
        <v>0</v>
      </c>
    </row>
    <row r="806" spans="1:5" x14ac:dyDescent="0.3">
      <c r="A806">
        <v>17120</v>
      </c>
      <c r="B806">
        <v>17437</v>
      </c>
      <c r="C806" t="s">
        <v>859</v>
      </c>
      <c r="D806">
        <f>IF(A806=Recherche!$I$33,1,0)</f>
        <v>0</v>
      </c>
      <c r="E806">
        <f>IF(D806=0,0,SUM($D$2:D806))</f>
        <v>0</v>
      </c>
    </row>
    <row r="807" spans="1:5" x14ac:dyDescent="0.3">
      <c r="A807">
        <v>17260</v>
      </c>
      <c r="B807">
        <v>17438</v>
      </c>
      <c r="C807" t="s">
        <v>860</v>
      </c>
      <c r="D807">
        <f>IF(A807=Recherche!$I$33,1,0)</f>
        <v>0</v>
      </c>
      <c r="E807">
        <f>IF(D807=0,0,SUM($D$2:D807))</f>
        <v>0</v>
      </c>
    </row>
    <row r="808" spans="1:5" x14ac:dyDescent="0.3">
      <c r="A808">
        <v>17170</v>
      </c>
      <c r="B808">
        <v>17439</v>
      </c>
      <c r="C808" t="s">
        <v>861</v>
      </c>
      <c r="D808">
        <f>IF(A808=Recherche!$I$33,1,0)</f>
        <v>0</v>
      </c>
      <c r="E808">
        <f>IF(D808=0,0,SUM($D$2:D808))</f>
        <v>0</v>
      </c>
    </row>
    <row r="809" spans="1:5" x14ac:dyDescent="0.3">
      <c r="A809">
        <v>17400</v>
      </c>
      <c r="B809">
        <v>17440</v>
      </c>
      <c r="C809" t="s">
        <v>862</v>
      </c>
      <c r="D809">
        <f>IF(A809=Recherche!$I$33,1,0)</f>
        <v>0</v>
      </c>
      <c r="E809">
        <f>IF(D809=0,0,SUM($D$2:D809))</f>
        <v>0</v>
      </c>
    </row>
    <row r="810" spans="1:5" x14ac:dyDescent="0.3">
      <c r="A810">
        <v>17460</v>
      </c>
      <c r="B810">
        <v>17441</v>
      </c>
      <c r="C810" t="s">
        <v>863</v>
      </c>
      <c r="D810">
        <f>IF(A810=Recherche!$I$33,1,0)</f>
        <v>0</v>
      </c>
      <c r="E810">
        <f>IF(D810=0,0,SUM($D$2:D810))</f>
        <v>0</v>
      </c>
    </row>
    <row r="811" spans="1:5" x14ac:dyDescent="0.3">
      <c r="A811">
        <v>17120</v>
      </c>
      <c r="B811">
        <v>17442</v>
      </c>
      <c r="C811" t="s">
        <v>864</v>
      </c>
      <c r="D811">
        <f>IF(A811=Recherche!$I$33,1,0)</f>
        <v>0</v>
      </c>
      <c r="E811">
        <f>IF(D811=0,0,SUM($D$2:D811))</f>
        <v>0</v>
      </c>
    </row>
    <row r="812" spans="1:5" x14ac:dyDescent="0.3">
      <c r="A812">
        <v>17290</v>
      </c>
      <c r="B812">
        <v>17443</v>
      </c>
      <c r="C812" t="s">
        <v>865</v>
      </c>
      <c r="D812">
        <f>IF(A812=Recherche!$I$33,1,0)</f>
        <v>0</v>
      </c>
      <c r="E812">
        <f>IF(D812=0,0,SUM($D$2:D812))</f>
        <v>0</v>
      </c>
    </row>
    <row r="813" spans="1:5" x14ac:dyDescent="0.3">
      <c r="A813">
        <v>17460</v>
      </c>
      <c r="B813">
        <v>17444</v>
      </c>
      <c r="C813" t="s">
        <v>866</v>
      </c>
      <c r="D813">
        <f>IF(A813=Recherche!$I$33,1,0)</f>
        <v>0</v>
      </c>
      <c r="E813">
        <f>IF(D813=0,0,SUM($D$2:D813))</f>
        <v>0</v>
      </c>
    </row>
    <row r="814" spans="1:5" x14ac:dyDescent="0.3">
      <c r="A814">
        <v>17600</v>
      </c>
      <c r="B814">
        <v>17445</v>
      </c>
      <c r="C814" t="s">
        <v>867</v>
      </c>
      <c r="D814">
        <f>IF(A814=Recherche!$I$33,1,0)</f>
        <v>0</v>
      </c>
      <c r="E814">
        <f>IF(D814=0,0,SUM($D$2:D814))</f>
        <v>0</v>
      </c>
    </row>
    <row r="815" spans="1:5" x14ac:dyDescent="0.3">
      <c r="A815">
        <v>17160</v>
      </c>
      <c r="B815">
        <v>17446</v>
      </c>
      <c r="C815" t="s">
        <v>868</v>
      </c>
      <c r="D815">
        <f>IF(A815=Recherche!$I$33,1,0)</f>
        <v>0</v>
      </c>
      <c r="E815">
        <f>IF(D815=0,0,SUM($D$2:D815))</f>
        <v>0</v>
      </c>
    </row>
    <row r="816" spans="1:5" x14ac:dyDescent="0.3">
      <c r="A816">
        <v>17290</v>
      </c>
      <c r="B816">
        <v>17447</v>
      </c>
      <c r="C816" t="s">
        <v>869</v>
      </c>
      <c r="D816">
        <f>IF(A816=Recherche!$I$33,1,0)</f>
        <v>0</v>
      </c>
      <c r="E816">
        <f>IF(D816=0,0,SUM($D$2:D816))</f>
        <v>0</v>
      </c>
    </row>
    <row r="817" spans="1:5" x14ac:dyDescent="0.3">
      <c r="A817">
        <v>17380</v>
      </c>
      <c r="B817">
        <v>17448</v>
      </c>
      <c r="C817" t="s">
        <v>870</v>
      </c>
      <c r="D817">
        <f>IF(A817=Recherche!$I$33,1,0)</f>
        <v>0</v>
      </c>
      <c r="E817">
        <f>IF(D817=0,0,SUM($D$2:D817))</f>
        <v>0</v>
      </c>
    </row>
    <row r="818" spans="1:5" x14ac:dyDescent="0.3">
      <c r="A818">
        <v>17430</v>
      </c>
      <c r="B818">
        <v>17449</v>
      </c>
      <c r="C818" t="s">
        <v>871</v>
      </c>
      <c r="D818">
        <f>IF(A818=Recherche!$I$33,1,0)</f>
        <v>0</v>
      </c>
      <c r="E818">
        <f>IF(D818=0,0,SUM($D$2:D818))</f>
        <v>0</v>
      </c>
    </row>
    <row r="819" spans="1:5" x14ac:dyDescent="0.3">
      <c r="A819">
        <v>17380</v>
      </c>
      <c r="B819">
        <v>17450</v>
      </c>
      <c r="C819" t="s">
        <v>872</v>
      </c>
      <c r="D819">
        <f>IF(A819=Recherche!$I$33,1,0)</f>
        <v>0</v>
      </c>
      <c r="E819">
        <f>IF(D819=0,0,SUM($D$2:D819))</f>
        <v>0</v>
      </c>
    </row>
    <row r="820" spans="1:5" x14ac:dyDescent="0.3">
      <c r="A820">
        <v>17160</v>
      </c>
      <c r="B820">
        <v>17451</v>
      </c>
      <c r="C820" t="s">
        <v>873</v>
      </c>
      <c r="D820">
        <f>IF(A820=Recherche!$I$33,1,0)</f>
        <v>0</v>
      </c>
      <c r="E820">
        <f>IF(D820=0,0,SUM($D$2:D820))</f>
        <v>0</v>
      </c>
    </row>
    <row r="821" spans="1:5" x14ac:dyDescent="0.3">
      <c r="A821">
        <v>17390</v>
      </c>
      <c r="B821">
        <v>17452</v>
      </c>
      <c r="C821" t="s">
        <v>874</v>
      </c>
      <c r="D821">
        <f>IF(A821=Recherche!$I$33,1,0)</f>
        <v>0</v>
      </c>
      <c r="E821">
        <f>IF(D821=0,0,SUM($D$2:D821))</f>
        <v>0</v>
      </c>
    </row>
    <row r="822" spans="1:5" x14ac:dyDescent="0.3">
      <c r="A822">
        <v>17250</v>
      </c>
      <c r="B822">
        <v>17453</v>
      </c>
      <c r="C822" t="s">
        <v>875</v>
      </c>
      <c r="D822">
        <f>IF(A822=Recherche!$I$33,1,0)</f>
        <v>0</v>
      </c>
      <c r="E822">
        <f>IF(D822=0,0,SUM($D$2:D822))</f>
        <v>0</v>
      </c>
    </row>
    <row r="823" spans="1:5" x14ac:dyDescent="0.3">
      <c r="A823">
        <v>17130</v>
      </c>
      <c r="B823">
        <v>17454</v>
      </c>
      <c r="C823" t="s">
        <v>876</v>
      </c>
      <c r="D823">
        <f>IF(A823=Recherche!$I$33,1,0)</f>
        <v>0</v>
      </c>
      <c r="E823">
        <f>IF(D823=0,0,SUM($D$2:D823))</f>
        <v>0</v>
      </c>
    </row>
    <row r="824" spans="1:5" x14ac:dyDescent="0.3">
      <c r="A824">
        <v>17250</v>
      </c>
      <c r="B824">
        <v>17455</v>
      </c>
      <c r="C824" t="s">
        <v>877</v>
      </c>
      <c r="D824">
        <f>IF(A824=Recherche!$I$33,1,0)</f>
        <v>0</v>
      </c>
      <c r="E824">
        <f>IF(D824=0,0,SUM($D$2:D824))</f>
        <v>0</v>
      </c>
    </row>
    <row r="825" spans="1:5" x14ac:dyDescent="0.3">
      <c r="A825">
        <v>17700</v>
      </c>
      <c r="B825">
        <v>17457</v>
      </c>
      <c r="C825" t="s">
        <v>878</v>
      </c>
      <c r="D825">
        <f>IF(A825=Recherche!$I$33,1,0)</f>
        <v>0</v>
      </c>
      <c r="E825">
        <f>IF(D825=0,0,SUM($D$2:D825))</f>
        <v>0</v>
      </c>
    </row>
    <row r="826" spans="1:5" x14ac:dyDescent="0.3">
      <c r="A826">
        <v>17500</v>
      </c>
      <c r="B826">
        <v>17458</v>
      </c>
      <c r="C826" t="s">
        <v>879</v>
      </c>
      <c r="D826">
        <f>IF(A826=Recherche!$I$33,1,0)</f>
        <v>0</v>
      </c>
      <c r="E826">
        <f>IF(D826=0,0,SUM($D$2:D826))</f>
        <v>0</v>
      </c>
    </row>
    <row r="827" spans="1:5" x14ac:dyDescent="0.3">
      <c r="A827">
        <v>17400</v>
      </c>
      <c r="B827">
        <v>17459</v>
      </c>
      <c r="C827" t="s">
        <v>880</v>
      </c>
      <c r="D827">
        <f>IF(A827=Recherche!$I$33,1,0)</f>
        <v>0</v>
      </c>
      <c r="E827">
        <f>IF(D827=0,0,SUM($D$2:D827))</f>
        <v>0</v>
      </c>
    </row>
    <row r="828" spans="1:5" x14ac:dyDescent="0.3">
      <c r="A828">
        <v>17460</v>
      </c>
      <c r="B828">
        <v>17460</v>
      </c>
      <c r="C828" t="s">
        <v>881</v>
      </c>
      <c r="D828">
        <f>IF(A828=Recherche!$I$33,1,0)</f>
        <v>0</v>
      </c>
      <c r="E828">
        <f>IF(D828=0,0,SUM($D$2:D828))</f>
        <v>0</v>
      </c>
    </row>
    <row r="829" spans="1:5" x14ac:dyDescent="0.3">
      <c r="A829">
        <v>17640</v>
      </c>
      <c r="B829">
        <v>17461</v>
      </c>
      <c r="C829" t="s">
        <v>882</v>
      </c>
      <c r="D829">
        <f>IF(A829=Recherche!$I$33,1,0)</f>
        <v>0</v>
      </c>
      <c r="E829">
        <f>IF(D829=0,0,SUM($D$2:D829))</f>
        <v>0</v>
      </c>
    </row>
    <row r="830" spans="1:5" x14ac:dyDescent="0.3">
      <c r="A830">
        <v>17100</v>
      </c>
      <c r="B830">
        <v>17462</v>
      </c>
      <c r="C830" t="s">
        <v>883</v>
      </c>
      <c r="D830">
        <f>IF(A830=Recherche!$I$33,1,0)</f>
        <v>0</v>
      </c>
      <c r="E830">
        <f>IF(D830=0,0,SUM($D$2:D830))</f>
        <v>0</v>
      </c>
    </row>
    <row r="831" spans="1:5" x14ac:dyDescent="0.3">
      <c r="A831">
        <v>17300</v>
      </c>
      <c r="B831">
        <v>17463</v>
      </c>
      <c r="C831" t="s">
        <v>884</v>
      </c>
      <c r="D831">
        <f>IF(A831=Recherche!$I$33,1,0)</f>
        <v>0</v>
      </c>
      <c r="E831">
        <f>IF(D831=0,0,SUM($D$2:D831))</f>
        <v>0</v>
      </c>
    </row>
    <row r="832" spans="1:5" x14ac:dyDescent="0.3">
      <c r="A832">
        <v>17330</v>
      </c>
      <c r="B832">
        <v>17464</v>
      </c>
      <c r="C832" t="s">
        <v>885</v>
      </c>
      <c r="D832">
        <f>IF(A832=Recherche!$I$33,1,0)</f>
        <v>0</v>
      </c>
      <c r="E832">
        <f>IF(D832=0,0,SUM($D$2:D832))</f>
        <v>0</v>
      </c>
    </row>
    <row r="833" spans="1:5" x14ac:dyDescent="0.3">
      <c r="A833">
        <v>17400</v>
      </c>
      <c r="B833">
        <v>17465</v>
      </c>
      <c r="C833" t="s">
        <v>886</v>
      </c>
      <c r="D833">
        <f>IF(A833=Recherche!$I$33,1,0)</f>
        <v>0</v>
      </c>
      <c r="E833">
        <f>IF(D833=0,0,SUM($D$2:D833))</f>
        <v>0</v>
      </c>
    </row>
    <row r="834" spans="1:5" x14ac:dyDescent="0.3">
      <c r="A834">
        <v>17540</v>
      </c>
      <c r="B834">
        <v>17466</v>
      </c>
      <c r="C834" t="s">
        <v>887</v>
      </c>
      <c r="D834">
        <f>IF(A834=Recherche!$I$33,1,0)</f>
        <v>0</v>
      </c>
      <c r="E834">
        <f>IF(D834=0,0,SUM($D$2:D834))</f>
        <v>0</v>
      </c>
    </row>
    <row r="835" spans="1:5" x14ac:dyDescent="0.3">
      <c r="A835">
        <v>17400</v>
      </c>
      <c r="B835">
        <v>17467</v>
      </c>
      <c r="C835" t="s">
        <v>433</v>
      </c>
      <c r="D835">
        <f>IF(A835=Recherche!$I$33,1,0)</f>
        <v>0</v>
      </c>
      <c r="E835">
        <f>IF(D835=0,0,SUM($D$2:D835))</f>
        <v>0</v>
      </c>
    </row>
    <row r="836" spans="1:5" x14ac:dyDescent="0.3">
      <c r="A836">
        <v>17130</v>
      </c>
      <c r="B836">
        <v>17468</v>
      </c>
      <c r="C836" t="s">
        <v>434</v>
      </c>
      <c r="D836">
        <f>IF(A836=Recherche!$I$33,1,0)</f>
        <v>0</v>
      </c>
      <c r="E836">
        <f>IF(D836=0,0,SUM($D$2:D836))</f>
        <v>0</v>
      </c>
    </row>
    <row r="837" spans="1:5" x14ac:dyDescent="0.3">
      <c r="A837">
        <v>17260</v>
      </c>
      <c r="B837">
        <v>17469</v>
      </c>
      <c r="C837" t="s">
        <v>888</v>
      </c>
      <c r="D837">
        <f>IF(A837=Recherche!$I$33,1,0)</f>
        <v>0</v>
      </c>
      <c r="E837">
        <f>IF(D837=0,0,SUM($D$2:D837))</f>
        <v>0</v>
      </c>
    </row>
    <row r="838" spans="1:5" x14ac:dyDescent="0.3">
      <c r="A838">
        <v>17770</v>
      </c>
      <c r="B838">
        <v>17470</v>
      </c>
      <c r="C838" t="s">
        <v>889</v>
      </c>
      <c r="D838">
        <f>IF(A838=Recherche!$I$33,1,0)</f>
        <v>0</v>
      </c>
      <c r="E838">
        <f>IF(D838=0,0,SUM($D$2:D838))</f>
        <v>0</v>
      </c>
    </row>
    <row r="839" spans="1:5" x14ac:dyDescent="0.3">
      <c r="A839">
        <v>17470</v>
      </c>
      <c r="B839">
        <v>17471</v>
      </c>
      <c r="C839" t="s">
        <v>890</v>
      </c>
      <c r="D839">
        <f>IF(A839=Recherche!$I$33,1,0)</f>
        <v>0</v>
      </c>
      <c r="E839">
        <f>IF(D839=0,0,SUM($D$2:D839))</f>
        <v>0</v>
      </c>
    </row>
    <row r="840" spans="1:5" x14ac:dyDescent="0.3">
      <c r="A840">
        <v>17230</v>
      </c>
      <c r="B840">
        <v>17472</v>
      </c>
      <c r="C840" t="s">
        <v>891</v>
      </c>
      <c r="D840">
        <f>IF(A840=Recherche!$I$33,1,0)</f>
        <v>0</v>
      </c>
      <c r="E840">
        <f>IF(D840=0,0,SUM($D$2:D840))</f>
        <v>0</v>
      </c>
    </row>
    <row r="841" spans="1:5" x14ac:dyDescent="0.3">
      <c r="A841">
        <v>17470</v>
      </c>
      <c r="B841">
        <v>17473</v>
      </c>
      <c r="C841" t="s">
        <v>892</v>
      </c>
      <c r="D841">
        <f>IF(A841=Recherche!$I$33,1,0)</f>
        <v>0</v>
      </c>
      <c r="E841">
        <f>IF(D841=0,0,SUM($D$2:D841))</f>
        <v>0</v>
      </c>
    </row>
    <row r="842" spans="1:5" x14ac:dyDescent="0.3">
      <c r="A842">
        <v>17330</v>
      </c>
      <c r="B842">
        <v>17474</v>
      </c>
      <c r="C842" t="s">
        <v>893</v>
      </c>
      <c r="D842">
        <f>IF(A842=Recherche!$I$33,1,0)</f>
        <v>0</v>
      </c>
      <c r="E842">
        <f>IF(D842=0,0,SUM($D$2:D842))</f>
        <v>0</v>
      </c>
    </row>
    <row r="843" spans="1:5" x14ac:dyDescent="0.3">
      <c r="A843">
        <v>17500</v>
      </c>
      <c r="B843">
        <v>17476</v>
      </c>
      <c r="C843" t="s">
        <v>894</v>
      </c>
      <c r="D843">
        <f>IF(A843=Recherche!$I$33,1,0)</f>
        <v>0</v>
      </c>
      <c r="E843">
        <f>IF(D843=0,0,SUM($D$2:D843))</f>
        <v>0</v>
      </c>
    </row>
    <row r="844" spans="1:5" x14ac:dyDescent="0.3">
      <c r="A844">
        <v>17510</v>
      </c>
      <c r="B844">
        <v>17477</v>
      </c>
      <c r="C844" t="s">
        <v>895</v>
      </c>
      <c r="D844">
        <f>IF(A844=Recherche!$I$33,1,0)</f>
        <v>0</v>
      </c>
      <c r="E844">
        <f>IF(D844=0,0,SUM($D$2:D844))</f>
        <v>0</v>
      </c>
    </row>
    <row r="845" spans="1:5" x14ac:dyDescent="0.3">
      <c r="A845">
        <v>17510</v>
      </c>
      <c r="B845">
        <v>17478</v>
      </c>
      <c r="C845" t="s">
        <v>896</v>
      </c>
      <c r="D845">
        <f>IF(A845=Recherche!$I$33,1,0)</f>
        <v>0</v>
      </c>
      <c r="E845">
        <f>IF(D845=0,0,SUM($D$2:D845))</f>
        <v>0</v>
      </c>
    </row>
    <row r="846" spans="1:5" x14ac:dyDescent="0.3">
      <c r="A846">
        <v>17260</v>
      </c>
      <c r="B846">
        <v>17479</v>
      </c>
      <c r="C846" t="s">
        <v>897</v>
      </c>
      <c r="D846">
        <f>IF(A846=Recherche!$I$33,1,0)</f>
        <v>0</v>
      </c>
      <c r="E846">
        <f>IF(D846=0,0,SUM($D$2:D846))</f>
        <v>0</v>
      </c>
    </row>
    <row r="847" spans="1:5" x14ac:dyDescent="0.3">
      <c r="A847">
        <v>17290</v>
      </c>
      <c r="B847">
        <v>17480</v>
      </c>
      <c r="C847" t="s">
        <v>898</v>
      </c>
      <c r="D847">
        <f>IF(A847=Recherche!$I$33,1,0)</f>
        <v>0</v>
      </c>
      <c r="E847">
        <f>IF(D847=0,0,SUM($D$2:D847))</f>
        <v>0</v>
      </c>
    </row>
    <row r="848" spans="1:5" x14ac:dyDescent="0.3">
      <c r="A848">
        <v>17400</v>
      </c>
      <c r="B848">
        <v>17481</v>
      </c>
      <c r="C848" t="s">
        <v>899</v>
      </c>
      <c r="D848">
        <f>IF(A848=Recherche!$I$33,1,0)</f>
        <v>0</v>
      </c>
      <c r="E848">
        <f>IF(D848=0,0,SUM($D$2:D848))</f>
        <v>0</v>
      </c>
    </row>
    <row r="849" spans="1:5" x14ac:dyDescent="0.3">
      <c r="A849">
        <v>17700</v>
      </c>
      <c r="B849">
        <v>17482</v>
      </c>
      <c r="C849" t="s">
        <v>900</v>
      </c>
      <c r="D849">
        <f>IF(A849=Recherche!$I$33,1,0)</f>
        <v>0</v>
      </c>
      <c r="E849">
        <f>IF(D849=0,0,SUM($D$2:D849))</f>
        <v>0</v>
      </c>
    </row>
    <row r="850" spans="1:5" x14ac:dyDescent="0.3">
      <c r="A850">
        <v>17340</v>
      </c>
      <c r="B850">
        <v>17483</v>
      </c>
      <c r="C850" t="s">
        <v>901</v>
      </c>
      <c r="D850">
        <f>IF(A850=Recherche!$I$33,1,0)</f>
        <v>0</v>
      </c>
      <c r="E850">
        <f>IF(D850=0,0,SUM($D$2:D850))</f>
        <v>0</v>
      </c>
    </row>
    <row r="851" spans="1:5" x14ac:dyDescent="0.3">
      <c r="A851">
        <v>17730</v>
      </c>
      <c r="B851">
        <v>17484</v>
      </c>
      <c r="C851" t="s">
        <v>902</v>
      </c>
      <c r="D851">
        <f>IF(A851=Recherche!$I$33,1,0)</f>
        <v>0</v>
      </c>
      <c r="E851">
        <f>IF(D851=0,0,SUM($D$2:D851))</f>
        <v>0</v>
      </c>
    </row>
    <row r="852" spans="1:5" x14ac:dyDescent="0.3">
      <c r="A852">
        <v>17370</v>
      </c>
      <c r="B852">
        <v>17485</v>
      </c>
      <c r="C852" t="s">
        <v>903</v>
      </c>
      <c r="D852">
        <f>IF(A852=Recherche!$I$33,1,0)</f>
        <v>0</v>
      </c>
      <c r="E852">
        <f>IF(D852=0,0,SUM($D$2:D852))</f>
        <v>0</v>
      </c>
    </row>
    <row r="853" spans="1:5" x14ac:dyDescent="0.3">
      <c r="A853">
        <v>17840</v>
      </c>
      <c r="B853">
        <v>17486</v>
      </c>
      <c r="C853" t="s">
        <v>904</v>
      </c>
      <c r="D853">
        <f>IF(A853=Recherche!$I$33,1,0)</f>
        <v>0</v>
      </c>
      <c r="E853">
        <f>IF(D853=0,0,SUM($D$2:D853))</f>
        <v>0</v>
      </c>
    </row>
    <row r="854" spans="1:5" x14ac:dyDescent="0.3">
      <c r="A854">
        <v>19260</v>
      </c>
      <c r="B854">
        <v>19001</v>
      </c>
      <c r="C854" t="s">
        <v>905</v>
      </c>
      <c r="D854">
        <f>IF(A854=Recherche!$I$33,1,0)</f>
        <v>0</v>
      </c>
      <c r="E854">
        <f>IF(D854=0,0,SUM($D$2:D854))</f>
        <v>0</v>
      </c>
    </row>
    <row r="855" spans="1:5" x14ac:dyDescent="0.3">
      <c r="A855">
        <v>19200</v>
      </c>
      <c r="B855">
        <v>19002</v>
      </c>
      <c r="C855" t="s">
        <v>906</v>
      </c>
      <c r="D855">
        <f>IF(A855=Recherche!$I$33,1,0)</f>
        <v>0</v>
      </c>
      <c r="E855">
        <f>IF(D855=0,0,SUM($D$2:D855))</f>
        <v>0</v>
      </c>
    </row>
    <row r="856" spans="1:5" x14ac:dyDescent="0.3">
      <c r="A856">
        <v>19190</v>
      </c>
      <c r="B856">
        <v>19003</v>
      </c>
      <c r="C856" t="s">
        <v>907</v>
      </c>
      <c r="D856">
        <f>IF(A856=Recherche!$I$33,1,0)</f>
        <v>0</v>
      </c>
      <c r="E856">
        <f>IF(D856=0,0,SUM($D$2:D856))</f>
        <v>0</v>
      </c>
    </row>
    <row r="857" spans="1:5" x14ac:dyDescent="0.3">
      <c r="A857">
        <v>19380</v>
      </c>
      <c r="B857">
        <v>19004</v>
      </c>
      <c r="C857" t="s">
        <v>908</v>
      </c>
      <c r="D857">
        <f>IF(A857=Recherche!$I$33,1,0)</f>
        <v>0</v>
      </c>
      <c r="E857">
        <f>IF(D857=0,0,SUM($D$2:D857))</f>
        <v>0</v>
      </c>
    </row>
    <row r="858" spans="1:5" x14ac:dyDescent="0.3">
      <c r="A858">
        <v>19240</v>
      </c>
      <c r="B858">
        <v>19005</v>
      </c>
      <c r="C858" t="s">
        <v>909</v>
      </c>
      <c r="D858">
        <f>IF(A858=Recherche!$I$33,1,0)</f>
        <v>0</v>
      </c>
      <c r="E858">
        <f>IF(D858=0,0,SUM($D$2:D858))</f>
        <v>0</v>
      </c>
    </row>
    <row r="859" spans="1:5" x14ac:dyDescent="0.3">
      <c r="A859">
        <v>19200</v>
      </c>
      <c r="B859">
        <v>19006</v>
      </c>
      <c r="C859" t="s">
        <v>910</v>
      </c>
      <c r="D859">
        <f>IF(A859=Recherche!$I$33,1,0)</f>
        <v>0</v>
      </c>
      <c r="E859">
        <f>IF(D859=0,0,SUM($D$2:D859))</f>
        <v>0</v>
      </c>
    </row>
    <row r="860" spans="1:5" x14ac:dyDescent="0.3">
      <c r="A860">
        <v>19120</v>
      </c>
      <c r="B860">
        <v>19007</v>
      </c>
      <c r="C860" t="s">
        <v>911</v>
      </c>
      <c r="D860">
        <f>IF(A860=Recherche!$I$33,1,0)</f>
        <v>0</v>
      </c>
      <c r="E860">
        <f>IF(D860=0,0,SUM($D$2:D860))</f>
        <v>0</v>
      </c>
    </row>
    <row r="861" spans="1:5" x14ac:dyDescent="0.3">
      <c r="A861">
        <v>19250</v>
      </c>
      <c r="B861">
        <v>19008</v>
      </c>
      <c r="C861" t="s">
        <v>912</v>
      </c>
      <c r="D861">
        <f>IF(A861=Recherche!$I$33,1,0)</f>
        <v>0</v>
      </c>
      <c r="E861">
        <f>IF(D861=0,0,SUM($D$2:D861))</f>
        <v>0</v>
      </c>
    </row>
    <row r="862" spans="1:5" x14ac:dyDescent="0.3">
      <c r="A862">
        <v>19000</v>
      </c>
      <c r="B862">
        <v>19009</v>
      </c>
      <c r="C862" t="s">
        <v>913</v>
      </c>
      <c r="D862">
        <f>IF(A862=Recherche!$I$33,1,0)</f>
        <v>0</v>
      </c>
      <c r="E862">
        <f>IF(D862=0,0,SUM($D$2:D862))</f>
        <v>0</v>
      </c>
    </row>
    <row r="863" spans="1:5" x14ac:dyDescent="0.3">
      <c r="A863">
        <v>19400</v>
      </c>
      <c r="B863">
        <v>19010</v>
      </c>
      <c r="C863" t="s">
        <v>914</v>
      </c>
      <c r="D863">
        <f>IF(A863=Recherche!$I$33,1,0)</f>
        <v>0</v>
      </c>
      <c r="E863">
        <f>IF(D863=0,0,SUM($D$2:D863))</f>
        <v>0</v>
      </c>
    </row>
    <row r="864" spans="1:5" x14ac:dyDescent="0.3">
      <c r="A864">
        <v>19230</v>
      </c>
      <c r="B864">
        <v>19011</v>
      </c>
      <c r="C864" t="s">
        <v>915</v>
      </c>
      <c r="D864">
        <f>IF(A864=Recherche!$I$33,1,0)</f>
        <v>0</v>
      </c>
      <c r="E864">
        <f>IF(D864=0,0,SUM($D$2:D864))</f>
        <v>0</v>
      </c>
    </row>
    <row r="865" spans="1:5" x14ac:dyDescent="0.3">
      <c r="A865">
        <v>19120</v>
      </c>
      <c r="B865">
        <v>19012</v>
      </c>
      <c r="C865" t="s">
        <v>916</v>
      </c>
      <c r="D865">
        <f>IF(A865=Recherche!$I$33,1,0)</f>
        <v>0</v>
      </c>
      <c r="E865">
        <f>IF(D865=0,0,SUM($D$2:D865))</f>
        <v>0</v>
      </c>
    </row>
    <row r="866" spans="1:5" x14ac:dyDescent="0.3">
      <c r="A866">
        <v>19190</v>
      </c>
      <c r="B866">
        <v>19013</v>
      </c>
      <c r="C866" t="s">
        <v>917</v>
      </c>
      <c r="D866">
        <f>IF(A866=Recherche!$I$33,1,0)</f>
        <v>0</v>
      </c>
      <c r="E866">
        <f>IF(D866=0,0,SUM($D$2:D866))</f>
        <v>0</v>
      </c>
    </row>
    <row r="867" spans="1:5" x14ac:dyDescent="0.3">
      <c r="A867">
        <v>19220</v>
      </c>
      <c r="B867">
        <v>19014</v>
      </c>
      <c r="C867" t="s">
        <v>918</v>
      </c>
      <c r="D867">
        <f>IF(A867=Recherche!$I$33,1,0)</f>
        <v>0</v>
      </c>
      <c r="E867">
        <f>IF(D867=0,0,SUM($D$2:D867))</f>
        <v>0</v>
      </c>
    </row>
    <row r="868" spans="1:5" x14ac:dyDescent="0.3">
      <c r="A868">
        <v>19310</v>
      </c>
      <c r="B868">
        <v>19015</v>
      </c>
      <c r="C868" t="s">
        <v>919</v>
      </c>
      <c r="D868">
        <f>IF(A868=Recherche!$I$33,1,0)</f>
        <v>0</v>
      </c>
      <c r="E868">
        <f>IF(D868=0,0,SUM($D$2:D868))</f>
        <v>0</v>
      </c>
    </row>
    <row r="869" spans="1:5" x14ac:dyDescent="0.3">
      <c r="A869">
        <v>19800</v>
      </c>
      <c r="B869">
        <v>19016</v>
      </c>
      <c r="C869" t="s">
        <v>920</v>
      </c>
      <c r="D869">
        <f>IF(A869=Recherche!$I$33,1,0)</f>
        <v>0</v>
      </c>
      <c r="E869">
        <f>IF(D869=0,0,SUM($D$2:D869))</f>
        <v>0</v>
      </c>
    </row>
    <row r="870" spans="1:5" x14ac:dyDescent="0.3">
      <c r="A870">
        <v>19430</v>
      </c>
      <c r="B870">
        <v>19017</v>
      </c>
      <c r="C870" t="s">
        <v>921</v>
      </c>
      <c r="D870">
        <f>IF(A870=Recherche!$I$33,1,0)</f>
        <v>0</v>
      </c>
      <c r="E870">
        <f>IF(D870=0,0,SUM($D$2:D870))</f>
        <v>0</v>
      </c>
    </row>
    <row r="871" spans="1:5" x14ac:dyDescent="0.3">
      <c r="A871">
        <v>19220</v>
      </c>
      <c r="B871">
        <v>19018</v>
      </c>
      <c r="C871" t="s">
        <v>922</v>
      </c>
      <c r="D871">
        <f>IF(A871=Recherche!$I$33,1,0)</f>
        <v>0</v>
      </c>
      <c r="E871">
        <f>IF(D871=0,0,SUM($D$2:D871))</f>
        <v>0</v>
      </c>
    </row>
    <row r="872" spans="1:5" x14ac:dyDescent="0.3">
      <c r="A872">
        <v>19120</v>
      </c>
      <c r="B872">
        <v>19019</v>
      </c>
      <c r="C872" t="s">
        <v>923</v>
      </c>
      <c r="D872">
        <f>IF(A872=Recherche!$I$33,1,0)</f>
        <v>0</v>
      </c>
      <c r="E872">
        <f>IF(D872=0,0,SUM($D$2:D872))</f>
        <v>0</v>
      </c>
    </row>
    <row r="873" spans="1:5" x14ac:dyDescent="0.3">
      <c r="A873">
        <v>19390</v>
      </c>
      <c r="B873">
        <v>19020</v>
      </c>
      <c r="C873" t="s">
        <v>924</v>
      </c>
      <c r="D873">
        <f>IF(A873=Recherche!$I$33,1,0)</f>
        <v>0</v>
      </c>
      <c r="E873">
        <f>IF(D873=0,0,SUM($D$2:D873))</f>
        <v>0</v>
      </c>
    </row>
    <row r="874" spans="1:5" x14ac:dyDescent="0.3">
      <c r="A874">
        <v>19290</v>
      </c>
      <c r="B874">
        <v>19021</v>
      </c>
      <c r="C874" t="s">
        <v>925</v>
      </c>
      <c r="D874">
        <f>IF(A874=Recherche!$I$33,1,0)</f>
        <v>0</v>
      </c>
      <c r="E874">
        <f>IF(D874=0,0,SUM($D$2:D874))</f>
        <v>0</v>
      </c>
    </row>
    <row r="875" spans="1:5" x14ac:dyDescent="0.3">
      <c r="A875">
        <v>19510</v>
      </c>
      <c r="B875">
        <v>19022</v>
      </c>
      <c r="C875" t="s">
        <v>926</v>
      </c>
      <c r="D875">
        <f>IF(A875=Recherche!$I$33,1,0)</f>
        <v>0</v>
      </c>
      <c r="E875">
        <f>IF(D875=0,0,SUM($D$2:D875))</f>
        <v>0</v>
      </c>
    </row>
    <row r="876" spans="1:5" x14ac:dyDescent="0.3">
      <c r="A876">
        <v>19190</v>
      </c>
      <c r="B876">
        <v>19023</v>
      </c>
      <c r="C876" t="s">
        <v>927</v>
      </c>
      <c r="D876">
        <f>IF(A876=Recherche!$I$33,1,0)</f>
        <v>0</v>
      </c>
      <c r="E876">
        <f>IF(D876=0,0,SUM($D$2:D876))</f>
        <v>0</v>
      </c>
    </row>
    <row r="877" spans="1:5" x14ac:dyDescent="0.3">
      <c r="A877">
        <v>19230</v>
      </c>
      <c r="B877">
        <v>19024</v>
      </c>
      <c r="C877" t="s">
        <v>928</v>
      </c>
      <c r="D877">
        <f>IF(A877=Recherche!$I$33,1,0)</f>
        <v>0</v>
      </c>
      <c r="E877">
        <f>IF(D877=0,0,SUM($D$2:D877))</f>
        <v>0</v>
      </c>
    </row>
    <row r="878" spans="1:5" x14ac:dyDescent="0.3">
      <c r="A878">
        <v>19230</v>
      </c>
      <c r="B878">
        <v>19025</v>
      </c>
      <c r="C878" t="s">
        <v>929</v>
      </c>
      <c r="D878">
        <f>IF(A878=Recherche!$I$33,1,0)</f>
        <v>0</v>
      </c>
      <c r="E878">
        <f>IF(D878=0,0,SUM($D$2:D878))</f>
        <v>0</v>
      </c>
    </row>
    <row r="879" spans="1:5" x14ac:dyDescent="0.3">
      <c r="A879">
        <v>19120</v>
      </c>
      <c r="B879">
        <v>19026</v>
      </c>
      <c r="C879" t="s">
        <v>930</v>
      </c>
      <c r="D879">
        <f>IF(A879=Recherche!$I$33,1,0)</f>
        <v>0</v>
      </c>
      <c r="E879">
        <f>IF(D879=0,0,SUM($D$2:D879))</f>
        <v>0</v>
      </c>
    </row>
    <row r="880" spans="1:5" x14ac:dyDescent="0.3">
      <c r="A880">
        <v>19170</v>
      </c>
      <c r="B880">
        <v>19027</v>
      </c>
      <c r="C880" t="s">
        <v>931</v>
      </c>
      <c r="D880">
        <f>IF(A880=Recherche!$I$33,1,0)</f>
        <v>0</v>
      </c>
      <c r="E880">
        <f>IF(D880=0,0,SUM($D$2:D880))</f>
        <v>0</v>
      </c>
    </row>
    <row r="881" spans="1:5" x14ac:dyDescent="0.3">
      <c r="A881">
        <v>19110</v>
      </c>
      <c r="B881">
        <v>19028</v>
      </c>
      <c r="C881" t="s">
        <v>932</v>
      </c>
      <c r="D881">
        <f>IF(A881=Recherche!$I$33,1,0)</f>
        <v>0</v>
      </c>
      <c r="E881">
        <f>IF(D881=0,0,SUM($D$2:D881))</f>
        <v>0</v>
      </c>
    </row>
    <row r="882" spans="1:5" x14ac:dyDescent="0.3">
      <c r="A882">
        <v>19500</v>
      </c>
      <c r="B882">
        <v>19029</v>
      </c>
      <c r="C882" t="s">
        <v>933</v>
      </c>
      <c r="D882">
        <f>IF(A882=Recherche!$I$33,1,0)</f>
        <v>0</v>
      </c>
      <c r="E882">
        <f>IF(D882=0,0,SUM($D$2:D882))</f>
        <v>0</v>
      </c>
    </row>
    <row r="883" spans="1:5" x14ac:dyDescent="0.3">
      <c r="A883">
        <v>19310</v>
      </c>
      <c r="B883">
        <v>19030</v>
      </c>
      <c r="C883" t="s">
        <v>934</v>
      </c>
      <c r="D883">
        <f>IF(A883=Recherche!$I$33,1,0)</f>
        <v>0</v>
      </c>
      <c r="E883">
        <f>IF(D883=0,0,SUM($D$2:D883))</f>
        <v>0</v>
      </c>
    </row>
    <row r="884" spans="1:5" x14ac:dyDescent="0.3">
      <c r="A884">
        <v>19100</v>
      </c>
      <c r="B884">
        <v>19031</v>
      </c>
      <c r="C884" t="s">
        <v>935</v>
      </c>
      <c r="D884">
        <f>IF(A884=Recherche!$I$33,1,0)</f>
        <v>0</v>
      </c>
      <c r="E884">
        <f>IF(D884=0,0,SUM($D$2:D884))</f>
        <v>0</v>
      </c>
    </row>
    <row r="885" spans="1:5" x14ac:dyDescent="0.3">
      <c r="A885">
        <v>19120</v>
      </c>
      <c r="B885">
        <v>19032</v>
      </c>
      <c r="C885" t="s">
        <v>936</v>
      </c>
      <c r="D885">
        <f>IF(A885=Recherche!$I$33,1,0)</f>
        <v>0</v>
      </c>
      <c r="E885">
        <f>IF(D885=0,0,SUM($D$2:D885))</f>
        <v>0</v>
      </c>
    </row>
    <row r="886" spans="1:5" x14ac:dyDescent="0.3">
      <c r="A886">
        <v>19170</v>
      </c>
      <c r="B886">
        <v>19033</v>
      </c>
      <c r="C886" t="s">
        <v>937</v>
      </c>
      <c r="D886">
        <f>IF(A886=Recherche!$I$33,1,0)</f>
        <v>0</v>
      </c>
      <c r="E886">
        <f>IF(D886=0,0,SUM($D$2:D886))</f>
        <v>0</v>
      </c>
    </row>
    <row r="887" spans="1:5" x14ac:dyDescent="0.3">
      <c r="A887">
        <v>19430</v>
      </c>
      <c r="B887">
        <v>19034</v>
      </c>
      <c r="C887" t="s">
        <v>938</v>
      </c>
      <c r="D887">
        <f>IF(A887=Recherche!$I$33,1,0)</f>
        <v>0</v>
      </c>
      <c r="E887">
        <f>IF(D887=0,0,SUM($D$2:D887))</f>
        <v>0</v>
      </c>
    </row>
    <row r="888" spans="1:5" x14ac:dyDescent="0.3">
      <c r="A888">
        <v>19350</v>
      </c>
      <c r="B888">
        <v>19035</v>
      </c>
      <c r="C888" t="s">
        <v>939</v>
      </c>
      <c r="D888">
        <f>IF(A888=Recherche!$I$33,1,0)</f>
        <v>0</v>
      </c>
      <c r="E888">
        <f>IF(D888=0,0,SUM($D$2:D888))</f>
        <v>0</v>
      </c>
    </row>
    <row r="889" spans="1:5" x14ac:dyDescent="0.3">
      <c r="A889">
        <v>19370</v>
      </c>
      <c r="B889">
        <v>19036</v>
      </c>
      <c r="C889" t="s">
        <v>940</v>
      </c>
      <c r="D889">
        <f>IF(A889=Recherche!$I$33,1,0)</f>
        <v>0</v>
      </c>
      <c r="E889">
        <f>IF(D889=0,0,SUM($D$2:D889))</f>
        <v>0</v>
      </c>
    </row>
    <row r="890" spans="1:5" x14ac:dyDescent="0.3">
      <c r="A890">
        <v>19450</v>
      </c>
      <c r="B890">
        <v>19037</v>
      </c>
      <c r="C890" t="s">
        <v>941</v>
      </c>
      <c r="D890">
        <f>IF(A890=Recherche!$I$33,1,0)</f>
        <v>0</v>
      </c>
      <c r="E890">
        <f>IF(D890=0,0,SUM($D$2:D890))</f>
        <v>0</v>
      </c>
    </row>
    <row r="891" spans="1:5" x14ac:dyDescent="0.3">
      <c r="A891">
        <v>19330</v>
      </c>
      <c r="B891">
        <v>19038</v>
      </c>
      <c r="C891" t="s">
        <v>942</v>
      </c>
      <c r="D891">
        <f>IF(A891=Recherche!$I$33,1,0)</f>
        <v>0</v>
      </c>
      <c r="E891">
        <f>IF(D891=0,0,SUM($D$2:D891))</f>
        <v>0</v>
      </c>
    </row>
    <row r="892" spans="1:5" x14ac:dyDescent="0.3">
      <c r="A892">
        <v>19320</v>
      </c>
      <c r="B892">
        <v>19039</v>
      </c>
      <c r="C892" t="s">
        <v>943</v>
      </c>
      <c r="D892">
        <f>IF(A892=Recherche!$I$33,1,0)</f>
        <v>0</v>
      </c>
      <c r="E892">
        <f>IF(D892=0,0,SUM($D$2:D892))</f>
        <v>0</v>
      </c>
    </row>
    <row r="893" spans="1:5" x14ac:dyDescent="0.3">
      <c r="A893">
        <v>19320</v>
      </c>
      <c r="B893">
        <v>19040</v>
      </c>
      <c r="C893" t="s">
        <v>944</v>
      </c>
      <c r="D893">
        <f>IF(A893=Recherche!$I$33,1,0)</f>
        <v>0</v>
      </c>
      <c r="E893">
        <f>IF(D893=0,0,SUM($D$2:D893))</f>
        <v>0</v>
      </c>
    </row>
    <row r="894" spans="1:5" x14ac:dyDescent="0.3">
      <c r="A894">
        <v>19150</v>
      </c>
      <c r="B894">
        <v>19041</v>
      </c>
      <c r="C894" t="s">
        <v>945</v>
      </c>
      <c r="D894">
        <f>IF(A894=Recherche!$I$33,1,0)</f>
        <v>0</v>
      </c>
      <c r="E894">
        <f>IF(D894=0,0,SUM($D$2:D894))</f>
        <v>0</v>
      </c>
    </row>
    <row r="895" spans="1:5" x14ac:dyDescent="0.3">
      <c r="A895">
        <v>19330</v>
      </c>
      <c r="B895">
        <v>19042</v>
      </c>
      <c r="C895" t="s">
        <v>946</v>
      </c>
      <c r="D895">
        <f>IF(A895=Recherche!$I$33,1,0)</f>
        <v>0</v>
      </c>
      <c r="E895">
        <f>IF(D895=0,0,SUM($D$2:D895))</f>
        <v>0</v>
      </c>
    </row>
    <row r="896" spans="1:5" x14ac:dyDescent="0.3">
      <c r="A896">
        <v>19360</v>
      </c>
      <c r="B896">
        <v>19043</v>
      </c>
      <c r="C896" t="s">
        <v>947</v>
      </c>
      <c r="D896">
        <f>IF(A896=Recherche!$I$33,1,0)</f>
        <v>0</v>
      </c>
      <c r="E896">
        <f>IF(D896=0,0,SUM($D$2:D896))</f>
        <v>0</v>
      </c>
    </row>
    <row r="897" spans="1:5" x14ac:dyDescent="0.3">
      <c r="A897">
        <v>19120</v>
      </c>
      <c r="B897">
        <v>19044</v>
      </c>
      <c r="C897" t="s">
        <v>948</v>
      </c>
      <c r="D897">
        <f>IF(A897=Recherche!$I$33,1,0)</f>
        <v>0</v>
      </c>
      <c r="E897">
        <f>IF(D897=0,0,SUM($D$2:D897))</f>
        <v>0</v>
      </c>
    </row>
    <row r="898" spans="1:5" x14ac:dyDescent="0.3">
      <c r="A898">
        <v>19430</v>
      </c>
      <c r="B898">
        <v>19045</v>
      </c>
      <c r="C898" t="s">
        <v>949</v>
      </c>
      <c r="D898">
        <f>IF(A898=Recherche!$I$33,1,0)</f>
        <v>0</v>
      </c>
      <c r="E898">
        <f>IF(D898=0,0,SUM($D$2:D898))</f>
        <v>0</v>
      </c>
    </row>
    <row r="899" spans="1:5" x14ac:dyDescent="0.3">
      <c r="A899">
        <v>19300</v>
      </c>
      <c r="B899">
        <v>19046</v>
      </c>
      <c r="C899" t="s">
        <v>950</v>
      </c>
      <c r="D899">
        <f>IF(A899=Recherche!$I$33,1,0)</f>
        <v>0</v>
      </c>
      <c r="E899">
        <f>IF(D899=0,0,SUM($D$2:D899))</f>
        <v>0</v>
      </c>
    </row>
    <row r="900" spans="1:5" x14ac:dyDescent="0.3">
      <c r="A900">
        <v>19600</v>
      </c>
      <c r="B900">
        <v>19047</v>
      </c>
      <c r="C900" t="s">
        <v>951</v>
      </c>
      <c r="D900">
        <f>IF(A900=Recherche!$I$33,1,0)</f>
        <v>0</v>
      </c>
      <c r="E900">
        <f>IF(D900=0,0,SUM($D$2:D900))</f>
        <v>0</v>
      </c>
    </row>
    <row r="901" spans="1:5" x14ac:dyDescent="0.3">
      <c r="A901">
        <v>19190</v>
      </c>
      <c r="B901">
        <v>19048</v>
      </c>
      <c r="C901" t="s">
        <v>952</v>
      </c>
      <c r="D901">
        <f>IF(A901=Recherche!$I$33,1,0)</f>
        <v>0</v>
      </c>
      <c r="E901">
        <f>IF(D901=0,0,SUM($D$2:D901))</f>
        <v>0</v>
      </c>
    </row>
    <row r="902" spans="1:5" x14ac:dyDescent="0.3">
      <c r="A902">
        <v>19600</v>
      </c>
      <c r="B902">
        <v>19049</v>
      </c>
      <c r="C902" t="s">
        <v>953</v>
      </c>
      <c r="D902">
        <f>IF(A902=Recherche!$I$33,1,0)</f>
        <v>0</v>
      </c>
      <c r="E902">
        <f>IF(D902=0,0,SUM($D$2:D902))</f>
        <v>0</v>
      </c>
    </row>
    <row r="903" spans="1:5" x14ac:dyDescent="0.3">
      <c r="A903">
        <v>19500</v>
      </c>
      <c r="B903">
        <v>19050</v>
      </c>
      <c r="C903" t="s">
        <v>954</v>
      </c>
      <c r="D903">
        <f>IF(A903=Recherche!$I$33,1,0)</f>
        <v>0</v>
      </c>
      <c r="E903">
        <f>IF(D903=0,0,SUM($D$2:D903))</f>
        <v>0</v>
      </c>
    </row>
    <row r="904" spans="1:5" x14ac:dyDescent="0.3">
      <c r="A904">
        <v>19390</v>
      </c>
      <c r="B904">
        <v>19051</v>
      </c>
      <c r="C904" t="s">
        <v>955</v>
      </c>
      <c r="D904">
        <f>IF(A904=Recherche!$I$33,1,0)</f>
        <v>0</v>
      </c>
      <c r="E904">
        <f>IF(D904=0,0,SUM($D$2:D904))</f>
        <v>0</v>
      </c>
    </row>
    <row r="905" spans="1:5" x14ac:dyDescent="0.3">
      <c r="A905">
        <v>19290</v>
      </c>
      <c r="B905">
        <v>19052</v>
      </c>
      <c r="C905" t="s">
        <v>956</v>
      </c>
      <c r="D905">
        <f>IF(A905=Recherche!$I$33,1,0)</f>
        <v>0</v>
      </c>
      <c r="E905">
        <f>IF(D905=0,0,SUM($D$2:D905))</f>
        <v>0</v>
      </c>
    </row>
    <row r="906" spans="1:5" x14ac:dyDescent="0.3">
      <c r="A906">
        <v>19200</v>
      </c>
      <c r="B906">
        <v>19053</v>
      </c>
      <c r="C906" t="s">
        <v>957</v>
      </c>
      <c r="D906">
        <f>IF(A906=Recherche!$I$33,1,0)</f>
        <v>0</v>
      </c>
      <c r="E906">
        <f>IF(D906=0,0,SUM($D$2:D906))</f>
        <v>0</v>
      </c>
    </row>
    <row r="907" spans="1:5" x14ac:dyDescent="0.3">
      <c r="A907">
        <v>19120</v>
      </c>
      <c r="B907">
        <v>19054</v>
      </c>
      <c r="C907" t="s">
        <v>958</v>
      </c>
      <c r="D907">
        <f>IF(A907=Recherche!$I$33,1,0)</f>
        <v>0</v>
      </c>
      <c r="E907">
        <f>IF(D907=0,0,SUM($D$2:D907))</f>
        <v>0</v>
      </c>
    </row>
    <row r="908" spans="1:5" x14ac:dyDescent="0.3">
      <c r="A908">
        <v>19160</v>
      </c>
      <c r="B908">
        <v>19055</v>
      </c>
      <c r="C908" t="s">
        <v>959</v>
      </c>
      <c r="D908">
        <f>IF(A908=Recherche!$I$33,1,0)</f>
        <v>0</v>
      </c>
      <c r="E908">
        <f>IF(D908=0,0,SUM($D$2:D908))</f>
        <v>0</v>
      </c>
    </row>
    <row r="909" spans="1:5" x14ac:dyDescent="0.3">
      <c r="A909">
        <v>19320</v>
      </c>
      <c r="B909">
        <v>19056</v>
      </c>
      <c r="C909" t="s">
        <v>960</v>
      </c>
      <c r="D909">
        <f>IF(A909=Recherche!$I$33,1,0)</f>
        <v>0</v>
      </c>
      <c r="E909">
        <f>IF(D909=0,0,SUM($D$2:D909))</f>
        <v>0</v>
      </c>
    </row>
    <row r="910" spans="1:5" x14ac:dyDescent="0.3">
      <c r="A910">
        <v>19500</v>
      </c>
      <c r="B910">
        <v>19057</v>
      </c>
      <c r="C910" t="s">
        <v>961</v>
      </c>
      <c r="D910">
        <f>IF(A910=Recherche!$I$33,1,0)</f>
        <v>0</v>
      </c>
      <c r="E910">
        <f>IF(D910=0,0,SUM($D$2:D910))</f>
        <v>0</v>
      </c>
    </row>
    <row r="911" spans="1:5" x14ac:dyDescent="0.3">
      <c r="A911">
        <v>19250</v>
      </c>
      <c r="B911">
        <v>19058</v>
      </c>
      <c r="C911" t="s">
        <v>962</v>
      </c>
      <c r="D911">
        <f>IF(A911=Recherche!$I$33,1,0)</f>
        <v>0</v>
      </c>
      <c r="E911">
        <f>IF(D911=0,0,SUM($D$2:D911))</f>
        <v>0</v>
      </c>
    </row>
    <row r="912" spans="1:5" x14ac:dyDescent="0.3">
      <c r="A912">
        <v>19350</v>
      </c>
      <c r="B912">
        <v>19059</v>
      </c>
      <c r="C912" t="s">
        <v>963</v>
      </c>
      <c r="D912">
        <f>IF(A912=Recherche!$I$33,1,0)</f>
        <v>0</v>
      </c>
      <c r="E912">
        <f>IF(D912=0,0,SUM($D$2:D912))</f>
        <v>0</v>
      </c>
    </row>
    <row r="913" spans="1:5" x14ac:dyDescent="0.3">
      <c r="A913">
        <v>19140</v>
      </c>
      <c r="B913">
        <v>19060</v>
      </c>
      <c r="C913" t="s">
        <v>964</v>
      </c>
      <c r="D913">
        <f>IF(A913=Recherche!$I$33,1,0)</f>
        <v>0</v>
      </c>
      <c r="E913">
        <f>IF(D913=0,0,SUM($D$2:D913))</f>
        <v>0</v>
      </c>
    </row>
    <row r="914" spans="1:5" x14ac:dyDescent="0.3">
      <c r="A914">
        <v>19150</v>
      </c>
      <c r="B914">
        <v>19061</v>
      </c>
      <c r="C914" t="s">
        <v>965</v>
      </c>
      <c r="D914">
        <f>IF(A914=Recherche!$I$33,1,0)</f>
        <v>0</v>
      </c>
      <c r="E914">
        <f>IF(D914=0,0,SUM($D$2:D914))</f>
        <v>0</v>
      </c>
    </row>
    <row r="915" spans="1:5" x14ac:dyDescent="0.3">
      <c r="A915">
        <v>19800</v>
      </c>
      <c r="B915">
        <v>19062</v>
      </c>
      <c r="C915" t="s">
        <v>966</v>
      </c>
      <c r="D915">
        <f>IF(A915=Recherche!$I$33,1,0)</f>
        <v>0</v>
      </c>
      <c r="E915">
        <f>IF(D915=0,0,SUM($D$2:D915))</f>
        <v>0</v>
      </c>
    </row>
    <row r="916" spans="1:5" x14ac:dyDescent="0.3">
      <c r="A916">
        <v>19360</v>
      </c>
      <c r="B916">
        <v>19063</v>
      </c>
      <c r="C916" t="s">
        <v>967</v>
      </c>
      <c r="D916">
        <f>IF(A916=Recherche!$I$33,1,0)</f>
        <v>0</v>
      </c>
      <c r="E916">
        <f>IF(D916=0,0,SUM($D$2:D916))</f>
        <v>0</v>
      </c>
    </row>
    <row r="917" spans="1:5" x14ac:dyDescent="0.3">
      <c r="A917">
        <v>19340</v>
      </c>
      <c r="B917">
        <v>19064</v>
      </c>
      <c r="C917" t="s">
        <v>968</v>
      </c>
      <c r="D917">
        <f>IF(A917=Recherche!$I$33,1,0)</f>
        <v>0</v>
      </c>
      <c r="E917">
        <f>IF(D917=0,0,SUM($D$2:D917))</f>
        <v>0</v>
      </c>
    </row>
    <row r="918" spans="1:5" x14ac:dyDescent="0.3">
      <c r="A918">
        <v>19340</v>
      </c>
      <c r="B918">
        <v>19065</v>
      </c>
      <c r="C918" t="s">
        <v>969</v>
      </c>
      <c r="D918">
        <f>IF(A918=Recherche!$I$33,1,0)</f>
        <v>0</v>
      </c>
      <c r="E918">
        <f>IF(D918=0,0,SUM($D$2:D918))</f>
        <v>0</v>
      </c>
    </row>
    <row r="919" spans="1:5" x14ac:dyDescent="0.3">
      <c r="A919">
        <v>19520</v>
      </c>
      <c r="B919">
        <v>19066</v>
      </c>
      <c r="C919" t="s">
        <v>970</v>
      </c>
      <c r="D919">
        <f>IF(A919=Recherche!$I$33,1,0)</f>
        <v>0</v>
      </c>
      <c r="E919">
        <f>IF(D919=0,0,SUM($D$2:D919))</f>
        <v>0</v>
      </c>
    </row>
    <row r="920" spans="1:5" x14ac:dyDescent="0.3">
      <c r="A920">
        <v>19500</v>
      </c>
      <c r="B920">
        <v>19067</v>
      </c>
      <c r="C920" t="s">
        <v>971</v>
      </c>
      <c r="D920">
        <f>IF(A920=Recherche!$I$33,1,0)</f>
        <v>0</v>
      </c>
      <c r="E920">
        <f>IF(D920=0,0,SUM($D$2:D920))</f>
        <v>0</v>
      </c>
    </row>
    <row r="921" spans="1:5" x14ac:dyDescent="0.3">
      <c r="A921">
        <v>19360</v>
      </c>
      <c r="B921">
        <v>19068</v>
      </c>
      <c r="C921" t="s">
        <v>972</v>
      </c>
      <c r="D921">
        <f>IF(A921=Recherche!$I$33,1,0)</f>
        <v>0</v>
      </c>
      <c r="E921">
        <f>IF(D921=0,0,SUM($D$2:D921))</f>
        <v>0</v>
      </c>
    </row>
    <row r="922" spans="1:5" x14ac:dyDescent="0.3">
      <c r="A922">
        <v>19220</v>
      </c>
      <c r="B922">
        <v>19069</v>
      </c>
      <c r="C922" t="s">
        <v>973</v>
      </c>
      <c r="D922">
        <f>IF(A922=Recherche!$I$33,1,0)</f>
        <v>0</v>
      </c>
      <c r="E922">
        <f>IF(D922=0,0,SUM($D$2:D922))</f>
        <v>0</v>
      </c>
    </row>
    <row r="923" spans="1:5" x14ac:dyDescent="0.3">
      <c r="A923">
        <v>19300</v>
      </c>
      <c r="B923">
        <v>19070</v>
      </c>
      <c r="C923" t="s">
        <v>974</v>
      </c>
      <c r="D923">
        <f>IF(A923=Recherche!$I$33,1,0)</f>
        <v>0</v>
      </c>
      <c r="E923">
        <f>IF(D923=0,0,SUM($D$2:D923))</f>
        <v>0</v>
      </c>
    </row>
    <row r="924" spans="1:5" x14ac:dyDescent="0.3">
      <c r="A924">
        <v>19250</v>
      </c>
      <c r="B924">
        <v>19071</v>
      </c>
      <c r="C924" t="s">
        <v>975</v>
      </c>
      <c r="D924">
        <f>IF(A924=Recherche!$I$33,1,0)</f>
        <v>0</v>
      </c>
      <c r="E924">
        <f>IF(D924=0,0,SUM($D$2:D924))</f>
        <v>0</v>
      </c>
    </row>
    <row r="925" spans="1:5" x14ac:dyDescent="0.3">
      <c r="A925">
        <v>19270</v>
      </c>
      <c r="B925">
        <v>19072</v>
      </c>
      <c r="C925" t="s">
        <v>976</v>
      </c>
      <c r="D925">
        <f>IF(A925=Recherche!$I$33,1,0)</f>
        <v>0</v>
      </c>
      <c r="E925">
        <f>IF(D925=0,0,SUM($D$2:D925))</f>
        <v>0</v>
      </c>
    </row>
    <row r="926" spans="1:5" x14ac:dyDescent="0.3">
      <c r="A926">
        <v>19300</v>
      </c>
      <c r="B926">
        <v>19073</v>
      </c>
      <c r="C926" t="s">
        <v>977</v>
      </c>
      <c r="D926">
        <f>IF(A926=Recherche!$I$33,1,0)</f>
        <v>0</v>
      </c>
      <c r="E926">
        <f>IF(D926=0,0,SUM($D$2:D926))</f>
        <v>0</v>
      </c>
    </row>
    <row r="927" spans="1:5" x14ac:dyDescent="0.3">
      <c r="A927">
        <v>19170</v>
      </c>
      <c r="B927">
        <v>19074</v>
      </c>
      <c r="C927" t="s">
        <v>978</v>
      </c>
      <c r="D927">
        <f>IF(A927=Recherche!$I$33,1,0)</f>
        <v>0</v>
      </c>
      <c r="E927">
        <f>IF(D927=0,0,SUM($D$2:D927))</f>
        <v>0</v>
      </c>
    </row>
    <row r="928" spans="1:5" x14ac:dyDescent="0.3">
      <c r="A928">
        <v>19150</v>
      </c>
      <c r="B928">
        <v>19075</v>
      </c>
      <c r="C928" t="s">
        <v>979</v>
      </c>
      <c r="D928">
        <f>IF(A928=Recherche!$I$33,1,0)</f>
        <v>0</v>
      </c>
      <c r="E928">
        <f>IF(D928=0,0,SUM($D$2:D928))</f>
        <v>0</v>
      </c>
    </row>
    <row r="929" spans="1:5" x14ac:dyDescent="0.3">
      <c r="A929">
        <v>19140</v>
      </c>
      <c r="B929">
        <v>19076</v>
      </c>
      <c r="C929" t="s">
        <v>980</v>
      </c>
      <c r="D929">
        <f>IF(A929=Recherche!$I$33,1,0)</f>
        <v>0</v>
      </c>
      <c r="E929">
        <f>IF(D929=0,0,SUM($D$2:D929))</f>
        <v>0</v>
      </c>
    </row>
    <row r="930" spans="1:5" x14ac:dyDescent="0.3">
      <c r="A930">
        <v>19600</v>
      </c>
      <c r="B930">
        <v>19077</v>
      </c>
      <c r="C930" t="s">
        <v>981</v>
      </c>
      <c r="D930">
        <f>IF(A930=Recherche!$I$33,1,0)</f>
        <v>0</v>
      </c>
      <c r="E930">
        <f>IF(D930=0,0,SUM($D$2:D930))</f>
        <v>0</v>
      </c>
    </row>
    <row r="931" spans="1:5" x14ac:dyDescent="0.3">
      <c r="A931">
        <v>19410</v>
      </c>
      <c r="B931">
        <v>19078</v>
      </c>
      <c r="C931" t="s">
        <v>982</v>
      </c>
      <c r="D931">
        <f>IF(A931=Recherche!$I$33,1,0)</f>
        <v>0</v>
      </c>
      <c r="E931">
        <f>IF(D931=0,0,SUM($D$2:D931))</f>
        <v>0</v>
      </c>
    </row>
    <row r="932" spans="1:5" x14ac:dyDescent="0.3">
      <c r="A932">
        <v>19140</v>
      </c>
      <c r="B932">
        <v>19079</v>
      </c>
      <c r="C932" t="s">
        <v>983</v>
      </c>
      <c r="D932">
        <f>IF(A932=Recherche!$I$33,1,0)</f>
        <v>0</v>
      </c>
      <c r="E932">
        <f>IF(D932=0,0,SUM($D$2:D932))</f>
        <v>0</v>
      </c>
    </row>
    <row r="933" spans="1:5" x14ac:dyDescent="0.3">
      <c r="A933">
        <v>19340</v>
      </c>
      <c r="B933">
        <v>19080</v>
      </c>
      <c r="C933" t="s">
        <v>984</v>
      </c>
      <c r="D933">
        <f>IF(A933=Recherche!$I$33,1,0)</f>
        <v>0</v>
      </c>
      <c r="E933">
        <f>IF(D933=0,0,SUM($D$2:D933))</f>
        <v>0</v>
      </c>
    </row>
    <row r="934" spans="1:5" x14ac:dyDescent="0.3">
      <c r="A934">
        <v>19800</v>
      </c>
      <c r="B934">
        <v>19081</v>
      </c>
      <c r="C934" t="s">
        <v>985</v>
      </c>
      <c r="D934">
        <f>IF(A934=Recherche!$I$33,1,0)</f>
        <v>0</v>
      </c>
      <c r="E934">
        <f>IF(D934=0,0,SUM($D$2:D934))</f>
        <v>0</v>
      </c>
    </row>
    <row r="935" spans="1:5" x14ac:dyDescent="0.3">
      <c r="A935">
        <v>19330</v>
      </c>
      <c r="B935">
        <v>19082</v>
      </c>
      <c r="C935" t="s">
        <v>986</v>
      </c>
      <c r="D935">
        <f>IF(A935=Recherche!$I$33,1,0)</f>
        <v>0</v>
      </c>
      <c r="E935">
        <f>IF(D935=0,0,SUM($D$2:D935))</f>
        <v>0</v>
      </c>
    </row>
    <row r="936" spans="1:5" x14ac:dyDescent="0.3">
      <c r="A936">
        <v>19340</v>
      </c>
      <c r="B936">
        <v>19083</v>
      </c>
      <c r="C936" t="s">
        <v>987</v>
      </c>
      <c r="D936">
        <f>IF(A936=Recherche!$I$33,1,0)</f>
        <v>0</v>
      </c>
      <c r="E936">
        <f>IF(D936=0,0,SUM($D$2:D936))</f>
        <v>0</v>
      </c>
    </row>
    <row r="937" spans="1:5" x14ac:dyDescent="0.3">
      <c r="A937">
        <v>19380</v>
      </c>
      <c r="B937">
        <v>19084</v>
      </c>
      <c r="C937" t="s">
        <v>610</v>
      </c>
      <c r="D937">
        <f>IF(A937=Recherche!$I$33,1,0)</f>
        <v>0</v>
      </c>
      <c r="E937">
        <f>IF(D937=0,0,SUM($D$2:D937))</f>
        <v>0</v>
      </c>
    </row>
    <row r="938" spans="1:5" x14ac:dyDescent="0.3">
      <c r="A938">
        <v>19800</v>
      </c>
      <c r="B938">
        <v>19085</v>
      </c>
      <c r="C938" t="s">
        <v>988</v>
      </c>
      <c r="D938">
        <f>IF(A938=Recherche!$I$33,1,0)</f>
        <v>0</v>
      </c>
      <c r="E938">
        <f>IF(D938=0,0,SUM($D$2:D938))</f>
        <v>0</v>
      </c>
    </row>
    <row r="939" spans="1:5" x14ac:dyDescent="0.3">
      <c r="A939">
        <v>19430</v>
      </c>
      <c r="B939">
        <v>19086</v>
      </c>
      <c r="C939" t="s">
        <v>989</v>
      </c>
      <c r="D939">
        <f>IF(A939=Recherche!$I$33,1,0)</f>
        <v>0</v>
      </c>
      <c r="E939">
        <f>IF(D939=0,0,SUM($D$2:D939))</f>
        <v>0</v>
      </c>
    </row>
    <row r="940" spans="1:5" x14ac:dyDescent="0.3">
      <c r="A940">
        <v>19170</v>
      </c>
      <c r="B940">
        <v>19087</v>
      </c>
      <c r="C940" t="s">
        <v>990</v>
      </c>
      <c r="D940">
        <f>IF(A940=Recherche!$I$33,1,0)</f>
        <v>0</v>
      </c>
      <c r="E940">
        <f>IF(D940=0,0,SUM($D$2:D940))</f>
        <v>0</v>
      </c>
    </row>
    <row r="941" spans="1:5" x14ac:dyDescent="0.3">
      <c r="A941">
        <v>19300</v>
      </c>
      <c r="B941">
        <v>19088</v>
      </c>
      <c r="C941" t="s">
        <v>991</v>
      </c>
      <c r="D941">
        <f>IF(A941=Recherche!$I$33,1,0)</f>
        <v>0</v>
      </c>
      <c r="E941">
        <f>IF(D941=0,0,SUM($D$2:D941))</f>
        <v>0</v>
      </c>
    </row>
    <row r="942" spans="1:5" x14ac:dyDescent="0.3">
      <c r="A942">
        <v>19320</v>
      </c>
      <c r="B942">
        <v>19089</v>
      </c>
      <c r="C942" t="s">
        <v>992</v>
      </c>
      <c r="D942">
        <f>IF(A942=Recherche!$I$33,1,0)</f>
        <v>0</v>
      </c>
      <c r="E942">
        <f>IF(D942=0,0,SUM($D$2:D942))</f>
        <v>0</v>
      </c>
    </row>
    <row r="943" spans="1:5" x14ac:dyDescent="0.3">
      <c r="A943">
        <v>19320</v>
      </c>
      <c r="B943">
        <v>19090</v>
      </c>
      <c r="C943" t="s">
        <v>993</v>
      </c>
      <c r="D943">
        <f>IF(A943=Recherche!$I$33,1,0)</f>
        <v>0</v>
      </c>
      <c r="E943">
        <f>IF(D943=0,0,SUM($D$2:D943))</f>
        <v>0</v>
      </c>
    </row>
    <row r="944" spans="1:5" x14ac:dyDescent="0.3">
      <c r="A944">
        <v>19400</v>
      </c>
      <c r="B944">
        <v>19091</v>
      </c>
      <c r="C944" t="s">
        <v>994</v>
      </c>
      <c r="D944">
        <f>IF(A944=Recherche!$I$33,1,0)</f>
        <v>0</v>
      </c>
      <c r="E944">
        <f>IF(D944=0,0,SUM($D$2:D944))</f>
        <v>0</v>
      </c>
    </row>
    <row r="945" spans="1:5" x14ac:dyDescent="0.3">
      <c r="A945">
        <v>19300</v>
      </c>
      <c r="B945">
        <v>19092</v>
      </c>
      <c r="C945" t="s">
        <v>995</v>
      </c>
      <c r="D945">
        <f>IF(A945=Recherche!$I$33,1,0)</f>
        <v>0</v>
      </c>
      <c r="E945">
        <f>IF(D945=0,0,SUM($D$2:D945))</f>
        <v>0</v>
      </c>
    </row>
    <row r="946" spans="1:5" x14ac:dyDescent="0.3">
      <c r="A946">
        <v>19500</v>
      </c>
      <c r="B946">
        <v>19093</v>
      </c>
      <c r="C946" t="s">
        <v>996</v>
      </c>
      <c r="D946">
        <f>IF(A946=Recherche!$I$33,1,0)</f>
        <v>0</v>
      </c>
      <c r="E946">
        <f>IF(D946=0,0,SUM($D$2:D946))</f>
        <v>0</v>
      </c>
    </row>
    <row r="947" spans="1:5" x14ac:dyDescent="0.3">
      <c r="A947">
        <v>19350</v>
      </c>
      <c r="B947">
        <v>19094</v>
      </c>
      <c r="C947" t="s">
        <v>997</v>
      </c>
      <c r="D947">
        <f>IF(A947=Recherche!$I$33,1,0)</f>
        <v>0</v>
      </c>
      <c r="E947">
        <f>IF(D947=0,0,SUM($D$2:D947))</f>
        <v>0</v>
      </c>
    </row>
    <row r="948" spans="1:5" x14ac:dyDescent="0.3">
      <c r="A948">
        <v>19170</v>
      </c>
      <c r="B948">
        <v>19095</v>
      </c>
      <c r="C948" t="s">
        <v>998</v>
      </c>
      <c r="D948">
        <f>IF(A948=Recherche!$I$33,1,0)</f>
        <v>0</v>
      </c>
      <c r="E948">
        <f>IF(D948=0,0,SUM($D$2:D948))</f>
        <v>0</v>
      </c>
    </row>
    <row r="949" spans="1:5" x14ac:dyDescent="0.3">
      <c r="A949">
        <v>19150</v>
      </c>
      <c r="B949">
        <v>19096</v>
      </c>
      <c r="C949" t="s">
        <v>999</v>
      </c>
      <c r="D949">
        <f>IF(A949=Recherche!$I$33,1,0)</f>
        <v>0</v>
      </c>
      <c r="E949">
        <f>IF(D949=0,0,SUM($D$2:D949))</f>
        <v>0</v>
      </c>
    </row>
    <row r="950" spans="1:5" x14ac:dyDescent="0.3">
      <c r="A950">
        <v>19320</v>
      </c>
      <c r="B950">
        <v>19097</v>
      </c>
      <c r="C950" t="s">
        <v>1000</v>
      </c>
      <c r="D950">
        <f>IF(A950=Recherche!$I$33,1,0)</f>
        <v>0</v>
      </c>
      <c r="E950">
        <f>IF(D950=0,0,SUM($D$2:D950))</f>
        <v>0</v>
      </c>
    </row>
    <row r="951" spans="1:5" x14ac:dyDescent="0.3">
      <c r="A951">
        <v>19150</v>
      </c>
      <c r="B951">
        <v>19098</v>
      </c>
      <c r="C951" t="s">
        <v>1001</v>
      </c>
      <c r="D951">
        <f>IF(A951=Recherche!$I$33,1,0)</f>
        <v>0</v>
      </c>
      <c r="E951">
        <f>IF(D951=0,0,SUM($D$2:D951))</f>
        <v>0</v>
      </c>
    </row>
    <row r="952" spans="1:5" x14ac:dyDescent="0.3">
      <c r="A952">
        <v>19500</v>
      </c>
      <c r="B952">
        <v>19099</v>
      </c>
      <c r="C952" t="s">
        <v>1002</v>
      </c>
      <c r="D952">
        <f>IF(A952=Recherche!$I$33,1,0)</f>
        <v>0</v>
      </c>
      <c r="E952">
        <f>IF(D952=0,0,SUM($D$2:D952))</f>
        <v>0</v>
      </c>
    </row>
    <row r="953" spans="1:5" x14ac:dyDescent="0.3">
      <c r="A953">
        <v>19700</v>
      </c>
      <c r="B953">
        <v>19100</v>
      </c>
      <c r="C953" t="s">
        <v>1003</v>
      </c>
      <c r="D953">
        <f>IF(A953=Recherche!$I$33,1,0)</f>
        <v>0</v>
      </c>
      <c r="E953">
        <f>IF(D953=0,0,SUM($D$2:D953))</f>
        <v>0</v>
      </c>
    </row>
    <row r="954" spans="1:5" x14ac:dyDescent="0.3">
      <c r="A954">
        <v>19150</v>
      </c>
      <c r="B954">
        <v>19101</v>
      </c>
      <c r="C954" t="s">
        <v>1004</v>
      </c>
      <c r="D954">
        <f>IF(A954=Recherche!$I$33,1,0)</f>
        <v>0</v>
      </c>
      <c r="E954">
        <f>IF(D954=0,0,SUM($D$2:D954))</f>
        <v>0</v>
      </c>
    </row>
    <row r="955" spans="1:5" x14ac:dyDescent="0.3">
      <c r="A955">
        <v>19160</v>
      </c>
      <c r="B955">
        <v>19102</v>
      </c>
      <c r="C955" t="s">
        <v>1005</v>
      </c>
      <c r="D955">
        <f>IF(A955=Recherche!$I$33,1,0)</f>
        <v>0</v>
      </c>
      <c r="E955">
        <f>IF(D955=0,0,SUM($D$2:D955))</f>
        <v>0</v>
      </c>
    </row>
    <row r="956" spans="1:5" x14ac:dyDescent="0.3">
      <c r="A956">
        <v>19340</v>
      </c>
      <c r="B956">
        <v>19103</v>
      </c>
      <c r="C956" t="s">
        <v>1006</v>
      </c>
      <c r="D956">
        <f>IF(A956=Recherche!$I$33,1,0)</f>
        <v>0</v>
      </c>
      <c r="E956">
        <f>IF(D956=0,0,SUM($D$2:D956))</f>
        <v>0</v>
      </c>
    </row>
    <row r="957" spans="1:5" x14ac:dyDescent="0.3">
      <c r="A957">
        <v>19510</v>
      </c>
      <c r="B957">
        <v>19104</v>
      </c>
      <c r="C957" t="s">
        <v>1007</v>
      </c>
      <c r="D957">
        <f>IF(A957=Recherche!$I$33,1,0)</f>
        <v>0</v>
      </c>
      <c r="E957">
        <f>IF(D957=0,0,SUM($D$2:D957))</f>
        <v>0</v>
      </c>
    </row>
    <row r="958" spans="1:5" x14ac:dyDescent="0.3">
      <c r="A958">
        <v>19190</v>
      </c>
      <c r="B958">
        <v>19105</v>
      </c>
      <c r="C958" t="s">
        <v>1008</v>
      </c>
      <c r="D958">
        <f>IF(A958=Recherche!$I$33,1,0)</f>
        <v>0</v>
      </c>
      <c r="E958">
        <f>IF(D958=0,0,SUM($D$2:D958))</f>
        <v>0</v>
      </c>
    </row>
    <row r="959" spans="1:5" x14ac:dyDescent="0.3">
      <c r="A959">
        <v>19550</v>
      </c>
      <c r="B959">
        <v>19106</v>
      </c>
      <c r="C959" t="s">
        <v>1009</v>
      </c>
      <c r="D959">
        <f>IF(A959=Recherche!$I$33,1,0)</f>
        <v>0</v>
      </c>
      <c r="E959">
        <f>IF(D959=0,0,SUM($D$2:D959))</f>
        <v>0</v>
      </c>
    </row>
    <row r="960" spans="1:5" x14ac:dyDescent="0.3">
      <c r="A960">
        <v>19600</v>
      </c>
      <c r="B960">
        <v>19107</v>
      </c>
      <c r="C960" t="s">
        <v>1010</v>
      </c>
      <c r="D960">
        <f>IF(A960=Recherche!$I$33,1,0)</f>
        <v>0</v>
      </c>
      <c r="E960">
        <f>IF(D960=0,0,SUM($D$2:D960))</f>
        <v>0</v>
      </c>
    </row>
    <row r="961" spans="1:5" x14ac:dyDescent="0.3">
      <c r="A961">
        <v>19340</v>
      </c>
      <c r="B961">
        <v>19108</v>
      </c>
      <c r="C961" t="s">
        <v>1011</v>
      </c>
      <c r="D961">
        <f>IF(A961=Recherche!$I$33,1,0)</f>
        <v>0</v>
      </c>
      <c r="E961">
        <f>IF(D961=0,0,SUM($D$2:D961))</f>
        <v>0</v>
      </c>
    </row>
    <row r="962" spans="1:5" x14ac:dyDescent="0.3">
      <c r="A962">
        <v>19130</v>
      </c>
      <c r="B962">
        <v>19109</v>
      </c>
      <c r="C962" t="s">
        <v>1012</v>
      </c>
      <c r="D962">
        <f>IF(A962=Recherche!$I$33,1,0)</f>
        <v>0</v>
      </c>
      <c r="E962">
        <f>IF(D962=0,0,SUM($D$2:D962))</f>
        <v>0</v>
      </c>
    </row>
    <row r="963" spans="1:5" x14ac:dyDescent="0.3">
      <c r="A963">
        <v>19160</v>
      </c>
      <c r="B963">
        <v>19110</v>
      </c>
      <c r="C963" t="s">
        <v>1013</v>
      </c>
      <c r="D963">
        <f>IF(A963=Recherche!$I$33,1,0)</f>
        <v>0</v>
      </c>
      <c r="E963">
        <f>IF(D963=0,0,SUM($D$2:D963))</f>
        <v>0</v>
      </c>
    </row>
    <row r="964" spans="1:5" x14ac:dyDescent="0.3">
      <c r="A964">
        <v>19550</v>
      </c>
      <c r="B964">
        <v>19111</v>
      </c>
      <c r="C964" t="s">
        <v>1014</v>
      </c>
      <c r="D964">
        <f>IF(A964=Recherche!$I$33,1,0)</f>
        <v>0</v>
      </c>
      <c r="E964">
        <f>IF(D964=0,0,SUM($D$2:D964))</f>
        <v>0</v>
      </c>
    </row>
    <row r="965" spans="1:5" x14ac:dyDescent="0.3">
      <c r="A965">
        <v>19170</v>
      </c>
      <c r="B965">
        <v>19112</v>
      </c>
      <c r="C965" t="s">
        <v>1015</v>
      </c>
      <c r="D965">
        <f>IF(A965=Recherche!$I$33,1,0)</f>
        <v>0</v>
      </c>
      <c r="E965">
        <f>IF(D965=0,0,SUM($D$2:D965))</f>
        <v>0</v>
      </c>
    </row>
    <row r="966" spans="1:5" x14ac:dyDescent="0.3">
      <c r="A966">
        <v>19160</v>
      </c>
      <c r="B966">
        <v>19113</v>
      </c>
      <c r="C966" t="s">
        <v>1016</v>
      </c>
      <c r="D966">
        <f>IF(A966=Recherche!$I$33,1,0)</f>
        <v>0</v>
      </c>
      <c r="E966">
        <f>IF(D966=0,0,SUM($D$2:D966))</f>
        <v>0</v>
      </c>
    </row>
    <row r="967" spans="1:5" x14ac:dyDescent="0.3">
      <c r="A967">
        <v>19200</v>
      </c>
      <c r="B967">
        <v>19114</v>
      </c>
      <c r="C967" t="s">
        <v>1017</v>
      </c>
      <c r="D967">
        <f>IF(A967=Recherche!$I$33,1,0)</f>
        <v>0</v>
      </c>
      <c r="E967">
        <f>IF(D967=0,0,SUM($D$2:D967))</f>
        <v>0</v>
      </c>
    </row>
    <row r="968" spans="1:5" x14ac:dyDescent="0.3">
      <c r="A968">
        <v>19500</v>
      </c>
      <c r="B968">
        <v>19115</v>
      </c>
      <c r="C968" t="s">
        <v>1018</v>
      </c>
      <c r="D968">
        <f>IF(A968=Recherche!$I$33,1,0)</f>
        <v>0</v>
      </c>
      <c r="E968">
        <f>IF(D968=0,0,SUM($D$2:D968))</f>
        <v>0</v>
      </c>
    </row>
    <row r="969" spans="1:5" x14ac:dyDescent="0.3">
      <c r="A969">
        <v>19120</v>
      </c>
      <c r="B969">
        <v>19116</v>
      </c>
      <c r="C969" t="s">
        <v>1019</v>
      </c>
      <c r="D969">
        <f>IF(A969=Recherche!$I$33,1,0)</f>
        <v>0</v>
      </c>
      <c r="E969">
        <f>IF(D969=0,0,SUM($D$2:D969))</f>
        <v>0</v>
      </c>
    </row>
    <row r="970" spans="1:5" x14ac:dyDescent="0.3">
      <c r="A970">
        <v>19600</v>
      </c>
      <c r="B970">
        <v>19117</v>
      </c>
      <c r="C970" t="s">
        <v>1020</v>
      </c>
      <c r="D970">
        <f>IF(A970=Recherche!$I$33,1,0)</f>
        <v>0</v>
      </c>
      <c r="E970">
        <f>IF(D970=0,0,SUM($D$2:D970))</f>
        <v>0</v>
      </c>
    </row>
    <row r="971" spans="1:5" x14ac:dyDescent="0.3">
      <c r="A971">
        <v>19470</v>
      </c>
      <c r="B971">
        <v>19118</v>
      </c>
      <c r="C971" t="s">
        <v>1021</v>
      </c>
      <c r="D971">
        <f>IF(A971=Recherche!$I$33,1,0)</f>
        <v>0</v>
      </c>
      <c r="E971">
        <f>IF(D971=0,0,SUM($D$2:D971))</f>
        <v>0</v>
      </c>
    </row>
    <row r="972" spans="1:5" x14ac:dyDescent="0.3">
      <c r="A972">
        <v>19500</v>
      </c>
      <c r="B972">
        <v>19119</v>
      </c>
      <c r="C972" t="s">
        <v>1022</v>
      </c>
      <c r="D972">
        <f>IF(A972=Recherche!$I$33,1,0)</f>
        <v>0</v>
      </c>
      <c r="E972">
        <f>IF(D972=0,0,SUM($D$2:D972))</f>
        <v>0</v>
      </c>
    </row>
    <row r="973" spans="1:5" x14ac:dyDescent="0.3">
      <c r="A973">
        <v>19310</v>
      </c>
      <c r="B973">
        <v>19120</v>
      </c>
      <c r="C973" t="s">
        <v>1023</v>
      </c>
      <c r="D973">
        <f>IF(A973=Recherche!$I$33,1,0)</f>
        <v>0</v>
      </c>
      <c r="E973">
        <f>IF(D973=0,0,SUM($D$2:D973))</f>
        <v>0</v>
      </c>
    </row>
    <row r="974" spans="1:5" x14ac:dyDescent="0.3">
      <c r="A974">
        <v>19210</v>
      </c>
      <c r="B974">
        <v>19121</v>
      </c>
      <c r="C974" t="s">
        <v>1024</v>
      </c>
      <c r="D974">
        <f>IF(A974=Recherche!$I$33,1,0)</f>
        <v>0</v>
      </c>
      <c r="E974">
        <f>IF(D974=0,0,SUM($D$2:D974))</f>
        <v>0</v>
      </c>
    </row>
    <row r="975" spans="1:5" x14ac:dyDescent="0.3">
      <c r="A975">
        <v>19470</v>
      </c>
      <c r="B975">
        <v>19122</v>
      </c>
      <c r="C975" t="s">
        <v>1025</v>
      </c>
      <c r="D975">
        <f>IF(A975=Recherche!$I$33,1,0)</f>
        <v>0</v>
      </c>
      <c r="E975">
        <f>IF(D975=0,0,SUM($D$2:D975))</f>
        <v>0</v>
      </c>
    </row>
    <row r="976" spans="1:5" x14ac:dyDescent="0.3">
      <c r="A976">
        <v>19360</v>
      </c>
      <c r="B976">
        <v>19123</v>
      </c>
      <c r="C976" t="s">
        <v>1026</v>
      </c>
      <c r="D976">
        <f>IF(A976=Recherche!$I$33,1,0)</f>
        <v>0</v>
      </c>
      <c r="E976">
        <f>IF(D976=0,0,SUM($D$2:D976))</f>
        <v>0</v>
      </c>
    </row>
    <row r="977" spans="1:5" x14ac:dyDescent="0.3">
      <c r="A977">
        <v>19520</v>
      </c>
      <c r="B977">
        <v>19124</v>
      </c>
      <c r="C977" t="s">
        <v>1027</v>
      </c>
      <c r="D977">
        <f>IF(A977=Recherche!$I$33,1,0)</f>
        <v>0</v>
      </c>
      <c r="E977">
        <f>IF(D977=0,0,SUM($D$2:D977))</f>
        <v>0</v>
      </c>
    </row>
    <row r="978" spans="1:5" x14ac:dyDescent="0.3">
      <c r="A978">
        <v>19320</v>
      </c>
      <c r="B978">
        <v>19125</v>
      </c>
      <c r="C978" t="s">
        <v>1028</v>
      </c>
      <c r="D978">
        <f>IF(A978=Recherche!$I$33,1,0)</f>
        <v>0</v>
      </c>
      <c r="E978">
        <f>IF(D978=0,0,SUM($D$2:D978))</f>
        <v>0</v>
      </c>
    </row>
    <row r="979" spans="1:5" x14ac:dyDescent="0.3">
      <c r="A979">
        <v>19500</v>
      </c>
      <c r="B979">
        <v>19126</v>
      </c>
      <c r="C979" t="s">
        <v>1029</v>
      </c>
      <c r="D979">
        <f>IF(A979=Recherche!$I$33,1,0)</f>
        <v>0</v>
      </c>
      <c r="E979">
        <f>IF(D979=0,0,SUM($D$2:D979))</f>
        <v>0</v>
      </c>
    </row>
    <row r="980" spans="1:5" x14ac:dyDescent="0.3">
      <c r="A980">
        <v>19150</v>
      </c>
      <c r="B980">
        <v>19127</v>
      </c>
      <c r="C980" t="s">
        <v>1030</v>
      </c>
      <c r="D980">
        <f>IF(A980=Recherche!$I$33,1,0)</f>
        <v>0</v>
      </c>
      <c r="E980">
        <f>IF(D980=0,0,SUM($D$2:D980))</f>
        <v>0</v>
      </c>
    </row>
    <row r="981" spans="1:5" x14ac:dyDescent="0.3">
      <c r="A981">
        <v>19200</v>
      </c>
      <c r="B981">
        <v>19128</v>
      </c>
      <c r="C981" t="s">
        <v>1031</v>
      </c>
      <c r="D981">
        <f>IF(A981=Recherche!$I$33,1,0)</f>
        <v>0</v>
      </c>
      <c r="E981">
        <f>IF(D981=0,0,SUM($D$2:D981))</f>
        <v>0</v>
      </c>
    </row>
    <row r="982" spans="1:5" x14ac:dyDescent="0.3">
      <c r="A982">
        <v>19510</v>
      </c>
      <c r="B982">
        <v>19129</v>
      </c>
      <c r="C982" t="s">
        <v>1032</v>
      </c>
      <c r="D982">
        <f>IF(A982=Recherche!$I$33,1,0)</f>
        <v>0</v>
      </c>
      <c r="E982">
        <f>IF(D982=0,0,SUM($D$2:D982))</f>
        <v>0</v>
      </c>
    </row>
    <row r="983" spans="1:5" x14ac:dyDescent="0.3">
      <c r="A983">
        <v>19250</v>
      </c>
      <c r="B983">
        <v>19130</v>
      </c>
      <c r="C983" t="s">
        <v>1033</v>
      </c>
      <c r="D983">
        <f>IF(A983=Recherche!$I$33,1,0)</f>
        <v>0</v>
      </c>
      <c r="E983">
        <f>IF(D983=0,0,SUM($D$2:D983))</f>
        <v>0</v>
      </c>
    </row>
    <row r="984" spans="1:5" x14ac:dyDescent="0.3">
      <c r="A984">
        <v>19510</v>
      </c>
      <c r="B984">
        <v>19131</v>
      </c>
      <c r="C984" t="s">
        <v>1034</v>
      </c>
      <c r="D984">
        <f>IF(A984=Recherche!$I$33,1,0)</f>
        <v>0</v>
      </c>
      <c r="E984">
        <f>IF(D984=0,0,SUM($D$2:D984))</f>
        <v>0</v>
      </c>
    </row>
    <row r="985" spans="1:5" x14ac:dyDescent="0.3">
      <c r="A985">
        <v>19190</v>
      </c>
      <c r="B985">
        <v>19132</v>
      </c>
      <c r="C985" t="s">
        <v>1035</v>
      </c>
      <c r="D985">
        <f>IF(A985=Recherche!$I$33,1,0)</f>
        <v>0</v>
      </c>
      <c r="E985">
        <f>IF(D985=0,0,SUM($D$2:D985))</f>
        <v>0</v>
      </c>
    </row>
    <row r="986" spans="1:5" x14ac:dyDescent="0.3">
      <c r="A986">
        <v>19430</v>
      </c>
      <c r="B986">
        <v>19133</v>
      </c>
      <c r="C986" t="s">
        <v>1036</v>
      </c>
      <c r="D986">
        <f>IF(A986=Recherche!$I$33,1,0)</f>
        <v>0</v>
      </c>
      <c r="E986">
        <f>IF(D986=0,0,SUM($D$2:D986))</f>
        <v>0</v>
      </c>
    </row>
    <row r="987" spans="1:5" x14ac:dyDescent="0.3">
      <c r="A987">
        <v>19340</v>
      </c>
      <c r="B987">
        <v>19134</v>
      </c>
      <c r="C987" t="s">
        <v>1037</v>
      </c>
      <c r="D987">
        <f>IF(A987=Recherche!$I$33,1,0)</f>
        <v>0</v>
      </c>
      <c r="E987">
        <f>IF(D987=0,0,SUM($D$2:D987))</f>
        <v>0</v>
      </c>
    </row>
    <row r="988" spans="1:5" x14ac:dyDescent="0.3">
      <c r="A988">
        <v>19200</v>
      </c>
      <c r="B988">
        <v>19135</v>
      </c>
      <c r="C988" t="s">
        <v>1038</v>
      </c>
      <c r="D988">
        <f>IF(A988=Recherche!$I$33,1,0)</f>
        <v>0</v>
      </c>
      <c r="E988">
        <f>IF(D988=0,0,SUM($D$2:D988))</f>
        <v>0</v>
      </c>
    </row>
    <row r="989" spans="1:5" x14ac:dyDescent="0.3">
      <c r="A989">
        <v>19250</v>
      </c>
      <c r="B989">
        <v>19136</v>
      </c>
      <c r="C989" t="s">
        <v>1039</v>
      </c>
      <c r="D989">
        <f>IF(A989=Recherche!$I$33,1,0)</f>
        <v>0</v>
      </c>
      <c r="E989">
        <f>IF(D989=0,0,SUM($D$2:D989))</f>
        <v>0</v>
      </c>
    </row>
    <row r="990" spans="1:5" x14ac:dyDescent="0.3">
      <c r="A990">
        <v>19800</v>
      </c>
      <c r="B990">
        <v>19137</v>
      </c>
      <c r="C990" t="s">
        <v>1040</v>
      </c>
      <c r="D990">
        <f>IF(A990=Recherche!$I$33,1,0)</f>
        <v>0</v>
      </c>
      <c r="E990">
        <f>IF(D990=0,0,SUM($D$2:D990))</f>
        <v>0</v>
      </c>
    </row>
    <row r="991" spans="1:5" x14ac:dyDescent="0.3">
      <c r="A991">
        <v>19500</v>
      </c>
      <c r="B991">
        <v>19138</v>
      </c>
      <c r="C991" t="s">
        <v>1041</v>
      </c>
      <c r="D991">
        <f>IF(A991=Recherche!$I$33,1,0)</f>
        <v>0</v>
      </c>
      <c r="E991">
        <f>IF(D991=0,0,SUM($D$2:D991))</f>
        <v>0</v>
      </c>
    </row>
    <row r="992" spans="1:5" x14ac:dyDescent="0.3">
      <c r="A992">
        <v>19290</v>
      </c>
      <c r="B992">
        <v>19139</v>
      </c>
      <c r="C992" t="s">
        <v>1042</v>
      </c>
      <c r="D992">
        <f>IF(A992=Recherche!$I$33,1,0)</f>
        <v>0</v>
      </c>
      <c r="E992">
        <f>IF(D992=0,0,SUM($D$2:D992))</f>
        <v>0</v>
      </c>
    </row>
    <row r="993" spans="1:5" x14ac:dyDescent="0.3">
      <c r="A993">
        <v>19400</v>
      </c>
      <c r="B993">
        <v>19140</v>
      </c>
      <c r="C993" t="s">
        <v>1043</v>
      </c>
      <c r="D993">
        <f>IF(A993=Recherche!$I$33,1,0)</f>
        <v>0</v>
      </c>
      <c r="E993">
        <f>IF(D993=0,0,SUM($D$2:D993))</f>
        <v>0</v>
      </c>
    </row>
    <row r="994" spans="1:5" x14ac:dyDescent="0.3">
      <c r="A994">
        <v>19340</v>
      </c>
      <c r="B994">
        <v>19141</v>
      </c>
      <c r="C994" t="s">
        <v>1044</v>
      </c>
      <c r="D994">
        <f>IF(A994=Recherche!$I$33,1,0)</f>
        <v>0</v>
      </c>
      <c r="E994">
        <f>IF(D994=0,0,SUM($D$2:D994))</f>
        <v>0</v>
      </c>
    </row>
    <row r="995" spans="1:5" x14ac:dyDescent="0.3">
      <c r="A995">
        <v>19110</v>
      </c>
      <c r="B995">
        <v>19142</v>
      </c>
      <c r="C995" t="s">
        <v>1045</v>
      </c>
      <c r="D995">
        <f>IF(A995=Recherche!$I$33,1,0)</f>
        <v>0</v>
      </c>
      <c r="E995">
        <f>IF(D995=0,0,SUM($D$2:D995))</f>
        <v>0</v>
      </c>
    </row>
    <row r="996" spans="1:5" x14ac:dyDescent="0.3">
      <c r="A996">
        <v>19300</v>
      </c>
      <c r="B996">
        <v>19143</v>
      </c>
      <c r="C996" t="s">
        <v>1046</v>
      </c>
      <c r="D996">
        <f>IF(A996=Recherche!$I$33,1,0)</f>
        <v>0</v>
      </c>
      <c r="E996">
        <f>IF(D996=0,0,SUM($D$2:D996))</f>
        <v>0</v>
      </c>
    </row>
    <row r="997" spans="1:5" x14ac:dyDescent="0.3">
      <c r="A997">
        <v>19210</v>
      </c>
      <c r="B997">
        <v>19144</v>
      </c>
      <c r="C997" t="s">
        <v>1047</v>
      </c>
      <c r="D997">
        <f>IF(A997=Recherche!$I$33,1,0)</f>
        <v>0</v>
      </c>
      <c r="E997">
        <f>IF(D997=0,0,SUM($D$2:D997))</f>
        <v>0</v>
      </c>
    </row>
    <row r="998" spans="1:5" x14ac:dyDescent="0.3">
      <c r="A998">
        <v>19300</v>
      </c>
      <c r="B998">
        <v>19145</v>
      </c>
      <c r="C998" t="s">
        <v>1048</v>
      </c>
      <c r="D998">
        <f>IF(A998=Recherche!$I$33,1,0)</f>
        <v>0</v>
      </c>
      <c r="E998">
        <f>IF(D998=0,0,SUM($D$2:D998))</f>
        <v>0</v>
      </c>
    </row>
    <row r="999" spans="1:5" x14ac:dyDescent="0.3">
      <c r="A999">
        <v>19460</v>
      </c>
      <c r="B999">
        <v>19146</v>
      </c>
      <c r="C999" t="s">
        <v>1049</v>
      </c>
      <c r="D999">
        <f>IF(A999=Recherche!$I$33,1,0)</f>
        <v>0</v>
      </c>
      <c r="E999">
        <f>IF(D999=0,0,SUM($D$2:D999))</f>
        <v>0</v>
      </c>
    </row>
    <row r="1000" spans="1:5" x14ac:dyDescent="0.3">
      <c r="A1000">
        <v>19600</v>
      </c>
      <c r="B1000">
        <v>19147</v>
      </c>
      <c r="C1000" t="s">
        <v>1050</v>
      </c>
      <c r="D1000">
        <f>IF(A1000=Recherche!$I$33,1,0)</f>
        <v>0</v>
      </c>
      <c r="E1000">
        <f>IF(D1000=0,0,SUM($D$2:D1000))</f>
        <v>0</v>
      </c>
    </row>
    <row r="1001" spans="1:5" x14ac:dyDescent="0.3">
      <c r="A1001">
        <v>19160</v>
      </c>
      <c r="B1001">
        <v>19148</v>
      </c>
      <c r="C1001" t="s">
        <v>1051</v>
      </c>
      <c r="D1001">
        <f>IF(A1001=Recherche!$I$33,1,0)</f>
        <v>0</v>
      </c>
      <c r="E1001">
        <f>IF(D1001=0,0,SUM($D$2:D1001))</f>
        <v>0</v>
      </c>
    </row>
    <row r="1002" spans="1:5" x14ac:dyDescent="0.3">
      <c r="A1002">
        <v>19380</v>
      </c>
      <c r="B1002">
        <v>19149</v>
      </c>
      <c r="C1002" t="s">
        <v>1052</v>
      </c>
      <c r="D1002">
        <f>IF(A1002=Recherche!$I$33,1,0)</f>
        <v>0</v>
      </c>
      <c r="E1002">
        <f>IF(D1002=0,0,SUM($D$2:D1002))</f>
        <v>0</v>
      </c>
    </row>
    <row r="1003" spans="1:5" x14ac:dyDescent="0.3">
      <c r="A1003">
        <v>19500</v>
      </c>
      <c r="B1003">
        <v>19150</v>
      </c>
      <c r="C1003" t="s">
        <v>1053</v>
      </c>
      <c r="D1003">
        <f>IF(A1003=Recherche!$I$33,1,0)</f>
        <v>0</v>
      </c>
      <c r="E1003">
        <f>IF(D1003=0,0,SUM($D$2:D1003))</f>
        <v>0</v>
      </c>
    </row>
    <row r="1004" spans="1:5" x14ac:dyDescent="0.3">
      <c r="A1004">
        <v>19600</v>
      </c>
      <c r="B1004">
        <v>19151</v>
      </c>
      <c r="C1004" t="s">
        <v>1054</v>
      </c>
      <c r="D1004">
        <f>IF(A1004=Recherche!$I$33,1,0)</f>
        <v>0</v>
      </c>
      <c r="E1004">
        <f>IF(D1004=0,0,SUM($D$2:D1004))</f>
        <v>0</v>
      </c>
    </row>
    <row r="1005" spans="1:5" x14ac:dyDescent="0.3">
      <c r="A1005">
        <v>19120</v>
      </c>
      <c r="B1005">
        <v>19152</v>
      </c>
      <c r="C1005" t="s">
        <v>1055</v>
      </c>
      <c r="D1005">
        <f>IF(A1005=Recherche!$I$33,1,0)</f>
        <v>0</v>
      </c>
      <c r="E1005">
        <f>IF(D1005=0,0,SUM($D$2:D1005))</f>
        <v>0</v>
      </c>
    </row>
    <row r="1006" spans="1:5" x14ac:dyDescent="0.3">
      <c r="A1006">
        <v>19130</v>
      </c>
      <c r="B1006">
        <v>19153</v>
      </c>
      <c r="C1006" t="s">
        <v>1056</v>
      </c>
      <c r="D1006">
        <f>IF(A1006=Recherche!$I$33,1,0)</f>
        <v>0</v>
      </c>
      <c r="E1006">
        <f>IF(D1006=0,0,SUM($D$2:D1006))</f>
        <v>0</v>
      </c>
    </row>
    <row r="1007" spans="1:5" x14ac:dyDescent="0.3">
      <c r="A1007">
        <v>19410</v>
      </c>
      <c r="B1007">
        <v>19154</v>
      </c>
      <c r="C1007" t="s">
        <v>1057</v>
      </c>
      <c r="D1007">
        <f>IF(A1007=Recherche!$I$33,1,0)</f>
        <v>0</v>
      </c>
      <c r="E1007">
        <f>IF(D1007=0,0,SUM($D$2:D1007))</f>
        <v>0</v>
      </c>
    </row>
    <row r="1008" spans="1:5" x14ac:dyDescent="0.3">
      <c r="A1008">
        <v>19390</v>
      </c>
      <c r="B1008">
        <v>19155</v>
      </c>
      <c r="C1008" t="s">
        <v>1058</v>
      </c>
      <c r="D1008">
        <f>IF(A1008=Recherche!$I$33,1,0)</f>
        <v>0</v>
      </c>
      <c r="E1008">
        <f>IF(D1008=0,0,SUM($D$2:D1008))</f>
        <v>0</v>
      </c>
    </row>
    <row r="1009" spans="1:5" x14ac:dyDescent="0.3">
      <c r="A1009">
        <v>19190</v>
      </c>
      <c r="B1009">
        <v>19156</v>
      </c>
      <c r="C1009" t="s">
        <v>1059</v>
      </c>
      <c r="D1009">
        <f>IF(A1009=Recherche!$I$33,1,0)</f>
        <v>0</v>
      </c>
      <c r="E1009">
        <f>IF(D1009=0,0,SUM($D$2:D1009))</f>
        <v>0</v>
      </c>
    </row>
    <row r="1010" spans="1:5" x14ac:dyDescent="0.3">
      <c r="A1010">
        <v>19160</v>
      </c>
      <c r="B1010">
        <v>19157</v>
      </c>
      <c r="C1010" t="s">
        <v>1060</v>
      </c>
      <c r="D1010">
        <f>IF(A1010=Recherche!$I$33,1,0)</f>
        <v>0</v>
      </c>
      <c r="E1010">
        <f>IF(D1010=0,0,SUM($D$2:D1010))</f>
        <v>0</v>
      </c>
    </row>
    <row r="1011" spans="1:5" x14ac:dyDescent="0.3">
      <c r="A1011">
        <v>19150</v>
      </c>
      <c r="B1011">
        <v>19158</v>
      </c>
      <c r="C1011" t="s">
        <v>1061</v>
      </c>
      <c r="D1011">
        <f>IF(A1011=Recherche!$I$33,1,0)</f>
        <v>0</v>
      </c>
      <c r="E1011">
        <f>IF(D1011=0,0,SUM($D$2:D1011))</f>
        <v>0</v>
      </c>
    </row>
    <row r="1012" spans="1:5" x14ac:dyDescent="0.3">
      <c r="A1012">
        <v>19300</v>
      </c>
      <c r="B1012">
        <v>19159</v>
      </c>
      <c r="C1012" t="s">
        <v>1062</v>
      </c>
      <c r="D1012">
        <f>IF(A1012=Recherche!$I$33,1,0)</f>
        <v>0</v>
      </c>
      <c r="E1012">
        <f>IF(D1012=0,0,SUM($D$2:D1012))</f>
        <v>0</v>
      </c>
    </row>
    <row r="1013" spans="1:5" x14ac:dyDescent="0.3">
      <c r="A1013">
        <v>19170</v>
      </c>
      <c r="B1013">
        <v>19160</v>
      </c>
      <c r="C1013" t="s">
        <v>1063</v>
      </c>
      <c r="D1013">
        <f>IF(A1013=Recherche!$I$33,1,0)</f>
        <v>0</v>
      </c>
      <c r="E1013">
        <f>IF(D1013=0,0,SUM($D$2:D1013))</f>
        <v>0</v>
      </c>
    </row>
    <row r="1014" spans="1:5" x14ac:dyDescent="0.3">
      <c r="A1014">
        <v>19310</v>
      </c>
      <c r="B1014">
        <v>19161</v>
      </c>
      <c r="C1014" t="s">
        <v>1064</v>
      </c>
      <c r="D1014">
        <f>IF(A1014=Recherche!$I$33,1,0)</f>
        <v>0</v>
      </c>
      <c r="E1014">
        <f>IF(D1014=0,0,SUM($D$2:D1014))</f>
        <v>0</v>
      </c>
    </row>
    <row r="1015" spans="1:5" x14ac:dyDescent="0.3">
      <c r="A1015">
        <v>19410</v>
      </c>
      <c r="B1015">
        <v>19162</v>
      </c>
      <c r="C1015" t="s">
        <v>1065</v>
      </c>
      <c r="D1015">
        <f>IF(A1015=Recherche!$I$33,1,0)</f>
        <v>0</v>
      </c>
      <c r="E1015">
        <f>IF(D1015=0,0,SUM($D$2:D1015))</f>
        <v>0</v>
      </c>
    </row>
    <row r="1016" spans="1:5" x14ac:dyDescent="0.3">
      <c r="A1016">
        <v>19190</v>
      </c>
      <c r="B1016">
        <v>19163</v>
      </c>
      <c r="C1016" t="s">
        <v>1066</v>
      </c>
      <c r="D1016">
        <f>IF(A1016=Recherche!$I$33,1,0)</f>
        <v>0</v>
      </c>
      <c r="E1016">
        <f>IF(D1016=0,0,SUM($D$2:D1016))</f>
        <v>0</v>
      </c>
    </row>
    <row r="1017" spans="1:5" x14ac:dyDescent="0.3">
      <c r="A1017">
        <v>19290</v>
      </c>
      <c r="B1017">
        <v>19164</v>
      </c>
      <c r="C1017" t="s">
        <v>1067</v>
      </c>
      <c r="D1017">
        <f>IF(A1017=Recherche!$I$33,1,0)</f>
        <v>0</v>
      </c>
      <c r="E1017">
        <f>IF(D1017=0,0,SUM($D$2:D1017))</f>
        <v>0</v>
      </c>
    </row>
    <row r="1018" spans="1:5" x14ac:dyDescent="0.3">
      <c r="A1018">
        <v>19260</v>
      </c>
      <c r="B1018">
        <v>19165</v>
      </c>
      <c r="C1018" t="s">
        <v>1068</v>
      </c>
      <c r="D1018">
        <f>IF(A1018=Recherche!$I$33,1,0)</f>
        <v>0</v>
      </c>
      <c r="E1018">
        <f>IF(D1018=0,0,SUM($D$2:D1018))</f>
        <v>0</v>
      </c>
    </row>
    <row r="1019" spans="1:5" x14ac:dyDescent="0.3">
      <c r="A1019">
        <v>19450</v>
      </c>
      <c r="B1019">
        <v>19166</v>
      </c>
      <c r="C1019" t="s">
        <v>1069</v>
      </c>
      <c r="D1019">
        <f>IF(A1019=Recherche!$I$33,1,0)</f>
        <v>0</v>
      </c>
      <c r="E1019">
        <f>IF(D1019=0,0,SUM($D$2:D1019))</f>
        <v>0</v>
      </c>
    </row>
    <row r="1020" spans="1:5" x14ac:dyDescent="0.3">
      <c r="A1020">
        <v>19200</v>
      </c>
      <c r="B1020">
        <v>19167</v>
      </c>
      <c r="C1020" t="s">
        <v>1070</v>
      </c>
      <c r="D1020">
        <f>IF(A1020=Recherche!$I$33,1,0)</f>
        <v>0</v>
      </c>
      <c r="E1020">
        <f>IF(D1020=0,0,SUM($D$2:D1020))</f>
        <v>0</v>
      </c>
    </row>
    <row r="1021" spans="1:5" x14ac:dyDescent="0.3">
      <c r="A1021">
        <v>19170</v>
      </c>
      <c r="B1021">
        <v>19168</v>
      </c>
      <c r="C1021" t="s">
        <v>1071</v>
      </c>
      <c r="D1021">
        <f>IF(A1021=Recherche!$I$33,1,0)</f>
        <v>0</v>
      </c>
      <c r="E1021">
        <f>IF(D1021=0,0,SUM($D$2:D1021))</f>
        <v>0</v>
      </c>
    </row>
    <row r="1022" spans="1:5" x14ac:dyDescent="0.3">
      <c r="A1022">
        <v>19120</v>
      </c>
      <c r="B1022">
        <v>19169</v>
      </c>
      <c r="C1022" t="s">
        <v>1072</v>
      </c>
      <c r="D1022">
        <f>IF(A1022=Recherche!$I$33,1,0)</f>
        <v>0</v>
      </c>
      <c r="E1022">
        <f>IF(D1022=0,0,SUM($D$2:D1022))</f>
        <v>0</v>
      </c>
    </row>
    <row r="1023" spans="1:5" x14ac:dyDescent="0.3">
      <c r="A1023">
        <v>19120</v>
      </c>
      <c r="B1023">
        <v>19170</v>
      </c>
      <c r="C1023" t="s">
        <v>1073</v>
      </c>
      <c r="D1023">
        <f>IF(A1023=Recherche!$I$33,1,0)</f>
        <v>0</v>
      </c>
      <c r="E1023">
        <f>IF(D1023=0,0,SUM($D$2:D1023))</f>
        <v>0</v>
      </c>
    </row>
    <row r="1024" spans="1:5" x14ac:dyDescent="0.3">
      <c r="A1024">
        <v>19430</v>
      </c>
      <c r="B1024">
        <v>19171</v>
      </c>
      <c r="C1024" t="s">
        <v>1074</v>
      </c>
      <c r="D1024">
        <f>IF(A1024=Recherche!$I$33,1,0)</f>
        <v>0</v>
      </c>
      <c r="E1024">
        <f>IF(D1024=0,0,SUM($D$2:D1024))</f>
        <v>0</v>
      </c>
    </row>
    <row r="1025" spans="1:5" x14ac:dyDescent="0.3">
      <c r="A1025">
        <v>19260</v>
      </c>
      <c r="B1025">
        <v>19172</v>
      </c>
      <c r="C1025" t="s">
        <v>1075</v>
      </c>
      <c r="D1025">
        <f>IF(A1025=Recherche!$I$33,1,0)</f>
        <v>0</v>
      </c>
      <c r="E1025">
        <f>IF(D1025=0,0,SUM($D$2:D1025))</f>
        <v>0</v>
      </c>
    </row>
    <row r="1026" spans="1:5" x14ac:dyDescent="0.3">
      <c r="A1026">
        <v>19220</v>
      </c>
      <c r="B1026">
        <v>19173</v>
      </c>
      <c r="C1026" t="s">
        <v>1076</v>
      </c>
      <c r="D1026">
        <f>IF(A1026=Recherche!$I$33,1,0)</f>
        <v>0</v>
      </c>
      <c r="E1026">
        <f>IF(D1026=0,0,SUM($D$2:D1026))</f>
        <v>0</v>
      </c>
    </row>
    <row r="1027" spans="1:5" x14ac:dyDescent="0.3">
      <c r="A1027">
        <v>19320</v>
      </c>
      <c r="B1027">
        <v>19174</v>
      </c>
      <c r="C1027" t="s">
        <v>1077</v>
      </c>
      <c r="D1027">
        <f>IF(A1027=Recherche!$I$33,1,0)</f>
        <v>0</v>
      </c>
      <c r="E1027">
        <f>IF(D1027=0,0,SUM($D$2:D1027))</f>
        <v>0</v>
      </c>
    </row>
    <row r="1028" spans="1:5" x14ac:dyDescent="0.3">
      <c r="A1028">
        <v>19160</v>
      </c>
      <c r="B1028">
        <v>19175</v>
      </c>
      <c r="C1028" t="s">
        <v>1078</v>
      </c>
      <c r="D1028">
        <f>IF(A1028=Recherche!$I$33,1,0)</f>
        <v>0</v>
      </c>
      <c r="E1028">
        <f>IF(D1028=0,0,SUM($D$2:D1028))</f>
        <v>0</v>
      </c>
    </row>
    <row r="1029" spans="1:5" x14ac:dyDescent="0.3">
      <c r="A1029">
        <v>19300</v>
      </c>
      <c r="B1029">
        <v>19176</v>
      </c>
      <c r="C1029" t="s">
        <v>1079</v>
      </c>
      <c r="D1029">
        <f>IF(A1029=Recherche!$I$33,1,0)</f>
        <v>0</v>
      </c>
      <c r="E1029">
        <f>IF(D1029=0,0,SUM($D$2:D1029))</f>
        <v>0</v>
      </c>
    </row>
    <row r="1030" spans="1:5" x14ac:dyDescent="0.3">
      <c r="A1030">
        <v>19350</v>
      </c>
      <c r="B1030">
        <v>19177</v>
      </c>
      <c r="C1030" t="s">
        <v>1080</v>
      </c>
      <c r="D1030">
        <f>IF(A1030=Recherche!$I$33,1,0)</f>
        <v>0</v>
      </c>
      <c r="E1030">
        <f>IF(D1030=0,0,SUM($D$2:D1030))</f>
        <v>0</v>
      </c>
    </row>
    <row r="1031" spans="1:5" x14ac:dyDescent="0.3">
      <c r="A1031">
        <v>19270</v>
      </c>
      <c r="B1031">
        <v>19178</v>
      </c>
      <c r="C1031" t="s">
        <v>1081</v>
      </c>
      <c r="D1031">
        <f>IF(A1031=Recherche!$I$33,1,0)</f>
        <v>0</v>
      </c>
      <c r="E1031">
        <f>IF(D1031=0,0,SUM($D$2:D1031))</f>
        <v>0</v>
      </c>
    </row>
    <row r="1032" spans="1:5" x14ac:dyDescent="0.3">
      <c r="A1032">
        <v>19500</v>
      </c>
      <c r="B1032">
        <v>19179</v>
      </c>
      <c r="C1032" t="s">
        <v>1082</v>
      </c>
      <c r="D1032">
        <f>IF(A1032=Recherche!$I$33,1,0)</f>
        <v>0</v>
      </c>
      <c r="E1032">
        <f>IF(D1032=0,0,SUM($D$2:D1032))</f>
        <v>0</v>
      </c>
    </row>
    <row r="1033" spans="1:5" x14ac:dyDescent="0.3">
      <c r="A1033">
        <v>19200</v>
      </c>
      <c r="B1033">
        <v>19180</v>
      </c>
      <c r="C1033" t="s">
        <v>1083</v>
      </c>
      <c r="D1033">
        <f>IF(A1033=Recherche!$I$33,1,0)</f>
        <v>0</v>
      </c>
      <c r="E1033">
        <f>IF(D1033=0,0,SUM($D$2:D1033))</f>
        <v>0</v>
      </c>
    </row>
    <row r="1034" spans="1:5" x14ac:dyDescent="0.3">
      <c r="A1034">
        <v>19390</v>
      </c>
      <c r="B1034">
        <v>19181</v>
      </c>
      <c r="C1034" t="s">
        <v>745</v>
      </c>
      <c r="D1034">
        <f>IF(A1034=Recherche!$I$33,1,0)</f>
        <v>0</v>
      </c>
      <c r="E1034">
        <f>IF(D1034=0,0,SUM($D$2:D1034))</f>
        <v>0</v>
      </c>
    </row>
    <row r="1035" spans="1:5" x14ac:dyDescent="0.3">
      <c r="A1035">
        <v>19130</v>
      </c>
      <c r="B1035">
        <v>19182</v>
      </c>
      <c r="C1035" t="s">
        <v>1084</v>
      </c>
      <c r="D1035">
        <f>IF(A1035=Recherche!$I$33,1,0)</f>
        <v>0</v>
      </c>
      <c r="E1035">
        <f>IF(D1035=0,0,SUM($D$2:D1035))</f>
        <v>0</v>
      </c>
    </row>
    <row r="1036" spans="1:5" x14ac:dyDescent="0.3">
      <c r="A1036">
        <v>19500</v>
      </c>
      <c r="B1036">
        <v>19184</v>
      </c>
      <c r="C1036" t="s">
        <v>1085</v>
      </c>
      <c r="D1036">
        <f>IF(A1036=Recherche!$I$33,1,0)</f>
        <v>0</v>
      </c>
      <c r="E1036">
        <f>IF(D1036=0,0,SUM($D$2:D1036))</f>
        <v>0</v>
      </c>
    </row>
    <row r="1037" spans="1:5" x14ac:dyDescent="0.3">
      <c r="A1037">
        <v>19150</v>
      </c>
      <c r="B1037">
        <v>19185</v>
      </c>
      <c r="C1037" t="s">
        <v>1086</v>
      </c>
      <c r="D1037">
        <f>IF(A1037=Recherche!$I$33,1,0)</f>
        <v>0</v>
      </c>
      <c r="E1037">
        <f>IF(D1037=0,0,SUM($D$2:D1037))</f>
        <v>0</v>
      </c>
    </row>
    <row r="1038" spans="1:5" x14ac:dyDescent="0.3">
      <c r="A1038">
        <v>19380</v>
      </c>
      <c r="B1038">
        <v>19186</v>
      </c>
      <c r="C1038" t="s">
        <v>1087</v>
      </c>
      <c r="D1038">
        <f>IF(A1038=Recherche!$I$33,1,0)</f>
        <v>0</v>
      </c>
      <c r="E1038">
        <f>IF(D1038=0,0,SUM($D$2:D1038))</f>
        <v>0</v>
      </c>
    </row>
    <row r="1039" spans="1:5" x14ac:dyDescent="0.3">
      <c r="A1039">
        <v>19130</v>
      </c>
      <c r="B1039">
        <v>19187</v>
      </c>
      <c r="C1039" t="s">
        <v>1088</v>
      </c>
      <c r="D1039">
        <f>IF(A1039=Recherche!$I$33,1,0)</f>
        <v>0</v>
      </c>
      <c r="E1039">
        <f>IF(D1039=0,0,SUM($D$2:D1039))</f>
        <v>0</v>
      </c>
    </row>
    <row r="1040" spans="1:5" x14ac:dyDescent="0.3">
      <c r="A1040">
        <v>19410</v>
      </c>
      <c r="B1040">
        <v>19188</v>
      </c>
      <c r="C1040" t="s">
        <v>1089</v>
      </c>
      <c r="D1040">
        <f>IF(A1040=Recherche!$I$33,1,0)</f>
        <v>0</v>
      </c>
      <c r="E1040">
        <f>IF(D1040=0,0,SUM($D$2:D1040))</f>
        <v>0</v>
      </c>
    </row>
    <row r="1041" spans="1:5" x14ac:dyDescent="0.3">
      <c r="A1041">
        <v>19430</v>
      </c>
      <c r="B1041">
        <v>19189</v>
      </c>
      <c r="C1041" t="s">
        <v>1090</v>
      </c>
      <c r="D1041">
        <f>IF(A1041=Recherche!$I$33,1,0)</f>
        <v>0</v>
      </c>
      <c r="E1041">
        <f>IF(D1041=0,0,SUM($D$2:D1041))</f>
        <v>0</v>
      </c>
    </row>
    <row r="1042" spans="1:5" x14ac:dyDescent="0.3">
      <c r="A1042">
        <v>19200</v>
      </c>
      <c r="B1042">
        <v>19190</v>
      </c>
      <c r="C1042" t="s">
        <v>1091</v>
      </c>
      <c r="D1042">
        <f>IF(A1042=Recherche!$I$33,1,0)</f>
        <v>0</v>
      </c>
      <c r="E1042">
        <f>IF(D1042=0,0,SUM($D$2:D1042))</f>
        <v>0</v>
      </c>
    </row>
    <row r="1043" spans="1:5" x14ac:dyDescent="0.3">
      <c r="A1043">
        <v>19600</v>
      </c>
      <c r="B1043">
        <v>19191</v>
      </c>
      <c r="C1043" t="s">
        <v>1092</v>
      </c>
      <c r="D1043">
        <f>IF(A1043=Recherche!$I$33,1,0)</f>
        <v>0</v>
      </c>
      <c r="E1043">
        <f>IF(D1043=0,0,SUM($D$2:D1043))</f>
        <v>0</v>
      </c>
    </row>
    <row r="1044" spans="1:5" x14ac:dyDescent="0.3">
      <c r="A1044">
        <v>19380</v>
      </c>
      <c r="B1044">
        <v>19192</v>
      </c>
      <c r="C1044" t="s">
        <v>1093</v>
      </c>
      <c r="D1044">
        <f>IF(A1044=Recherche!$I$33,1,0)</f>
        <v>0</v>
      </c>
      <c r="E1044">
        <f>IF(D1044=0,0,SUM($D$2:D1044))</f>
        <v>0</v>
      </c>
    </row>
    <row r="1045" spans="1:5" x14ac:dyDescent="0.3">
      <c r="A1045">
        <v>19220</v>
      </c>
      <c r="B1045">
        <v>19193</v>
      </c>
      <c r="C1045" t="s">
        <v>1094</v>
      </c>
      <c r="D1045">
        <f>IF(A1045=Recherche!$I$33,1,0)</f>
        <v>0</v>
      </c>
      <c r="E1045">
        <f>IF(D1045=0,0,SUM($D$2:D1045))</f>
        <v>0</v>
      </c>
    </row>
    <row r="1046" spans="1:5" x14ac:dyDescent="0.3">
      <c r="A1046">
        <v>19700</v>
      </c>
      <c r="B1046">
        <v>19194</v>
      </c>
      <c r="C1046" t="s">
        <v>1095</v>
      </c>
      <c r="D1046">
        <f>IF(A1046=Recherche!$I$33,1,0)</f>
        <v>0</v>
      </c>
      <c r="E1046">
        <f>IF(D1046=0,0,SUM($D$2:D1046))</f>
        <v>0</v>
      </c>
    </row>
    <row r="1047" spans="1:5" x14ac:dyDescent="0.3">
      <c r="A1047">
        <v>19130</v>
      </c>
      <c r="B1047">
        <v>19195</v>
      </c>
      <c r="C1047" t="s">
        <v>1096</v>
      </c>
      <c r="D1047">
        <f>IF(A1047=Recherche!$I$33,1,0)</f>
        <v>0</v>
      </c>
      <c r="E1047">
        <f>IF(D1047=0,0,SUM($D$2:D1047))</f>
        <v>0</v>
      </c>
    </row>
    <row r="1048" spans="1:5" x14ac:dyDescent="0.3">
      <c r="A1048">
        <v>19130</v>
      </c>
      <c r="B1048">
        <v>19196</v>
      </c>
      <c r="C1048" t="s">
        <v>1097</v>
      </c>
      <c r="D1048">
        <f>IF(A1048=Recherche!$I$33,1,0)</f>
        <v>0</v>
      </c>
      <c r="E1048">
        <f>IF(D1048=0,0,SUM($D$2:D1048))</f>
        <v>0</v>
      </c>
    </row>
    <row r="1049" spans="1:5" x14ac:dyDescent="0.3">
      <c r="A1049">
        <v>19210</v>
      </c>
      <c r="B1049">
        <v>19198</v>
      </c>
      <c r="C1049" t="s">
        <v>1098</v>
      </c>
      <c r="D1049">
        <f>IF(A1049=Recherche!$I$33,1,0)</f>
        <v>0</v>
      </c>
      <c r="E1049">
        <f>IF(D1049=0,0,SUM($D$2:D1049))</f>
        <v>0</v>
      </c>
    </row>
    <row r="1050" spans="1:5" x14ac:dyDescent="0.3">
      <c r="A1050">
        <v>19200</v>
      </c>
      <c r="B1050">
        <v>19199</v>
      </c>
      <c r="C1050" t="s">
        <v>1099</v>
      </c>
      <c r="D1050">
        <f>IF(A1050=Recherche!$I$33,1,0)</f>
        <v>0</v>
      </c>
      <c r="E1050">
        <f>IF(D1050=0,0,SUM($D$2:D1050))</f>
        <v>0</v>
      </c>
    </row>
    <row r="1051" spans="1:5" x14ac:dyDescent="0.3">
      <c r="A1051">
        <v>19160</v>
      </c>
      <c r="B1051">
        <v>19200</v>
      </c>
      <c r="C1051" t="s">
        <v>1100</v>
      </c>
      <c r="D1051">
        <f>IF(A1051=Recherche!$I$33,1,0)</f>
        <v>0</v>
      </c>
      <c r="E1051">
        <f>IF(D1051=0,0,SUM($D$2:D1051))</f>
        <v>0</v>
      </c>
    </row>
    <row r="1052" spans="1:5" x14ac:dyDescent="0.3">
      <c r="A1052">
        <v>19200</v>
      </c>
      <c r="B1052">
        <v>19201</v>
      </c>
      <c r="C1052" t="s">
        <v>1101</v>
      </c>
      <c r="D1052">
        <f>IF(A1052=Recherche!$I$33,1,0)</f>
        <v>0</v>
      </c>
      <c r="E1052">
        <f>IF(D1052=0,0,SUM($D$2:D1052))</f>
        <v>0</v>
      </c>
    </row>
    <row r="1053" spans="1:5" x14ac:dyDescent="0.3">
      <c r="A1053">
        <v>19270</v>
      </c>
      <c r="B1053">
        <v>19202</v>
      </c>
      <c r="C1053" t="s">
        <v>1102</v>
      </c>
      <c r="D1053">
        <f>IF(A1053=Recherche!$I$33,1,0)</f>
        <v>0</v>
      </c>
      <c r="E1053">
        <f>IF(D1053=0,0,SUM($D$2:D1053))</f>
        <v>0</v>
      </c>
    </row>
    <row r="1054" spans="1:5" x14ac:dyDescent="0.3">
      <c r="A1054">
        <v>19490</v>
      </c>
      <c r="B1054">
        <v>19203</v>
      </c>
      <c r="C1054" t="s">
        <v>1103</v>
      </c>
      <c r="D1054">
        <f>IF(A1054=Recherche!$I$33,1,0)</f>
        <v>0</v>
      </c>
      <c r="E1054">
        <f>IF(D1054=0,0,SUM($D$2:D1054))</f>
        <v>0</v>
      </c>
    </row>
    <row r="1055" spans="1:5" x14ac:dyDescent="0.3">
      <c r="A1055">
        <v>19200</v>
      </c>
      <c r="B1055">
        <v>19204</v>
      </c>
      <c r="C1055" t="s">
        <v>1104</v>
      </c>
      <c r="D1055">
        <f>IF(A1055=Recherche!$I$33,1,0)</f>
        <v>0</v>
      </c>
      <c r="E1055">
        <f>IF(D1055=0,0,SUM($D$2:D1055))</f>
        <v>0</v>
      </c>
    </row>
    <row r="1056" spans="1:5" x14ac:dyDescent="0.3">
      <c r="A1056">
        <v>19220</v>
      </c>
      <c r="B1056">
        <v>19205</v>
      </c>
      <c r="C1056" t="s">
        <v>1105</v>
      </c>
      <c r="D1056">
        <f>IF(A1056=Recherche!$I$33,1,0)</f>
        <v>0</v>
      </c>
      <c r="E1056">
        <f>IF(D1056=0,0,SUM($D$2:D1056))</f>
        <v>0</v>
      </c>
    </row>
    <row r="1057" spans="1:5" x14ac:dyDescent="0.3">
      <c r="A1057">
        <v>19290</v>
      </c>
      <c r="B1057">
        <v>19206</v>
      </c>
      <c r="C1057" t="s">
        <v>1106</v>
      </c>
      <c r="D1057">
        <f>IF(A1057=Recherche!$I$33,1,0)</f>
        <v>0</v>
      </c>
      <c r="E1057">
        <f>IF(D1057=0,0,SUM($D$2:D1057))</f>
        <v>0</v>
      </c>
    </row>
    <row r="1058" spans="1:5" x14ac:dyDescent="0.3">
      <c r="A1058">
        <v>19330</v>
      </c>
      <c r="B1058">
        <v>19207</v>
      </c>
      <c r="C1058" t="s">
        <v>1107</v>
      </c>
      <c r="D1058">
        <f>IF(A1058=Recherche!$I$33,1,0)</f>
        <v>0</v>
      </c>
      <c r="E1058">
        <f>IF(D1058=0,0,SUM($D$2:D1058))</f>
        <v>0</v>
      </c>
    </row>
    <row r="1059" spans="1:5" x14ac:dyDescent="0.3">
      <c r="A1059">
        <v>19550</v>
      </c>
      <c r="B1059">
        <v>19208</v>
      </c>
      <c r="C1059" t="s">
        <v>1108</v>
      </c>
      <c r="D1059">
        <f>IF(A1059=Recherche!$I$33,1,0)</f>
        <v>0</v>
      </c>
      <c r="E1059">
        <f>IF(D1059=0,0,SUM($D$2:D1059))</f>
        <v>0</v>
      </c>
    </row>
    <row r="1060" spans="1:5" x14ac:dyDescent="0.3">
      <c r="A1060">
        <v>19170</v>
      </c>
      <c r="B1060">
        <v>19209</v>
      </c>
      <c r="C1060" t="s">
        <v>1109</v>
      </c>
      <c r="D1060">
        <f>IF(A1060=Recherche!$I$33,1,0)</f>
        <v>0</v>
      </c>
      <c r="E1060">
        <f>IF(D1060=0,0,SUM($D$2:D1060))</f>
        <v>0</v>
      </c>
    </row>
    <row r="1061" spans="1:5" x14ac:dyDescent="0.3">
      <c r="A1061">
        <v>19160</v>
      </c>
      <c r="B1061">
        <v>19210</v>
      </c>
      <c r="C1061" t="s">
        <v>1110</v>
      </c>
      <c r="D1061">
        <f>IF(A1061=Recherche!$I$33,1,0)</f>
        <v>0</v>
      </c>
      <c r="E1061">
        <f>IF(D1061=0,0,SUM($D$2:D1061))</f>
        <v>0</v>
      </c>
    </row>
    <row r="1062" spans="1:5" x14ac:dyDescent="0.3">
      <c r="A1062">
        <v>19560</v>
      </c>
      <c r="B1062">
        <v>19211</v>
      </c>
      <c r="C1062" t="s">
        <v>1111</v>
      </c>
      <c r="D1062">
        <f>IF(A1062=Recherche!$I$33,1,0)</f>
        <v>0</v>
      </c>
      <c r="E1062">
        <f>IF(D1062=0,0,SUM($D$2:D1062))</f>
        <v>0</v>
      </c>
    </row>
    <row r="1063" spans="1:5" x14ac:dyDescent="0.3">
      <c r="A1063">
        <v>19400</v>
      </c>
      <c r="B1063">
        <v>19212</v>
      </c>
      <c r="C1063" t="s">
        <v>1112</v>
      </c>
      <c r="D1063">
        <f>IF(A1063=Recherche!$I$33,1,0)</f>
        <v>0</v>
      </c>
      <c r="E1063">
        <f>IF(D1063=0,0,SUM($D$2:D1063))</f>
        <v>0</v>
      </c>
    </row>
    <row r="1064" spans="1:5" x14ac:dyDescent="0.3">
      <c r="A1064">
        <v>19700</v>
      </c>
      <c r="B1064">
        <v>19213</v>
      </c>
      <c r="C1064" t="s">
        <v>1113</v>
      </c>
      <c r="D1064">
        <f>IF(A1064=Recherche!$I$33,1,0)</f>
        <v>0</v>
      </c>
      <c r="E1064">
        <f>IF(D1064=0,0,SUM($D$2:D1064))</f>
        <v>0</v>
      </c>
    </row>
    <row r="1065" spans="1:5" x14ac:dyDescent="0.3">
      <c r="A1065">
        <v>19220</v>
      </c>
      <c r="B1065">
        <v>19214</v>
      </c>
      <c r="C1065" t="s">
        <v>1114</v>
      </c>
      <c r="D1065">
        <f>IF(A1065=Recherche!$I$33,1,0)</f>
        <v>0</v>
      </c>
      <c r="E1065">
        <f>IF(D1065=0,0,SUM($D$2:D1065))</f>
        <v>0</v>
      </c>
    </row>
    <row r="1066" spans="1:5" x14ac:dyDescent="0.3">
      <c r="A1066">
        <v>19430</v>
      </c>
      <c r="B1066">
        <v>19215</v>
      </c>
      <c r="C1066" t="s">
        <v>1115</v>
      </c>
      <c r="D1066">
        <f>IF(A1066=Recherche!$I$33,1,0)</f>
        <v>0</v>
      </c>
      <c r="E1066">
        <f>IF(D1066=0,0,SUM($D$2:D1066))</f>
        <v>0</v>
      </c>
    </row>
    <row r="1067" spans="1:5" x14ac:dyDescent="0.3">
      <c r="A1067">
        <v>19210</v>
      </c>
      <c r="B1067">
        <v>19216</v>
      </c>
      <c r="C1067" t="s">
        <v>1116</v>
      </c>
      <c r="D1067">
        <f>IF(A1067=Recherche!$I$33,1,0)</f>
        <v>0</v>
      </c>
      <c r="E1067">
        <f>IF(D1067=0,0,SUM($D$2:D1067))</f>
        <v>0</v>
      </c>
    </row>
    <row r="1068" spans="1:5" x14ac:dyDescent="0.3">
      <c r="A1068">
        <v>19500</v>
      </c>
      <c r="B1068">
        <v>19217</v>
      </c>
      <c r="C1068" t="s">
        <v>1117</v>
      </c>
      <c r="D1068">
        <f>IF(A1068=Recherche!$I$33,1,0)</f>
        <v>0</v>
      </c>
      <c r="E1068">
        <f>IF(D1068=0,0,SUM($D$2:D1068))</f>
        <v>0</v>
      </c>
    </row>
    <row r="1069" spans="1:5" x14ac:dyDescent="0.3">
      <c r="A1069">
        <v>19160</v>
      </c>
      <c r="B1069">
        <v>19219</v>
      </c>
      <c r="C1069" t="s">
        <v>1118</v>
      </c>
      <c r="D1069">
        <f>IF(A1069=Recherche!$I$33,1,0)</f>
        <v>0</v>
      </c>
      <c r="E1069">
        <f>IF(D1069=0,0,SUM($D$2:D1069))</f>
        <v>0</v>
      </c>
    </row>
    <row r="1070" spans="1:5" x14ac:dyDescent="0.3">
      <c r="A1070">
        <v>19150</v>
      </c>
      <c r="B1070">
        <v>19220</v>
      </c>
      <c r="C1070" t="s">
        <v>1119</v>
      </c>
      <c r="D1070">
        <f>IF(A1070=Recherche!$I$33,1,0)</f>
        <v>0</v>
      </c>
      <c r="E1070">
        <f>IF(D1070=0,0,SUM($D$2:D1070))</f>
        <v>0</v>
      </c>
    </row>
    <row r="1071" spans="1:5" x14ac:dyDescent="0.3">
      <c r="A1071">
        <v>19400</v>
      </c>
      <c r="B1071">
        <v>19221</v>
      </c>
      <c r="C1071" t="s">
        <v>1120</v>
      </c>
      <c r="D1071">
        <f>IF(A1071=Recherche!$I$33,1,0)</f>
        <v>0</v>
      </c>
      <c r="E1071">
        <f>IF(D1071=0,0,SUM($D$2:D1071))</f>
        <v>0</v>
      </c>
    </row>
    <row r="1072" spans="1:5" x14ac:dyDescent="0.3">
      <c r="A1072">
        <v>19320</v>
      </c>
      <c r="B1072">
        <v>19222</v>
      </c>
      <c r="C1072" t="s">
        <v>1121</v>
      </c>
      <c r="D1072">
        <f>IF(A1072=Recherche!$I$33,1,0)</f>
        <v>0</v>
      </c>
      <c r="E1072">
        <f>IF(D1072=0,0,SUM($D$2:D1072))</f>
        <v>0</v>
      </c>
    </row>
    <row r="1073" spans="1:5" x14ac:dyDescent="0.3">
      <c r="A1073">
        <v>19210</v>
      </c>
      <c r="B1073">
        <v>19223</v>
      </c>
      <c r="C1073" t="s">
        <v>1122</v>
      </c>
      <c r="D1073">
        <f>IF(A1073=Recherche!$I$33,1,0)</f>
        <v>0</v>
      </c>
      <c r="E1073">
        <f>IF(D1073=0,0,SUM($D$2:D1073))</f>
        <v>0</v>
      </c>
    </row>
    <row r="1074" spans="1:5" x14ac:dyDescent="0.3">
      <c r="A1074">
        <v>19320</v>
      </c>
      <c r="B1074">
        <v>19225</v>
      </c>
      <c r="C1074" t="s">
        <v>1123</v>
      </c>
      <c r="D1074">
        <f>IF(A1074=Recherche!$I$33,1,0)</f>
        <v>0</v>
      </c>
      <c r="E1074">
        <f>IF(D1074=0,0,SUM($D$2:D1074))</f>
        <v>0</v>
      </c>
    </row>
    <row r="1075" spans="1:5" x14ac:dyDescent="0.3">
      <c r="A1075">
        <v>19170</v>
      </c>
      <c r="B1075">
        <v>19226</v>
      </c>
      <c r="C1075" t="s">
        <v>1124</v>
      </c>
      <c r="D1075">
        <f>IF(A1075=Recherche!$I$33,1,0)</f>
        <v>0</v>
      </c>
      <c r="E1075">
        <f>IF(D1075=0,0,SUM($D$2:D1075))</f>
        <v>0</v>
      </c>
    </row>
    <row r="1076" spans="1:5" x14ac:dyDescent="0.3">
      <c r="A1076">
        <v>19330</v>
      </c>
      <c r="B1076">
        <v>19227</v>
      </c>
      <c r="C1076" t="s">
        <v>1125</v>
      </c>
      <c r="D1076">
        <f>IF(A1076=Recherche!$I$33,1,0)</f>
        <v>0</v>
      </c>
      <c r="E1076">
        <f>IF(D1076=0,0,SUM($D$2:D1076))</f>
        <v>0</v>
      </c>
    </row>
    <row r="1077" spans="1:5" x14ac:dyDescent="0.3">
      <c r="A1077">
        <v>19160</v>
      </c>
      <c r="B1077">
        <v>19228</v>
      </c>
      <c r="C1077" t="s">
        <v>1126</v>
      </c>
      <c r="D1077">
        <f>IF(A1077=Recherche!$I$33,1,0)</f>
        <v>0</v>
      </c>
      <c r="E1077">
        <f>IF(D1077=0,0,SUM($D$2:D1077))</f>
        <v>0</v>
      </c>
    </row>
    <row r="1078" spans="1:5" x14ac:dyDescent="0.3">
      <c r="A1078">
        <v>19600</v>
      </c>
      <c r="B1078">
        <v>19229</v>
      </c>
      <c r="C1078" t="s">
        <v>1127</v>
      </c>
      <c r="D1078">
        <f>IF(A1078=Recherche!$I$33,1,0)</f>
        <v>0</v>
      </c>
      <c r="E1078">
        <f>IF(D1078=0,0,SUM($D$2:D1078))</f>
        <v>0</v>
      </c>
    </row>
    <row r="1079" spans="1:5" x14ac:dyDescent="0.3">
      <c r="A1079">
        <v>19210</v>
      </c>
      <c r="B1079">
        <v>19230</v>
      </c>
      <c r="C1079" t="s">
        <v>1128</v>
      </c>
      <c r="D1079">
        <f>IF(A1079=Recherche!$I$33,1,0)</f>
        <v>0</v>
      </c>
      <c r="E1079">
        <f>IF(D1079=0,0,SUM($D$2:D1079))</f>
        <v>0</v>
      </c>
    </row>
    <row r="1080" spans="1:5" x14ac:dyDescent="0.3">
      <c r="A1080">
        <v>19320</v>
      </c>
      <c r="B1080">
        <v>19231</v>
      </c>
      <c r="C1080" t="s">
        <v>1129</v>
      </c>
      <c r="D1080">
        <f>IF(A1080=Recherche!$I$33,1,0)</f>
        <v>0</v>
      </c>
      <c r="E1080">
        <f>IF(D1080=0,0,SUM($D$2:D1080))</f>
        <v>0</v>
      </c>
    </row>
    <row r="1081" spans="1:5" x14ac:dyDescent="0.3">
      <c r="A1081">
        <v>19200</v>
      </c>
      <c r="B1081">
        <v>19232</v>
      </c>
      <c r="C1081" t="s">
        <v>1130</v>
      </c>
      <c r="D1081">
        <f>IF(A1081=Recherche!$I$33,1,0)</f>
        <v>0</v>
      </c>
      <c r="E1081">
        <f>IF(D1081=0,0,SUM($D$2:D1081))</f>
        <v>0</v>
      </c>
    </row>
    <row r="1082" spans="1:5" x14ac:dyDescent="0.3">
      <c r="A1082">
        <v>19200</v>
      </c>
      <c r="B1082">
        <v>19233</v>
      </c>
      <c r="C1082" t="s">
        <v>1131</v>
      </c>
      <c r="D1082">
        <f>IF(A1082=Recherche!$I$33,1,0)</f>
        <v>0</v>
      </c>
      <c r="E1082">
        <f>IF(D1082=0,0,SUM($D$2:D1082))</f>
        <v>0</v>
      </c>
    </row>
    <row r="1083" spans="1:5" x14ac:dyDescent="0.3">
      <c r="A1083">
        <v>19270</v>
      </c>
      <c r="B1083">
        <v>19234</v>
      </c>
      <c r="C1083" t="s">
        <v>1132</v>
      </c>
      <c r="D1083">
        <f>IF(A1083=Recherche!$I$33,1,0)</f>
        <v>0</v>
      </c>
      <c r="E1083">
        <f>IF(D1083=0,0,SUM($D$2:D1083))</f>
        <v>0</v>
      </c>
    </row>
    <row r="1084" spans="1:5" x14ac:dyDescent="0.3">
      <c r="A1084">
        <v>19150</v>
      </c>
      <c r="B1084">
        <v>19235</v>
      </c>
      <c r="C1084" t="s">
        <v>1133</v>
      </c>
      <c r="D1084">
        <f>IF(A1084=Recherche!$I$33,1,0)</f>
        <v>0</v>
      </c>
      <c r="E1084">
        <f>IF(D1084=0,0,SUM($D$2:D1084))</f>
        <v>0</v>
      </c>
    </row>
    <row r="1085" spans="1:5" x14ac:dyDescent="0.3">
      <c r="A1085">
        <v>19800</v>
      </c>
      <c r="B1085">
        <v>19236</v>
      </c>
      <c r="C1085" t="s">
        <v>1134</v>
      </c>
      <c r="D1085">
        <f>IF(A1085=Recherche!$I$33,1,0)</f>
        <v>0</v>
      </c>
      <c r="E1085">
        <f>IF(D1085=0,0,SUM($D$2:D1085))</f>
        <v>0</v>
      </c>
    </row>
    <row r="1086" spans="1:5" x14ac:dyDescent="0.3">
      <c r="A1086">
        <v>19220</v>
      </c>
      <c r="B1086">
        <v>19237</v>
      </c>
      <c r="C1086" t="s">
        <v>1135</v>
      </c>
      <c r="D1086">
        <f>IF(A1086=Recherche!$I$33,1,0)</f>
        <v>0</v>
      </c>
      <c r="E1086">
        <f>IF(D1086=0,0,SUM($D$2:D1086))</f>
        <v>0</v>
      </c>
    </row>
    <row r="1087" spans="1:5" x14ac:dyDescent="0.3">
      <c r="A1087">
        <v>19290</v>
      </c>
      <c r="B1087">
        <v>19238</v>
      </c>
      <c r="C1087" t="s">
        <v>1136</v>
      </c>
      <c r="D1087">
        <f>IF(A1087=Recherche!$I$33,1,0)</f>
        <v>0</v>
      </c>
      <c r="E1087">
        <f>IF(D1087=0,0,SUM($D$2:D1087))</f>
        <v>0</v>
      </c>
    </row>
    <row r="1088" spans="1:5" x14ac:dyDescent="0.3">
      <c r="A1088">
        <v>19310</v>
      </c>
      <c r="B1088">
        <v>19239</v>
      </c>
      <c r="C1088" t="s">
        <v>1137</v>
      </c>
      <c r="D1088">
        <f>IF(A1088=Recherche!$I$33,1,0)</f>
        <v>0</v>
      </c>
      <c r="E1088">
        <f>IF(D1088=0,0,SUM($D$2:D1088))</f>
        <v>0</v>
      </c>
    </row>
    <row r="1089" spans="1:5" x14ac:dyDescent="0.3">
      <c r="A1089">
        <v>19700</v>
      </c>
      <c r="B1089">
        <v>19240</v>
      </c>
      <c r="C1089" t="s">
        <v>1138</v>
      </c>
      <c r="D1089">
        <f>IF(A1089=Recherche!$I$33,1,0)</f>
        <v>0</v>
      </c>
      <c r="E1089">
        <f>IF(D1089=0,0,SUM($D$2:D1089))</f>
        <v>0</v>
      </c>
    </row>
    <row r="1090" spans="1:5" x14ac:dyDescent="0.3">
      <c r="A1090">
        <v>19290</v>
      </c>
      <c r="B1090">
        <v>19241</v>
      </c>
      <c r="C1090" t="s">
        <v>1139</v>
      </c>
      <c r="D1090">
        <f>IF(A1090=Recherche!$I$33,1,0)</f>
        <v>0</v>
      </c>
      <c r="E1090">
        <f>IF(D1090=0,0,SUM($D$2:D1090))</f>
        <v>0</v>
      </c>
    </row>
    <row r="1091" spans="1:5" x14ac:dyDescent="0.3">
      <c r="A1091">
        <v>19130</v>
      </c>
      <c r="B1091">
        <v>19242</v>
      </c>
      <c r="C1091" t="s">
        <v>1140</v>
      </c>
      <c r="D1091">
        <f>IF(A1091=Recherche!$I$33,1,0)</f>
        <v>0</v>
      </c>
      <c r="E1091">
        <f>IF(D1091=0,0,SUM($D$2:D1091))</f>
        <v>0</v>
      </c>
    </row>
    <row r="1092" spans="1:5" x14ac:dyDescent="0.3">
      <c r="A1092">
        <v>19230</v>
      </c>
      <c r="B1092">
        <v>19243</v>
      </c>
      <c r="C1092" t="s">
        <v>1141</v>
      </c>
      <c r="D1092">
        <f>IF(A1092=Recherche!$I$33,1,0)</f>
        <v>0</v>
      </c>
      <c r="E1092">
        <f>IF(D1092=0,0,SUM($D$2:D1092))</f>
        <v>0</v>
      </c>
    </row>
    <row r="1093" spans="1:5" x14ac:dyDescent="0.3">
      <c r="A1093">
        <v>19250</v>
      </c>
      <c r="B1093">
        <v>19244</v>
      </c>
      <c r="C1093" t="s">
        <v>1142</v>
      </c>
      <c r="D1093">
        <f>IF(A1093=Recherche!$I$33,1,0)</f>
        <v>0</v>
      </c>
      <c r="E1093">
        <f>IF(D1093=0,0,SUM($D$2:D1093))</f>
        <v>0</v>
      </c>
    </row>
    <row r="1094" spans="1:5" x14ac:dyDescent="0.3">
      <c r="A1094">
        <v>19380</v>
      </c>
      <c r="B1094">
        <v>19245</v>
      </c>
      <c r="C1094" t="s">
        <v>1143</v>
      </c>
      <c r="D1094">
        <f>IF(A1094=Recherche!$I$33,1,0)</f>
        <v>0</v>
      </c>
      <c r="E1094">
        <f>IF(D1094=0,0,SUM($D$2:D1094))</f>
        <v>0</v>
      </c>
    </row>
    <row r="1095" spans="1:5" x14ac:dyDescent="0.3">
      <c r="A1095">
        <v>19240</v>
      </c>
      <c r="B1095">
        <v>19246</v>
      </c>
      <c r="C1095" t="s">
        <v>1144</v>
      </c>
      <c r="D1095">
        <f>IF(A1095=Recherche!$I$33,1,0)</f>
        <v>0</v>
      </c>
      <c r="E1095">
        <f>IF(D1095=0,0,SUM($D$2:D1095))</f>
        <v>0</v>
      </c>
    </row>
    <row r="1096" spans="1:5" x14ac:dyDescent="0.3">
      <c r="A1096">
        <v>19200</v>
      </c>
      <c r="B1096">
        <v>19247</v>
      </c>
      <c r="C1096" t="s">
        <v>1145</v>
      </c>
      <c r="D1096">
        <f>IF(A1096=Recherche!$I$33,1,0)</f>
        <v>0</v>
      </c>
      <c r="E1096">
        <f>IF(D1096=0,0,SUM($D$2:D1096))</f>
        <v>0</v>
      </c>
    </row>
    <row r="1097" spans="1:5" x14ac:dyDescent="0.3">
      <c r="A1097">
        <v>19140</v>
      </c>
      <c r="B1097">
        <v>19248</v>
      </c>
      <c r="C1097" t="s">
        <v>1146</v>
      </c>
      <c r="D1097">
        <f>IF(A1097=Recherche!$I$33,1,0)</f>
        <v>0</v>
      </c>
      <c r="E1097">
        <f>IF(D1097=0,0,SUM($D$2:D1097))</f>
        <v>0</v>
      </c>
    </row>
    <row r="1098" spans="1:5" x14ac:dyDescent="0.3">
      <c r="A1098">
        <v>19300</v>
      </c>
      <c r="B1098">
        <v>19249</v>
      </c>
      <c r="C1098" t="s">
        <v>1147</v>
      </c>
      <c r="D1098">
        <f>IF(A1098=Recherche!$I$33,1,0)</f>
        <v>0</v>
      </c>
      <c r="E1098">
        <f>IF(D1098=0,0,SUM($D$2:D1098))</f>
        <v>0</v>
      </c>
    </row>
    <row r="1099" spans="1:5" x14ac:dyDescent="0.3">
      <c r="A1099">
        <v>19510</v>
      </c>
      <c r="B1099">
        <v>19250</v>
      </c>
      <c r="C1099" t="s">
        <v>1148</v>
      </c>
      <c r="D1099">
        <f>IF(A1099=Recherche!$I$33,1,0)</f>
        <v>0</v>
      </c>
      <c r="E1099">
        <f>IF(D1099=0,0,SUM($D$2:D1099))</f>
        <v>0</v>
      </c>
    </row>
    <row r="1100" spans="1:5" x14ac:dyDescent="0.3">
      <c r="A1100">
        <v>19800</v>
      </c>
      <c r="B1100">
        <v>19251</v>
      </c>
      <c r="C1100" t="s">
        <v>1149</v>
      </c>
      <c r="D1100">
        <f>IF(A1100=Recherche!$I$33,1,0)</f>
        <v>0</v>
      </c>
      <c r="E1100">
        <f>IF(D1100=0,0,SUM($D$2:D1100))</f>
        <v>0</v>
      </c>
    </row>
    <row r="1101" spans="1:5" x14ac:dyDescent="0.3">
      <c r="A1101">
        <v>19110</v>
      </c>
      <c r="B1101">
        <v>19252</v>
      </c>
      <c r="C1101" t="s">
        <v>1150</v>
      </c>
      <c r="D1101">
        <f>IF(A1101=Recherche!$I$33,1,0)</f>
        <v>0</v>
      </c>
      <c r="E1101">
        <f>IF(D1101=0,0,SUM($D$2:D1101))</f>
        <v>0</v>
      </c>
    </row>
    <row r="1102" spans="1:5" x14ac:dyDescent="0.3">
      <c r="A1102">
        <v>19310</v>
      </c>
      <c r="B1102">
        <v>19253</v>
      </c>
      <c r="C1102" t="s">
        <v>401</v>
      </c>
      <c r="D1102">
        <f>IF(A1102=Recherche!$I$33,1,0)</f>
        <v>0</v>
      </c>
      <c r="E1102">
        <f>IF(D1102=0,0,SUM($D$2:D1102))</f>
        <v>0</v>
      </c>
    </row>
    <row r="1103" spans="1:5" x14ac:dyDescent="0.3">
      <c r="A1103">
        <v>19230</v>
      </c>
      <c r="B1103">
        <v>19254</v>
      </c>
      <c r="C1103" t="s">
        <v>1151</v>
      </c>
      <c r="D1103">
        <f>IF(A1103=Recherche!$I$33,1,0)</f>
        <v>0</v>
      </c>
      <c r="E1103">
        <f>IF(D1103=0,0,SUM($D$2:D1103))</f>
        <v>0</v>
      </c>
    </row>
    <row r="1104" spans="1:5" x14ac:dyDescent="0.3">
      <c r="A1104">
        <v>19700</v>
      </c>
      <c r="B1104">
        <v>19255</v>
      </c>
      <c r="C1104" t="s">
        <v>1152</v>
      </c>
      <c r="D1104">
        <f>IF(A1104=Recherche!$I$33,1,0)</f>
        <v>0</v>
      </c>
      <c r="E1104">
        <f>IF(D1104=0,0,SUM($D$2:D1104))</f>
        <v>0</v>
      </c>
    </row>
    <row r="1105" spans="1:5" x14ac:dyDescent="0.3">
      <c r="A1105">
        <v>19160</v>
      </c>
      <c r="B1105">
        <v>19256</v>
      </c>
      <c r="C1105" t="s">
        <v>1153</v>
      </c>
      <c r="D1105">
        <f>IF(A1105=Recherche!$I$33,1,0)</f>
        <v>0</v>
      </c>
      <c r="E1105">
        <f>IF(D1105=0,0,SUM($D$2:D1105))</f>
        <v>0</v>
      </c>
    </row>
    <row r="1106" spans="1:5" x14ac:dyDescent="0.3">
      <c r="A1106">
        <v>19190</v>
      </c>
      <c r="B1106">
        <v>19257</v>
      </c>
      <c r="C1106" t="s">
        <v>1154</v>
      </c>
      <c r="D1106">
        <f>IF(A1106=Recherche!$I$33,1,0)</f>
        <v>0</v>
      </c>
      <c r="E1106">
        <f>IF(D1106=0,0,SUM($D$2:D1106))</f>
        <v>0</v>
      </c>
    </row>
    <row r="1107" spans="1:5" x14ac:dyDescent="0.3">
      <c r="A1107">
        <v>19220</v>
      </c>
      <c r="B1107">
        <v>19258</v>
      </c>
      <c r="C1107" t="s">
        <v>1155</v>
      </c>
      <c r="D1107">
        <f>IF(A1107=Recherche!$I$33,1,0)</f>
        <v>0</v>
      </c>
      <c r="E1107">
        <f>IF(D1107=0,0,SUM($D$2:D1107))</f>
        <v>0</v>
      </c>
    </row>
    <row r="1108" spans="1:5" x14ac:dyDescent="0.3">
      <c r="A1108">
        <v>19430</v>
      </c>
      <c r="B1108">
        <v>19259</v>
      </c>
      <c r="C1108" t="s">
        <v>1156</v>
      </c>
      <c r="D1108">
        <f>IF(A1108=Recherche!$I$33,1,0)</f>
        <v>0</v>
      </c>
      <c r="E1108">
        <f>IF(D1108=0,0,SUM($D$2:D1108))</f>
        <v>0</v>
      </c>
    </row>
    <row r="1109" spans="1:5" x14ac:dyDescent="0.3">
      <c r="A1109">
        <v>19120</v>
      </c>
      <c r="B1109">
        <v>19260</v>
      </c>
      <c r="C1109" t="s">
        <v>1157</v>
      </c>
      <c r="D1109">
        <f>IF(A1109=Recherche!$I$33,1,0)</f>
        <v>0</v>
      </c>
      <c r="E1109">
        <f>IF(D1109=0,0,SUM($D$2:D1109))</f>
        <v>0</v>
      </c>
    </row>
    <row r="1110" spans="1:5" x14ac:dyDescent="0.3">
      <c r="A1110">
        <v>19290</v>
      </c>
      <c r="B1110">
        <v>19261</v>
      </c>
      <c r="C1110" t="s">
        <v>1158</v>
      </c>
      <c r="D1110">
        <f>IF(A1110=Recherche!$I$33,1,0)</f>
        <v>0</v>
      </c>
      <c r="E1110">
        <f>IF(D1110=0,0,SUM($D$2:D1110))</f>
        <v>0</v>
      </c>
    </row>
    <row r="1111" spans="1:5" x14ac:dyDescent="0.3">
      <c r="A1111">
        <v>19370</v>
      </c>
      <c r="B1111">
        <v>19262</v>
      </c>
      <c r="C1111" t="s">
        <v>1159</v>
      </c>
      <c r="D1111">
        <f>IF(A1111=Recherche!$I$33,1,0)</f>
        <v>0</v>
      </c>
      <c r="E1111">
        <f>IF(D1111=0,0,SUM($D$2:D1111))</f>
        <v>0</v>
      </c>
    </row>
    <row r="1112" spans="1:5" x14ac:dyDescent="0.3">
      <c r="A1112">
        <v>19300</v>
      </c>
      <c r="B1112">
        <v>19263</v>
      </c>
      <c r="C1112" t="s">
        <v>1160</v>
      </c>
      <c r="D1112">
        <f>IF(A1112=Recherche!$I$33,1,0)</f>
        <v>0</v>
      </c>
      <c r="E1112">
        <f>IF(D1112=0,0,SUM($D$2:D1112))</f>
        <v>0</v>
      </c>
    </row>
    <row r="1113" spans="1:5" x14ac:dyDescent="0.3">
      <c r="A1113">
        <v>19550</v>
      </c>
      <c r="B1113">
        <v>19264</v>
      </c>
      <c r="C1113" t="s">
        <v>1161</v>
      </c>
      <c r="D1113">
        <f>IF(A1113=Recherche!$I$33,1,0)</f>
        <v>0</v>
      </c>
      <c r="E1113">
        <f>IF(D1113=0,0,SUM($D$2:D1113))</f>
        <v>0</v>
      </c>
    </row>
    <row r="1114" spans="1:5" x14ac:dyDescent="0.3">
      <c r="A1114">
        <v>19170</v>
      </c>
      <c r="B1114">
        <v>19265</v>
      </c>
      <c r="C1114" t="s">
        <v>1162</v>
      </c>
      <c r="D1114">
        <f>IF(A1114=Recherche!$I$33,1,0)</f>
        <v>0</v>
      </c>
      <c r="E1114">
        <f>IF(D1114=0,0,SUM($D$2:D1114))</f>
        <v>0</v>
      </c>
    </row>
    <row r="1115" spans="1:5" x14ac:dyDescent="0.3">
      <c r="A1115">
        <v>19200</v>
      </c>
      <c r="B1115">
        <v>19266</v>
      </c>
      <c r="C1115" t="s">
        <v>1163</v>
      </c>
      <c r="D1115">
        <f>IF(A1115=Recherche!$I$33,1,0)</f>
        <v>0</v>
      </c>
      <c r="E1115">
        <f>IF(D1115=0,0,SUM($D$2:D1115))</f>
        <v>0</v>
      </c>
    </row>
    <row r="1116" spans="1:5" x14ac:dyDescent="0.3">
      <c r="A1116">
        <v>19170</v>
      </c>
      <c r="B1116">
        <v>19268</v>
      </c>
      <c r="C1116" t="s">
        <v>1164</v>
      </c>
      <c r="D1116">
        <f>IF(A1116=Recherche!$I$33,1,0)</f>
        <v>0</v>
      </c>
      <c r="E1116">
        <f>IF(D1116=0,0,SUM($D$2:D1116))</f>
        <v>0</v>
      </c>
    </row>
    <row r="1117" spans="1:5" x14ac:dyDescent="0.3">
      <c r="A1117">
        <v>19260</v>
      </c>
      <c r="B1117">
        <v>19269</v>
      </c>
      <c r="C1117" t="s">
        <v>1165</v>
      </c>
      <c r="D1117">
        <f>IF(A1117=Recherche!$I$33,1,0)</f>
        <v>0</v>
      </c>
      <c r="E1117">
        <f>IF(D1117=0,0,SUM($D$2:D1117))</f>
        <v>0</v>
      </c>
    </row>
    <row r="1118" spans="1:5" x14ac:dyDescent="0.3">
      <c r="A1118">
        <v>19230</v>
      </c>
      <c r="B1118">
        <v>19270</v>
      </c>
      <c r="C1118" t="s">
        <v>1166</v>
      </c>
      <c r="D1118">
        <f>IF(A1118=Recherche!$I$33,1,0)</f>
        <v>0</v>
      </c>
      <c r="E1118">
        <f>IF(D1118=0,0,SUM($D$2:D1118))</f>
        <v>0</v>
      </c>
    </row>
    <row r="1119" spans="1:5" x14ac:dyDescent="0.3">
      <c r="A1119">
        <v>19120</v>
      </c>
      <c r="B1119">
        <v>19271</v>
      </c>
      <c r="C1119" t="s">
        <v>1167</v>
      </c>
      <c r="D1119">
        <f>IF(A1119=Recherche!$I$33,1,0)</f>
        <v>0</v>
      </c>
      <c r="E1119">
        <f>IF(D1119=0,0,SUM($D$2:D1119))</f>
        <v>0</v>
      </c>
    </row>
    <row r="1120" spans="1:5" x14ac:dyDescent="0.3">
      <c r="A1120">
        <v>19000</v>
      </c>
      <c r="B1120">
        <v>19272</v>
      </c>
      <c r="C1120" t="s">
        <v>1168</v>
      </c>
      <c r="D1120">
        <f>IF(A1120=Recherche!$I$33,1,0)</f>
        <v>0</v>
      </c>
      <c r="E1120">
        <f>IF(D1120=0,0,SUM($D$2:D1120))</f>
        <v>0</v>
      </c>
    </row>
    <row r="1121" spans="1:5" x14ac:dyDescent="0.3">
      <c r="A1121">
        <v>19500</v>
      </c>
      <c r="B1121">
        <v>19273</v>
      </c>
      <c r="C1121" t="s">
        <v>1169</v>
      </c>
      <c r="D1121">
        <f>IF(A1121=Recherche!$I$33,1,0)</f>
        <v>0</v>
      </c>
      <c r="E1121">
        <f>IF(D1121=0,0,SUM($D$2:D1121))</f>
        <v>0</v>
      </c>
    </row>
    <row r="1122" spans="1:5" x14ac:dyDescent="0.3">
      <c r="A1122">
        <v>19270</v>
      </c>
      <c r="B1122">
        <v>19274</v>
      </c>
      <c r="C1122" t="s">
        <v>1170</v>
      </c>
      <c r="D1122">
        <f>IF(A1122=Recherche!$I$33,1,0)</f>
        <v>0</v>
      </c>
      <c r="E1122">
        <f>IF(D1122=0,0,SUM($D$2:D1122))</f>
        <v>0</v>
      </c>
    </row>
    <row r="1123" spans="1:5" x14ac:dyDescent="0.3">
      <c r="A1123">
        <v>19200</v>
      </c>
      <c r="B1123">
        <v>19275</v>
      </c>
      <c r="C1123" t="s">
        <v>1171</v>
      </c>
      <c r="D1123">
        <f>IF(A1123=Recherche!$I$33,1,0)</f>
        <v>0</v>
      </c>
      <c r="E1123">
        <f>IF(D1123=0,0,SUM($D$2:D1123))</f>
        <v>0</v>
      </c>
    </row>
    <row r="1124" spans="1:5" x14ac:dyDescent="0.3">
      <c r="A1124">
        <v>19140</v>
      </c>
      <c r="B1124">
        <v>19276</v>
      </c>
      <c r="C1124" t="s">
        <v>1172</v>
      </c>
      <c r="D1124">
        <f>IF(A1124=Recherche!$I$33,1,0)</f>
        <v>0</v>
      </c>
      <c r="E1124">
        <f>IF(D1124=0,0,SUM($D$2:D1124))</f>
        <v>0</v>
      </c>
    </row>
    <row r="1125" spans="1:5" x14ac:dyDescent="0.3">
      <c r="A1125">
        <v>19200</v>
      </c>
      <c r="B1125">
        <v>19277</v>
      </c>
      <c r="C1125" t="s">
        <v>1173</v>
      </c>
      <c r="D1125">
        <f>IF(A1125=Recherche!$I$33,1,0)</f>
        <v>0</v>
      </c>
      <c r="E1125">
        <f>IF(D1125=0,0,SUM($D$2:D1125))</f>
        <v>0</v>
      </c>
    </row>
    <row r="1126" spans="1:5" x14ac:dyDescent="0.3">
      <c r="A1126">
        <v>19240</v>
      </c>
      <c r="B1126">
        <v>19278</v>
      </c>
      <c r="C1126" t="s">
        <v>1174</v>
      </c>
      <c r="D1126">
        <f>IF(A1126=Recherche!$I$33,1,0)</f>
        <v>0</v>
      </c>
      <c r="E1126">
        <f>IF(D1126=0,0,SUM($D$2:D1126))</f>
        <v>0</v>
      </c>
    </row>
    <row r="1127" spans="1:5" x14ac:dyDescent="0.3">
      <c r="A1127">
        <v>19130</v>
      </c>
      <c r="B1127">
        <v>19279</v>
      </c>
      <c r="C1127" t="s">
        <v>1175</v>
      </c>
      <c r="D1127">
        <f>IF(A1127=Recherche!$I$33,1,0)</f>
        <v>0</v>
      </c>
      <c r="E1127">
        <f>IF(D1127=0,0,SUM($D$2:D1127))</f>
        <v>0</v>
      </c>
    </row>
    <row r="1128" spans="1:5" x14ac:dyDescent="0.3">
      <c r="A1128">
        <v>19120</v>
      </c>
      <c r="B1128">
        <v>19280</v>
      </c>
      <c r="C1128" t="s">
        <v>1176</v>
      </c>
      <c r="D1128">
        <f>IF(A1128=Recherche!$I$33,1,0)</f>
        <v>0</v>
      </c>
      <c r="E1128">
        <f>IF(D1128=0,0,SUM($D$2:D1128))</f>
        <v>0</v>
      </c>
    </row>
    <row r="1129" spans="1:5" x14ac:dyDescent="0.3">
      <c r="A1129">
        <v>19260</v>
      </c>
      <c r="B1129">
        <v>19281</v>
      </c>
      <c r="C1129" t="s">
        <v>1177</v>
      </c>
      <c r="D1129">
        <f>IF(A1129=Recherche!$I$33,1,0)</f>
        <v>0</v>
      </c>
      <c r="E1129">
        <f>IF(D1129=0,0,SUM($D$2:D1129))</f>
        <v>0</v>
      </c>
    </row>
    <row r="1130" spans="1:5" x14ac:dyDescent="0.3">
      <c r="A1130">
        <v>19200</v>
      </c>
      <c r="B1130">
        <v>19283</v>
      </c>
      <c r="C1130" t="s">
        <v>1178</v>
      </c>
      <c r="D1130">
        <f>IF(A1130=Recherche!$I$33,1,0)</f>
        <v>0</v>
      </c>
      <c r="E1130">
        <f>IF(D1130=0,0,SUM($D$2:D1130))</f>
        <v>0</v>
      </c>
    </row>
    <row r="1131" spans="1:5" x14ac:dyDescent="0.3">
      <c r="A1131">
        <v>19170</v>
      </c>
      <c r="B1131">
        <v>19284</v>
      </c>
      <c r="C1131" t="s">
        <v>1179</v>
      </c>
      <c r="D1131">
        <f>IF(A1131=Recherche!$I$33,1,0)</f>
        <v>0</v>
      </c>
      <c r="E1131">
        <f>IF(D1131=0,0,SUM($D$2:D1131))</f>
        <v>0</v>
      </c>
    </row>
    <row r="1132" spans="1:5" x14ac:dyDescent="0.3">
      <c r="A1132">
        <v>19410</v>
      </c>
      <c r="B1132">
        <v>19285</v>
      </c>
      <c r="C1132" t="s">
        <v>1180</v>
      </c>
      <c r="D1132">
        <f>IF(A1132=Recherche!$I$33,1,0)</f>
        <v>0</v>
      </c>
      <c r="E1132">
        <f>IF(D1132=0,0,SUM($D$2:D1132))</f>
        <v>0</v>
      </c>
    </row>
    <row r="1133" spans="1:5" x14ac:dyDescent="0.3">
      <c r="A1133">
        <v>19130</v>
      </c>
      <c r="B1133">
        <v>19286</v>
      </c>
      <c r="C1133" t="s">
        <v>1181</v>
      </c>
      <c r="D1133">
        <f>IF(A1133=Recherche!$I$33,1,0)</f>
        <v>0</v>
      </c>
      <c r="E1133">
        <f>IF(D1133=0,0,SUM($D$2:D1133))</f>
        <v>0</v>
      </c>
    </row>
    <row r="1134" spans="1:5" x14ac:dyDescent="0.3">
      <c r="A1134">
        <v>19800</v>
      </c>
      <c r="B1134">
        <v>19287</v>
      </c>
      <c r="C1134" t="s">
        <v>1182</v>
      </c>
      <c r="D1134">
        <f>IF(A1134=Recherche!$I$33,1,0)</f>
        <v>0</v>
      </c>
      <c r="E1134">
        <f>IF(D1134=0,0,SUM($D$2:D1134))</f>
        <v>0</v>
      </c>
    </row>
    <row r="1135" spans="1:5" x14ac:dyDescent="0.3">
      <c r="A1135">
        <v>19130</v>
      </c>
      <c r="B1135">
        <v>19288</v>
      </c>
      <c r="C1135" t="s">
        <v>1183</v>
      </c>
      <c r="D1135">
        <f>IF(A1135=Recherche!$I$33,1,0)</f>
        <v>0</v>
      </c>
      <c r="E1135">
        <f>IF(D1135=0,0,SUM($D$2:D1135))</f>
        <v>0</v>
      </c>
    </row>
    <row r="1136" spans="1:5" x14ac:dyDescent="0.3">
      <c r="A1136">
        <v>19310</v>
      </c>
      <c r="B1136">
        <v>19289</v>
      </c>
      <c r="C1136" t="s">
        <v>1184</v>
      </c>
      <c r="D1136">
        <f>IF(A1136=Recherche!$I$33,1,0)</f>
        <v>0</v>
      </c>
      <c r="E1136">
        <f>IF(D1136=0,0,SUM($D$2:D1136))</f>
        <v>0</v>
      </c>
    </row>
    <row r="1137" spans="1:5" x14ac:dyDescent="0.3">
      <c r="A1137">
        <v>23150</v>
      </c>
      <c r="B1137">
        <v>23001</v>
      </c>
      <c r="C1137" t="s">
        <v>1185</v>
      </c>
      <c r="D1137">
        <f>IF(A1137=Recherche!$I$33,1,0)</f>
        <v>0</v>
      </c>
      <c r="E1137">
        <f>IF(D1137=0,0,SUM($D$2:D1137))</f>
        <v>0</v>
      </c>
    </row>
    <row r="1138" spans="1:5" x14ac:dyDescent="0.3">
      <c r="A1138">
        <v>23380</v>
      </c>
      <c r="B1138">
        <v>23002</v>
      </c>
      <c r="C1138" t="s">
        <v>1186</v>
      </c>
      <c r="D1138">
        <f>IF(A1138=Recherche!$I$33,1,0)</f>
        <v>0</v>
      </c>
      <c r="E1138">
        <f>IF(D1138=0,0,SUM($D$2:D1138))</f>
        <v>0</v>
      </c>
    </row>
    <row r="1139" spans="1:5" x14ac:dyDescent="0.3">
      <c r="A1139">
        <v>23200</v>
      </c>
      <c r="B1139">
        <v>23003</v>
      </c>
      <c r="C1139" t="s">
        <v>910</v>
      </c>
      <c r="D1139">
        <f>IF(A1139=Recherche!$I$33,1,0)</f>
        <v>0</v>
      </c>
      <c r="E1139">
        <f>IF(D1139=0,0,SUM($D$2:D1139))</f>
        <v>0</v>
      </c>
    </row>
    <row r="1140" spans="1:5" x14ac:dyDescent="0.3">
      <c r="A1140">
        <v>23000</v>
      </c>
      <c r="B1140">
        <v>23004</v>
      </c>
      <c r="C1140" t="s">
        <v>1187</v>
      </c>
      <c r="D1140">
        <f>IF(A1140=Recherche!$I$33,1,0)</f>
        <v>0</v>
      </c>
      <c r="E1140">
        <f>IF(D1140=0,0,SUM($D$2:D1140))</f>
        <v>0</v>
      </c>
    </row>
    <row r="1141" spans="1:5" x14ac:dyDescent="0.3">
      <c r="A1141">
        <v>23700</v>
      </c>
      <c r="B1141">
        <v>23005</v>
      </c>
      <c r="C1141" t="s">
        <v>1188</v>
      </c>
      <c r="D1141">
        <f>IF(A1141=Recherche!$I$33,1,0)</f>
        <v>0</v>
      </c>
      <c r="E1141">
        <f>IF(D1141=0,0,SUM($D$2:D1141))</f>
        <v>0</v>
      </c>
    </row>
    <row r="1142" spans="1:5" x14ac:dyDescent="0.3">
      <c r="A1142">
        <v>23210</v>
      </c>
      <c r="B1142">
        <v>23006</v>
      </c>
      <c r="C1142" t="s">
        <v>1189</v>
      </c>
      <c r="D1142">
        <f>IF(A1142=Recherche!$I$33,1,0)</f>
        <v>0</v>
      </c>
      <c r="E1142">
        <f>IF(D1142=0,0,SUM($D$2:D1142))</f>
        <v>0</v>
      </c>
    </row>
    <row r="1143" spans="1:5" x14ac:dyDescent="0.3">
      <c r="A1143">
        <v>23480</v>
      </c>
      <c r="B1143">
        <v>23007</v>
      </c>
      <c r="C1143" t="s">
        <v>92</v>
      </c>
      <c r="D1143">
        <f>IF(A1143=Recherche!$I$33,1,0)</f>
        <v>0</v>
      </c>
      <c r="E1143">
        <f>IF(D1143=0,0,SUM($D$2:D1143))</f>
        <v>0</v>
      </c>
    </row>
    <row r="1144" spans="1:5" x14ac:dyDescent="0.3">
      <c r="A1144">
        <v>23200</v>
      </c>
      <c r="B1144">
        <v>23008</v>
      </c>
      <c r="C1144" t="s">
        <v>1190</v>
      </c>
      <c r="D1144">
        <f>IF(A1144=Recherche!$I$33,1,0)</f>
        <v>0</v>
      </c>
      <c r="E1144">
        <f>IF(D1144=0,0,SUM($D$2:D1144))</f>
        <v>0</v>
      </c>
    </row>
    <row r="1145" spans="1:5" x14ac:dyDescent="0.3">
      <c r="A1145">
        <v>23170</v>
      </c>
      <c r="B1145">
        <v>23009</v>
      </c>
      <c r="C1145" t="s">
        <v>1191</v>
      </c>
      <c r="D1145">
        <f>IF(A1145=Recherche!$I$33,1,0)</f>
        <v>0</v>
      </c>
      <c r="E1145">
        <f>IF(D1145=0,0,SUM($D$2:D1145))</f>
        <v>0</v>
      </c>
    </row>
    <row r="1146" spans="1:5" x14ac:dyDescent="0.3">
      <c r="A1146">
        <v>23210</v>
      </c>
      <c r="B1146">
        <v>23010</v>
      </c>
      <c r="C1146" t="s">
        <v>1192</v>
      </c>
      <c r="D1146">
        <f>IF(A1146=Recherche!$I$33,1,0)</f>
        <v>0</v>
      </c>
      <c r="E1146">
        <f>IF(D1146=0,0,SUM($D$2:D1146))</f>
        <v>0</v>
      </c>
    </row>
    <row r="1147" spans="1:5" x14ac:dyDescent="0.3">
      <c r="A1147">
        <v>23210</v>
      </c>
      <c r="B1147">
        <v>23011</v>
      </c>
      <c r="C1147" t="s">
        <v>1193</v>
      </c>
      <c r="D1147">
        <f>IF(A1147=Recherche!$I$33,1,0)</f>
        <v>0</v>
      </c>
      <c r="E1147">
        <f>IF(D1147=0,0,SUM($D$2:D1147))</f>
        <v>0</v>
      </c>
    </row>
    <row r="1148" spans="1:5" x14ac:dyDescent="0.3">
      <c r="A1148">
        <v>23400</v>
      </c>
      <c r="B1148">
        <v>23012</v>
      </c>
      <c r="C1148" t="s">
        <v>1194</v>
      </c>
      <c r="D1148">
        <f>IF(A1148=Recherche!$I$33,1,0)</f>
        <v>0</v>
      </c>
      <c r="E1148">
        <f>IF(D1148=0,0,SUM($D$2:D1148))</f>
        <v>0</v>
      </c>
    </row>
    <row r="1149" spans="1:5" x14ac:dyDescent="0.3">
      <c r="A1149">
        <v>23700</v>
      </c>
      <c r="B1149">
        <v>23013</v>
      </c>
      <c r="C1149" t="s">
        <v>1195</v>
      </c>
      <c r="D1149">
        <f>IF(A1149=Recherche!$I$33,1,0)</f>
        <v>0</v>
      </c>
      <c r="E1149">
        <f>IF(D1149=0,0,SUM($D$2:D1149))</f>
        <v>0</v>
      </c>
    </row>
    <row r="1150" spans="1:5" x14ac:dyDescent="0.3">
      <c r="A1150">
        <v>23210</v>
      </c>
      <c r="B1150">
        <v>23014</v>
      </c>
      <c r="C1150" t="s">
        <v>1196</v>
      </c>
      <c r="D1150">
        <f>IF(A1150=Recherche!$I$33,1,0)</f>
        <v>0</v>
      </c>
      <c r="E1150">
        <f>IF(D1150=0,0,SUM($D$2:D1150))</f>
        <v>0</v>
      </c>
    </row>
    <row r="1151" spans="1:5" x14ac:dyDescent="0.3">
      <c r="A1151">
        <v>23160</v>
      </c>
      <c r="B1151">
        <v>23015</v>
      </c>
      <c r="C1151" t="s">
        <v>1197</v>
      </c>
      <c r="D1151">
        <f>IF(A1151=Recherche!$I$33,1,0)</f>
        <v>0</v>
      </c>
      <c r="E1151">
        <f>IF(D1151=0,0,SUM($D$2:D1151))</f>
        <v>0</v>
      </c>
    </row>
    <row r="1152" spans="1:5" x14ac:dyDescent="0.3">
      <c r="A1152">
        <v>23120</v>
      </c>
      <c r="B1152">
        <v>23016</v>
      </c>
      <c r="C1152" t="s">
        <v>1198</v>
      </c>
      <c r="D1152">
        <f>IF(A1152=Recherche!$I$33,1,0)</f>
        <v>0</v>
      </c>
      <c r="E1152">
        <f>IF(D1152=0,0,SUM($D$2:D1152))</f>
        <v>0</v>
      </c>
    </row>
    <row r="1153" spans="1:5" x14ac:dyDescent="0.3">
      <c r="A1153">
        <v>23260</v>
      </c>
      <c r="B1153">
        <v>23017</v>
      </c>
      <c r="C1153" t="s">
        <v>1199</v>
      </c>
      <c r="D1153">
        <f>IF(A1153=Recherche!$I$33,1,0)</f>
        <v>0</v>
      </c>
      <c r="E1153">
        <f>IF(D1153=0,0,SUM($D$2:D1153))</f>
        <v>0</v>
      </c>
    </row>
    <row r="1154" spans="1:5" x14ac:dyDescent="0.3">
      <c r="A1154">
        <v>23160</v>
      </c>
      <c r="B1154">
        <v>23018</v>
      </c>
      <c r="C1154" t="s">
        <v>1200</v>
      </c>
      <c r="D1154">
        <f>IF(A1154=Recherche!$I$33,1,0)</f>
        <v>0</v>
      </c>
      <c r="E1154">
        <f>IF(D1154=0,0,SUM($D$2:D1154))</f>
        <v>0</v>
      </c>
    </row>
    <row r="1155" spans="1:5" x14ac:dyDescent="0.3">
      <c r="A1155">
        <v>23260</v>
      </c>
      <c r="B1155">
        <v>23019</v>
      </c>
      <c r="C1155" t="s">
        <v>1201</v>
      </c>
      <c r="D1155">
        <f>IF(A1155=Recherche!$I$33,1,0)</f>
        <v>0</v>
      </c>
      <c r="E1155">
        <f>IF(D1155=0,0,SUM($D$2:D1155))</f>
        <v>0</v>
      </c>
    </row>
    <row r="1156" spans="1:5" x14ac:dyDescent="0.3">
      <c r="A1156">
        <v>23190</v>
      </c>
      <c r="B1156">
        <v>23020</v>
      </c>
      <c r="C1156" t="s">
        <v>1202</v>
      </c>
      <c r="D1156">
        <f>IF(A1156=Recherche!$I$33,1,0)</f>
        <v>0</v>
      </c>
      <c r="E1156">
        <f>IF(D1156=0,0,SUM($D$2:D1156))</f>
        <v>0</v>
      </c>
    </row>
    <row r="1157" spans="1:5" x14ac:dyDescent="0.3">
      <c r="A1157">
        <v>23210</v>
      </c>
      <c r="B1157">
        <v>23021</v>
      </c>
      <c r="C1157" t="s">
        <v>1203</v>
      </c>
      <c r="D1157">
        <f>IF(A1157=Recherche!$I$33,1,0)</f>
        <v>0</v>
      </c>
      <c r="E1157">
        <f>IF(D1157=0,0,SUM($D$2:D1157))</f>
        <v>0</v>
      </c>
    </row>
    <row r="1158" spans="1:5" x14ac:dyDescent="0.3">
      <c r="A1158">
        <v>23270</v>
      </c>
      <c r="B1158">
        <v>23022</v>
      </c>
      <c r="C1158" t="s">
        <v>1204</v>
      </c>
      <c r="D1158">
        <f>IF(A1158=Recherche!$I$33,1,0)</f>
        <v>0</v>
      </c>
      <c r="E1158">
        <f>IF(D1158=0,0,SUM($D$2:D1158))</f>
        <v>0</v>
      </c>
    </row>
    <row r="1159" spans="1:5" x14ac:dyDescent="0.3">
      <c r="A1159">
        <v>23140</v>
      </c>
      <c r="B1159">
        <v>23023</v>
      </c>
      <c r="C1159" t="s">
        <v>1205</v>
      </c>
      <c r="D1159">
        <f>IF(A1159=Recherche!$I$33,1,0)</f>
        <v>0</v>
      </c>
      <c r="E1159">
        <f>IF(D1159=0,0,SUM($D$2:D1159))</f>
        <v>0</v>
      </c>
    </row>
    <row r="1160" spans="1:5" x14ac:dyDescent="0.3">
      <c r="A1160">
        <v>23200</v>
      </c>
      <c r="B1160">
        <v>23024</v>
      </c>
      <c r="C1160" t="s">
        <v>1206</v>
      </c>
      <c r="D1160">
        <f>IF(A1160=Recherche!$I$33,1,0)</f>
        <v>0</v>
      </c>
      <c r="E1160">
        <f>IF(D1160=0,0,SUM($D$2:D1160))</f>
        <v>0</v>
      </c>
    </row>
    <row r="1161" spans="1:5" x14ac:dyDescent="0.3">
      <c r="A1161">
        <v>23220</v>
      </c>
      <c r="B1161">
        <v>23025</v>
      </c>
      <c r="C1161" t="s">
        <v>1207</v>
      </c>
      <c r="D1161">
        <f>IF(A1161=Recherche!$I$33,1,0)</f>
        <v>0</v>
      </c>
      <c r="E1161">
        <f>IF(D1161=0,0,SUM($D$2:D1161))</f>
        <v>0</v>
      </c>
    </row>
    <row r="1162" spans="1:5" x14ac:dyDescent="0.3">
      <c r="A1162">
        <v>23230</v>
      </c>
      <c r="B1162">
        <v>23026</v>
      </c>
      <c r="C1162" t="s">
        <v>1208</v>
      </c>
      <c r="D1162">
        <f>IF(A1162=Recherche!$I$33,1,0)</f>
        <v>0</v>
      </c>
      <c r="E1162">
        <f>IF(D1162=0,0,SUM($D$2:D1162))</f>
        <v>0</v>
      </c>
    </row>
    <row r="1163" spans="1:5" x14ac:dyDescent="0.3">
      <c r="A1163">
        <v>23400</v>
      </c>
      <c r="B1163">
        <v>23027</v>
      </c>
      <c r="C1163" t="s">
        <v>1209</v>
      </c>
      <c r="D1163">
        <f>IF(A1163=Recherche!$I$33,1,0)</f>
        <v>0</v>
      </c>
      <c r="E1163">
        <f>IF(D1163=0,0,SUM($D$2:D1163))</f>
        <v>0</v>
      </c>
    </row>
    <row r="1164" spans="1:5" x14ac:dyDescent="0.3">
      <c r="A1164">
        <v>23200</v>
      </c>
      <c r="B1164">
        <v>23028</v>
      </c>
      <c r="C1164" t="s">
        <v>1210</v>
      </c>
      <c r="D1164">
        <f>IF(A1164=Recherche!$I$33,1,0)</f>
        <v>0</v>
      </c>
      <c r="E1164">
        <f>IF(D1164=0,0,SUM($D$2:D1164))</f>
        <v>0</v>
      </c>
    </row>
    <row r="1165" spans="1:5" x14ac:dyDescent="0.3">
      <c r="A1165">
        <v>23220</v>
      </c>
      <c r="B1165">
        <v>23029</v>
      </c>
      <c r="C1165" t="s">
        <v>1211</v>
      </c>
      <c r="D1165">
        <f>IF(A1165=Recherche!$I$33,1,0)</f>
        <v>0</v>
      </c>
      <c r="E1165">
        <f>IF(D1165=0,0,SUM($D$2:D1165))</f>
        <v>0</v>
      </c>
    </row>
    <row r="1166" spans="1:5" x14ac:dyDescent="0.3">
      <c r="A1166">
        <v>23400</v>
      </c>
      <c r="B1166">
        <v>23030</v>
      </c>
      <c r="C1166" t="s">
        <v>1212</v>
      </c>
      <c r="D1166">
        <f>IF(A1166=Recherche!$I$33,1,0)</f>
        <v>0</v>
      </c>
      <c r="E1166">
        <f>IF(D1166=0,0,SUM($D$2:D1166))</f>
        <v>0</v>
      </c>
    </row>
    <row r="1167" spans="1:5" x14ac:dyDescent="0.3">
      <c r="A1167">
        <v>23600</v>
      </c>
      <c r="B1167">
        <v>23031</v>
      </c>
      <c r="C1167" t="s">
        <v>1213</v>
      </c>
      <c r="D1167">
        <f>IF(A1167=Recherche!$I$33,1,0)</f>
        <v>0</v>
      </c>
      <c r="E1167">
        <f>IF(D1167=0,0,SUM($D$2:D1167))</f>
        <v>0</v>
      </c>
    </row>
    <row r="1168" spans="1:5" x14ac:dyDescent="0.3">
      <c r="A1168">
        <v>23600</v>
      </c>
      <c r="B1168">
        <v>23032</v>
      </c>
      <c r="C1168" t="s">
        <v>1214</v>
      </c>
      <c r="D1168">
        <f>IF(A1168=Recherche!$I$33,1,0)</f>
        <v>0</v>
      </c>
      <c r="E1168">
        <f>IF(D1168=0,0,SUM($D$2:D1168))</f>
        <v>0</v>
      </c>
    </row>
    <row r="1169" spans="1:5" x14ac:dyDescent="0.3">
      <c r="A1169">
        <v>23000</v>
      </c>
      <c r="B1169">
        <v>23033</v>
      </c>
      <c r="C1169" t="s">
        <v>1215</v>
      </c>
      <c r="D1169">
        <f>IF(A1169=Recherche!$I$33,1,0)</f>
        <v>0</v>
      </c>
      <c r="E1169">
        <f>IF(D1169=0,0,SUM($D$2:D1169))</f>
        <v>0</v>
      </c>
    </row>
    <row r="1170" spans="1:5" x14ac:dyDescent="0.3">
      <c r="A1170">
        <v>23700</v>
      </c>
      <c r="B1170">
        <v>23034</v>
      </c>
      <c r="C1170" t="s">
        <v>1216</v>
      </c>
      <c r="D1170">
        <f>IF(A1170=Recherche!$I$33,1,0)</f>
        <v>0</v>
      </c>
      <c r="E1170">
        <f>IF(D1170=0,0,SUM($D$2:D1170))</f>
        <v>0</v>
      </c>
    </row>
    <row r="1171" spans="1:5" x14ac:dyDescent="0.3">
      <c r="A1171">
        <v>23170</v>
      </c>
      <c r="B1171">
        <v>23035</v>
      </c>
      <c r="C1171" t="s">
        <v>1217</v>
      </c>
      <c r="D1171">
        <f>IF(A1171=Recherche!$I$33,1,0)</f>
        <v>0</v>
      </c>
      <c r="E1171">
        <f>IF(D1171=0,0,SUM($D$2:D1171))</f>
        <v>0</v>
      </c>
    </row>
    <row r="1172" spans="1:5" x14ac:dyDescent="0.3">
      <c r="A1172">
        <v>23320</v>
      </c>
      <c r="B1172">
        <v>23036</v>
      </c>
      <c r="C1172" t="s">
        <v>1218</v>
      </c>
      <c r="D1172">
        <f>IF(A1172=Recherche!$I$33,1,0)</f>
        <v>0</v>
      </c>
      <c r="E1172">
        <f>IF(D1172=0,0,SUM($D$2:D1172))</f>
        <v>0</v>
      </c>
    </row>
    <row r="1173" spans="1:5" x14ac:dyDescent="0.3">
      <c r="A1173">
        <v>23700</v>
      </c>
      <c r="B1173">
        <v>23037</v>
      </c>
      <c r="C1173" t="s">
        <v>1219</v>
      </c>
      <c r="D1173">
        <f>IF(A1173=Recherche!$I$33,1,0)</f>
        <v>0</v>
      </c>
      <c r="E1173">
        <f>IF(D1173=0,0,SUM($D$2:D1173))</f>
        <v>0</v>
      </c>
    </row>
    <row r="1174" spans="1:5" x14ac:dyDescent="0.3">
      <c r="A1174">
        <v>23600</v>
      </c>
      <c r="B1174">
        <v>23038</v>
      </c>
      <c r="C1174" t="s">
        <v>1220</v>
      </c>
      <c r="D1174">
        <f>IF(A1174=Recherche!$I$33,1,0)</f>
        <v>0</v>
      </c>
      <c r="E1174">
        <f>IF(D1174=0,0,SUM($D$2:D1174))</f>
        <v>0</v>
      </c>
    </row>
    <row r="1175" spans="1:5" x14ac:dyDescent="0.3">
      <c r="A1175">
        <v>23800</v>
      </c>
      <c r="B1175">
        <v>23039</v>
      </c>
      <c r="C1175" t="s">
        <v>1221</v>
      </c>
      <c r="D1175">
        <f>IF(A1175=Recherche!$I$33,1,0)</f>
        <v>0</v>
      </c>
      <c r="E1175">
        <f>IF(D1175=0,0,SUM($D$2:D1175))</f>
        <v>0</v>
      </c>
    </row>
    <row r="1176" spans="1:5" x14ac:dyDescent="0.3">
      <c r="A1176">
        <v>23230</v>
      </c>
      <c r="B1176">
        <v>23040</v>
      </c>
      <c r="C1176" t="s">
        <v>1222</v>
      </c>
      <c r="D1176">
        <f>IF(A1176=Recherche!$I$33,1,0)</f>
        <v>0</v>
      </c>
      <c r="E1176">
        <f>IF(D1176=0,0,SUM($D$2:D1176))</f>
        <v>0</v>
      </c>
    </row>
    <row r="1177" spans="1:5" x14ac:dyDescent="0.3">
      <c r="A1177">
        <v>23350</v>
      </c>
      <c r="B1177">
        <v>23041</v>
      </c>
      <c r="C1177" t="s">
        <v>1223</v>
      </c>
      <c r="D1177">
        <f>IF(A1177=Recherche!$I$33,1,0)</f>
        <v>0</v>
      </c>
      <c r="E1177">
        <f>IF(D1177=0,0,SUM($D$2:D1177))</f>
        <v>0</v>
      </c>
    </row>
    <row r="1178" spans="1:5" x14ac:dyDescent="0.3">
      <c r="A1178">
        <v>23210</v>
      </c>
      <c r="B1178">
        <v>23042</v>
      </c>
      <c r="C1178" t="s">
        <v>1224</v>
      </c>
      <c r="D1178">
        <f>IF(A1178=Recherche!$I$33,1,0)</f>
        <v>0</v>
      </c>
      <c r="E1178">
        <f>IF(D1178=0,0,SUM($D$2:D1178))</f>
        <v>0</v>
      </c>
    </row>
    <row r="1179" spans="1:5" x14ac:dyDescent="0.3">
      <c r="A1179">
        <v>23480</v>
      </c>
      <c r="B1179">
        <v>23043</v>
      </c>
      <c r="C1179" t="s">
        <v>1225</v>
      </c>
      <c r="D1179">
        <f>IF(A1179=Recherche!$I$33,1,0)</f>
        <v>0</v>
      </c>
      <c r="E1179">
        <f>IF(D1179=0,0,SUM($D$2:D1179))</f>
        <v>0</v>
      </c>
    </row>
    <row r="1180" spans="1:5" x14ac:dyDescent="0.3">
      <c r="A1180">
        <v>23220</v>
      </c>
      <c r="B1180">
        <v>23044</v>
      </c>
      <c r="C1180" t="s">
        <v>1226</v>
      </c>
      <c r="D1180">
        <f>IF(A1180=Recherche!$I$33,1,0)</f>
        <v>0</v>
      </c>
      <c r="E1180">
        <f>IF(D1180=0,0,SUM($D$2:D1180))</f>
        <v>0</v>
      </c>
    </row>
    <row r="1181" spans="1:5" x14ac:dyDescent="0.3">
      <c r="A1181">
        <v>23170</v>
      </c>
      <c r="B1181">
        <v>23045</v>
      </c>
      <c r="C1181" t="s">
        <v>1227</v>
      </c>
      <c r="D1181">
        <f>IF(A1181=Recherche!$I$33,1,0)</f>
        <v>0</v>
      </c>
      <c r="E1181">
        <f>IF(D1181=0,0,SUM($D$2:D1181))</f>
        <v>0</v>
      </c>
    </row>
    <row r="1182" spans="1:5" x14ac:dyDescent="0.3">
      <c r="A1182">
        <v>23110</v>
      </c>
      <c r="B1182">
        <v>23046</v>
      </c>
      <c r="C1182" t="s">
        <v>1228</v>
      </c>
      <c r="D1182">
        <f>IF(A1182=Recherche!$I$33,1,0)</f>
        <v>0</v>
      </c>
      <c r="E1182">
        <f>IF(D1182=0,0,SUM($D$2:D1182))</f>
        <v>0</v>
      </c>
    </row>
    <row r="1183" spans="1:5" x14ac:dyDescent="0.3">
      <c r="A1183">
        <v>23240</v>
      </c>
      <c r="B1183">
        <v>23047</v>
      </c>
      <c r="C1183" t="s">
        <v>1229</v>
      </c>
      <c r="D1183">
        <f>IF(A1183=Recherche!$I$33,1,0)</f>
        <v>0</v>
      </c>
      <c r="E1183">
        <f>IF(D1183=0,0,SUM($D$2:D1183))</f>
        <v>0</v>
      </c>
    </row>
    <row r="1184" spans="1:5" x14ac:dyDescent="0.3">
      <c r="A1184">
        <v>23190</v>
      </c>
      <c r="B1184">
        <v>23048</v>
      </c>
      <c r="C1184" t="s">
        <v>1230</v>
      </c>
      <c r="D1184">
        <f>IF(A1184=Recherche!$I$33,1,0)</f>
        <v>0</v>
      </c>
      <c r="E1184">
        <f>IF(D1184=0,0,SUM($D$2:D1184))</f>
        <v>0</v>
      </c>
    </row>
    <row r="1185" spans="1:5" x14ac:dyDescent="0.3">
      <c r="A1185">
        <v>23220</v>
      </c>
      <c r="B1185">
        <v>23049</v>
      </c>
      <c r="C1185" t="s">
        <v>1231</v>
      </c>
      <c r="D1185">
        <f>IF(A1185=Recherche!$I$33,1,0)</f>
        <v>0</v>
      </c>
      <c r="E1185">
        <f>IF(D1185=0,0,SUM($D$2:D1185))</f>
        <v>0</v>
      </c>
    </row>
    <row r="1186" spans="1:5" x14ac:dyDescent="0.3">
      <c r="A1186">
        <v>23160</v>
      </c>
      <c r="B1186">
        <v>23050</v>
      </c>
      <c r="C1186" t="s">
        <v>1232</v>
      </c>
      <c r="D1186">
        <f>IF(A1186=Recherche!$I$33,1,0)</f>
        <v>0</v>
      </c>
      <c r="E1186">
        <f>IF(D1186=0,0,SUM($D$2:D1186))</f>
        <v>0</v>
      </c>
    </row>
    <row r="1187" spans="1:5" x14ac:dyDescent="0.3">
      <c r="A1187">
        <v>23250</v>
      </c>
      <c r="B1187">
        <v>23051</v>
      </c>
      <c r="C1187" t="s">
        <v>1233</v>
      </c>
      <c r="D1187">
        <f>IF(A1187=Recherche!$I$33,1,0)</f>
        <v>0</v>
      </c>
      <c r="E1187">
        <f>IF(D1187=0,0,SUM($D$2:D1187))</f>
        <v>0</v>
      </c>
    </row>
    <row r="1188" spans="1:5" x14ac:dyDescent="0.3">
      <c r="A1188">
        <v>23000</v>
      </c>
      <c r="B1188">
        <v>23052</v>
      </c>
      <c r="C1188" t="s">
        <v>1234</v>
      </c>
      <c r="D1188">
        <f>IF(A1188=Recherche!$I$33,1,0)</f>
        <v>0</v>
      </c>
      <c r="E1188">
        <f>IF(D1188=0,0,SUM($D$2:D1188))</f>
        <v>0</v>
      </c>
    </row>
    <row r="1189" spans="1:5" x14ac:dyDescent="0.3">
      <c r="A1189">
        <v>23700</v>
      </c>
      <c r="B1189">
        <v>23053</v>
      </c>
      <c r="C1189" t="s">
        <v>1235</v>
      </c>
      <c r="D1189">
        <f>IF(A1189=Recherche!$I$33,1,0)</f>
        <v>0</v>
      </c>
      <c r="E1189">
        <f>IF(D1189=0,0,SUM($D$2:D1189))</f>
        <v>0</v>
      </c>
    </row>
    <row r="1190" spans="1:5" x14ac:dyDescent="0.3">
      <c r="A1190">
        <v>23700</v>
      </c>
      <c r="B1190">
        <v>23054</v>
      </c>
      <c r="C1190" t="s">
        <v>539</v>
      </c>
      <c r="D1190">
        <f>IF(A1190=Recherche!$I$33,1,0)</f>
        <v>0</v>
      </c>
      <c r="E1190">
        <f>IF(D1190=0,0,SUM($D$2:D1190))</f>
        <v>0</v>
      </c>
    </row>
    <row r="1191" spans="1:5" x14ac:dyDescent="0.3">
      <c r="A1191">
        <v>23700</v>
      </c>
      <c r="B1191">
        <v>23055</v>
      </c>
      <c r="C1191" t="s">
        <v>1236</v>
      </c>
      <c r="D1191">
        <f>IF(A1191=Recherche!$I$33,1,0)</f>
        <v>0</v>
      </c>
      <c r="E1191">
        <f>IF(D1191=0,0,SUM($D$2:D1191))</f>
        <v>0</v>
      </c>
    </row>
    <row r="1192" spans="1:5" x14ac:dyDescent="0.3">
      <c r="A1192">
        <v>23430</v>
      </c>
      <c r="B1192">
        <v>23056</v>
      </c>
      <c r="C1192" t="s">
        <v>1237</v>
      </c>
      <c r="D1192">
        <f>IF(A1192=Recherche!$I$33,1,0)</f>
        <v>0</v>
      </c>
      <c r="E1192">
        <f>IF(D1192=0,0,SUM($D$2:D1192))</f>
        <v>0</v>
      </c>
    </row>
    <row r="1193" spans="1:5" x14ac:dyDescent="0.3">
      <c r="A1193">
        <v>23270</v>
      </c>
      <c r="B1193">
        <v>23057</v>
      </c>
      <c r="C1193" t="s">
        <v>1238</v>
      </c>
      <c r="D1193">
        <f>IF(A1193=Recherche!$I$33,1,0)</f>
        <v>0</v>
      </c>
      <c r="E1193">
        <f>IF(D1193=0,0,SUM($D$2:D1193))</f>
        <v>0</v>
      </c>
    </row>
    <row r="1194" spans="1:5" x14ac:dyDescent="0.3">
      <c r="A1194">
        <v>23130</v>
      </c>
      <c r="B1194">
        <v>23058</v>
      </c>
      <c r="C1194" t="s">
        <v>1239</v>
      </c>
      <c r="D1194">
        <f>IF(A1194=Recherche!$I$33,1,0)</f>
        <v>0</v>
      </c>
      <c r="E1194">
        <f>IF(D1194=0,0,SUM($D$2:D1194))</f>
        <v>0</v>
      </c>
    </row>
    <row r="1195" spans="1:5" x14ac:dyDescent="0.3">
      <c r="A1195">
        <v>23200</v>
      </c>
      <c r="B1195">
        <v>23059</v>
      </c>
      <c r="C1195" t="s">
        <v>1240</v>
      </c>
      <c r="D1195">
        <f>IF(A1195=Recherche!$I$33,1,0)</f>
        <v>0</v>
      </c>
      <c r="E1195">
        <f>IF(D1195=0,0,SUM($D$2:D1195))</f>
        <v>0</v>
      </c>
    </row>
    <row r="1196" spans="1:5" x14ac:dyDescent="0.3">
      <c r="A1196">
        <v>23250</v>
      </c>
      <c r="B1196">
        <v>23060</v>
      </c>
      <c r="C1196" t="s">
        <v>1241</v>
      </c>
      <c r="D1196">
        <f>IF(A1196=Recherche!$I$33,1,0)</f>
        <v>0</v>
      </c>
      <c r="E1196">
        <f>IF(D1196=0,0,SUM($D$2:D1196))</f>
        <v>0</v>
      </c>
    </row>
    <row r="1197" spans="1:5" x14ac:dyDescent="0.3">
      <c r="A1197">
        <v>23130</v>
      </c>
      <c r="B1197">
        <v>23061</v>
      </c>
      <c r="C1197" t="s">
        <v>1242</v>
      </c>
      <c r="D1197">
        <f>IF(A1197=Recherche!$I$33,1,0)</f>
        <v>0</v>
      </c>
      <c r="E1197">
        <f>IF(D1197=0,0,SUM($D$2:D1197))</f>
        <v>0</v>
      </c>
    </row>
    <row r="1198" spans="1:5" x14ac:dyDescent="0.3">
      <c r="A1198">
        <v>23220</v>
      </c>
      <c r="B1198">
        <v>23062</v>
      </c>
      <c r="C1198" t="s">
        <v>1243</v>
      </c>
      <c r="D1198">
        <f>IF(A1198=Recherche!$I$33,1,0)</f>
        <v>0</v>
      </c>
      <c r="E1198">
        <f>IF(D1198=0,0,SUM($D$2:D1198))</f>
        <v>0</v>
      </c>
    </row>
    <row r="1199" spans="1:5" x14ac:dyDescent="0.3">
      <c r="A1199">
        <v>23500</v>
      </c>
      <c r="B1199">
        <v>23063</v>
      </c>
      <c r="C1199" t="s">
        <v>1244</v>
      </c>
      <c r="D1199">
        <f>IF(A1199=Recherche!$I$33,1,0)</f>
        <v>0</v>
      </c>
      <c r="E1199">
        <f>IF(D1199=0,0,SUM($D$2:D1199))</f>
        <v>0</v>
      </c>
    </row>
    <row r="1200" spans="1:5" x14ac:dyDescent="0.3">
      <c r="A1200">
        <v>23270</v>
      </c>
      <c r="B1200">
        <v>23064</v>
      </c>
      <c r="C1200" t="s">
        <v>1245</v>
      </c>
      <c r="D1200">
        <f>IF(A1200=Recherche!$I$33,1,0)</f>
        <v>0</v>
      </c>
      <c r="E1200">
        <f>IF(D1200=0,0,SUM($D$2:D1200))</f>
        <v>0</v>
      </c>
    </row>
    <row r="1201" spans="1:5" x14ac:dyDescent="0.3">
      <c r="A1201">
        <v>23800</v>
      </c>
      <c r="B1201">
        <v>23065</v>
      </c>
      <c r="C1201" t="s">
        <v>1246</v>
      </c>
      <c r="D1201">
        <f>IF(A1201=Recherche!$I$33,1,0)</f>
        <v>0</v>
      </c>
      <c r="E1201">
        <f>IF(D1201=0,0,SUM($D$2:D1201))</f>
        <v>0</v>
      </c>
    </row>
    <row r="1202" spans="1:5" x14ac:dyDescent="0.3">
      <c r="A1202">
        <v>23700</v>
      </c>
      <c r="B1202">
        <v>23066</v>
      </c>
      <c r="C1202" t="s">
        <v>1247</v>
      </c>
      <c r="D1202">
        <f>IF(A1202=Recherche!$I$33,1,0)</f>
        <v>0</v>
      </c>
      <c r="E1202">
        <f>IF(D1202=0,0,SUM($D$2:D1202))</f>
        <v>0</v>
      </c>
    </row>
    <row r="1203" spans="1:5" x14ac:dyDescent="0.3">
      <c r="A1203">
        <v>23100</v>
      </c>
      <c r="B1203">
        <v>23067</v>
      </c>
      <c r="C1203" t="s">
        <v>1248</v>
      </c>
      <c r="D1203">
        <f>IF(A1203=Recherche!$I$33,1,0)</f>
        <v>0</v>
      </c>
      <c r="E1203">
        <f>IF(D1203=0,0,SUM($D$2:D1203))</f>
        <v>0</v>
      </c>
    </row>
    <row r="1204" spans="1:5" x14ac:dyDescent="0.3">
      <c r="A1204">
        <v>23140</v>
      </c>
      <c r="B1204">
        <v>23068</v>
      </c>
      <c r="C1204" t="s">
        <v>1249</v>
      </c>
      <c r="D1204">
        <f>IF(A1204=Recherche!$I$33,1,0)</f>
        <v>0</v>
      </c>
      <c r="E1204">
        <f>IF(D1204=0,0,SUM($D$2:D1204))</f>
        <v>0</v>
      </c>
    </row>
    <row r="1205" spans="1:5" x14ac:dyDescent="0.3">
      <c r="A1205">
        <v>23260</v>
      </c>
      <c r="B1205">
        <v>23069</v>
      </c>
      <c r="C1205" t="s">
        <v>1250</v>
      </c>
      <c r="D1205">
        <f>IF(A1205=Recherche!$I$33,1,0)</f>
        <v>0</v>
      </c>
      <c r="E1205">
        <f>IF(D1205=0,0,SUM($D$2:D1205))</f>
        <v>0</v>
      </c>
    </row>
    <row r="1206" spans="1:5" x14ac:dyDescent="0.3">
      <c r="A1206">
        <v>23160</v>
      </c>
      <c r="B1206">
        <v>23070</v>
      </c>
      <c r="C1206" t="s">
        <v>1251</v>
      </c>
      <c r="D1206">
        <f>IF(A1206=Recherche!$I$33,1,0)</f>
        <v>0</v>
      </c>
      <c r="E1206">
        <f>IF(D1206=0,0,SUM($D$2:D1206))</f>
        <v>0</v>
      </c>
    </row>
    <row r="1207" spans="1:5" x14ac:dyDescent="0.3">
      <c r="A1207">
        <v>23500</v>
      </c>
      <c r="B1207">
        <v>23071</v>
      </c>
      <c r="C1207" t="s">
        <v>1252</v>
      </c>
      <c r="D1207">
        <f>IF(A1207=Recherche!$I$33,1,0)</f>
        <v>0</v>
      </c>
      <c r="E1207">
        <f>IF(D1207=0,0,SUM($D$2:D1207))</f>
        <v>0</v>
      </c>
    </row>
    <row r="1208" spans="1:5" x14ac:dyDescent="0.3">
      <c r="A1208">
        <v>23140</v>
      </c>
      <c r="B1208">
        <v>23072</v>
      </c>
      <c r="C1208" t="s">
        <v>1253</v>
      </c>
      <c r="D1208">
        <f>IF(A1208=Recherche!$I$33,1,0)</f>
        <v>0</v>
      </c>
      <c r="E1208">
        <f>IF(D1208=0,0,SUM($D$2:D1208))</f>
        <v>0</v>
      </c>
    </row>
    <row r="1209" spans="1:5" x14ac:dyDescent="0.3">
      <c r="A1209">
        <v>23700</v>
      </c>
      <c r="B1209">
        <v>23073</v>
      </c>
      <c r="C1209" t="s">
        <v>1254</v>
      </c>
      <c r="D1209">
        <f>IF(A1209=Recherche!$I$33,1,0)</f>
        <v>0</v>
      </c>
      <c r="E1209">
        <f>IF(D1209=0,0,SUM($D$2:D1209))</f>
        <v>0</v>
      </c>
    </row>
    <row r="1210" spans="1:5" x14ac:dyDescent="0.3">
      <c r="A1210">
        <v>23480</v>
      </c>
      <c r="B1210">
        <v>23074</v>
      </c>
      <c r="C1210" t="s">
        <v>1255</v>
      </c>
      <c r="D1210">
        <f>IF(A1210=Recherche!$I$33,1,0)</f>
        <v>0</v>
      </c>
      <c r="E1210">
        <f>IF(D1210=0,0,SUM($D$2:D1210))</f>
        <v>0</v>
      </c>
    </row>
    <row r="1211" spans="1:5" x14ac:dyDescent="0.3">
      <c r="A1211">
        <v>23800</v>
      </c>
      <c r="B1211">
        <v>23075</v>
      </c>
      <c r="C1211" t="s">
        <v>1256</v>
      </c>
      <c r="D1211">
        <f>IF(A1211=Recherche!$I$33,1,0)</f>
        <v>0</v>
      </c>
      <c r="E1211">
        <f>IF(D1211=0,0,SUM($D$2:D1211))</f>
        <v>0</v>
      </c>
    </row>
    <row r="1212" spans="1:5" x14ac:dyDescent="0.3">
      <c r="A1212">
        <v>23110</v>
      </c>
      <c r="B1212">
        <v>23076</v>
      </c>
      <c r="C1212" t="s">
        <v>1257</v>
      </c>
      <c r="D1212">
        <f>IF(A1212=Recherche!$I$33,1,0)</f>
        <v>0</v>
      </c>
      <c r="E1212">
        <f>IF(D1212=0,0,SUM($D$2:D1212))</f>
        <v>0</v>
      </c>
    </row>
    <row r="1213" spans="1:5" x14ac:dyDescent="0.3">
      <c r="A1213">
        <v>23340</v>
      </c>
      <c r="B1213">
        <v>23077</v>
      </c>
      <c r="C1213" t="s">
        <v>1258</v>
      </c>
      <c r="D1213">
        <f>IF(A1213=Recherche!$I$33,1,0)</f>
        <v>0</v>
      </c>
      <c r="E1213">
        <f>IF(D1213=0,0,SUM($D$2:D1213))</f>
        <v>0</v>
      </c>
    </row>
    <row r="1214" spans="1:5" x14ac:dyDescent="0.3">
      <c r="A1214">
        <v>23400</v>
      </c>
      <c r="B1214">
        <v>23078</v>
      </c>
      <c r="C1214" t="s">
        <v>1259</v>
      </c>
      <c r="D1214">
        <f>IF(A1214=Recherche!$I$33,1,0)</f>
        <v>0</v>
      </c>
      <c r="E1214">
        <f>IF(D1214=0,0,SUM($D$2:D1214))</f>
        <v>0</v>
      </c>
    </row>
    <row r="1215" spans="1:5" x14ac:dyDescent="0.3">
      <c r="A1215">
        <v>23500</v>
      </c>
      <c r="B1215">
        <v>23079</v>
      </c>
      <c r="C1215" t="s">
        <v>1260</v>
      </c>
      <c r="D1215">
        <f>IF(A1215=Recherche!$I$33,1,0)</f>
        <v>0</v>
      </c>
      <c r="E1215">
        <f>IF(D1215=0,0,SUM($D$2:D1215))</f>
        <v>0</v>
      </c>
    </row>
    <row r="1216" spans="1:5" x14ac:dyDescent="0.3">
      <c r="A1216">
        <v>23100</v>
      </c>
      <c r="B1216">
        <v>23080</v>
      </c>
      <c r="C1216" t="s">
        <v>1261</v>
      </c>
      <c r="D1216">
        <f>IF(A1216=Recherche!$I$33,1,0)</f>
        <v>0</v>
      </c>
      <c r="E1216">
        <f>IF(D1216=0,0,SUM($D$2:D1216))</f>
        <v>0</v>
      </c>
    </row>
    <row r="1217" spans="1:5" x14ac:dyDescent="0.3">
      <c r="A1217">
        <v>23260</v>
      </c>
      <c r="B1217">
        <v>23081</v>
      </c>
      <c r="C1217" t="s">
        <v>1262</v>
      </c>
      <c r="D1217">
        <f>IF(A1217=Recherche!$I$33,1,0)</f>
        <v>0</v>
      </c>
      <c r="E1217">
        <f>IF(D1217=0,0,SUM($D$2:D1217))</f>
        <v>0</v>
      </c>
    </row>
    <row r="1218" spans="1:5" x14ac:dyDescent="0.3">
      <c r="A1218">
        <v>23320</v>
      </c>
      <c r="B1218">
        <v>23082</v>
      </c>
      <c r="C1218" t="s">
        <v>1263</v>
      </c>
      <c r="D1218">
        <f>IF(A1218=Recherche!$I$33,1,0)</f>
        <v>0</v>
      </c>
      <c r="E1218">
        <f>IF(D1218=0,0,SUM($D$2:D1218))</f>
        <v>0</v>
      </c>
    </row>
    <row r="1219" spans="1:5" x14ac:dyDescent="0.3">
      <c r="A1219">
        <v>23110</v>
      </c>
      <c r="B1219">
        <v>23083</v>
      </c>
      <c r="C1219" t="s">
        <v>1264</v>
      </c>
      <c r="D1219">
        <f>IF(A1219=Recherche!$I$33,1,0)</f>
        <v>0</v>
      </c>
      <c r="E1219">
        <f>IF(D1219=0,0,SUM($D$2:D1219))</f>
        <v>0</v>
      </c>
    </row>
    <row r="1220" spans="1:5" x14ac:dyDescent="0.3">
      <c r="A1220">
        <v>23360</v>
      </c>
      <c r="B1220">
        <v>23084</v>
      </c>
      <c r="C1220" t="s">
        <v>1265</v>
      </c>
      <c r="D1220">
        <f>IF(A1220=Recherche!$I$33,1,0)</f>
        <v>0</v>
      </c>
      <c r="E1220">
        <f>IF(D1220=0,0,SUM($D$2:D1220))</f>
        <v>0</v>
      </c>
    </row>
    <row r="1221" spans="1:5" x14ac:dyDescent="0.3">
      <c r="A1221">
        <v>23480</v>
      </c>
      <c r="B1221">
        <v>23086</v>
      </c>
      <c r="C1221" t="s">
        <v>1266</v>
      </c>
      <c r="D1221">
        <f>IF(A1221=Recherche!$I$33,1,0)</f>
        <v>0</v>
      </c>
      <c r="E1221">
        <f>IF(D1221=0,0,SUM($D$2:D1221))</f>
        <v>0</v>
      </c>
    </row>
    <row r="1222" spans="1:5" x14ac:dyDescent="0.3">
      <c r="A1222">
        <v>23450</v>
      </c>
      <c r="B1222">
        <v>23087</v>
      </c>
      <c r="C1222" t="s">
        <v>1267</v>
      </c>
      <c r="D1222">
        <f>IF(A1222=Recherche!$I$33,1,0)</f>
        <v>0</v>
      </c>
      <c r="E1222">
        <f>IF(D1222=0,0,SUM($D$2:D1222))</f>
        <v>0</v>
      </c>
    </row>
    <row r="1223" spans="1:5" x14ac:dyDescent="0.3">
      <c r="A1223">
        <v>23320</v>
      </c>
      <c r="B1223">
        <v>23088</v>
      </c>
      <c r="C1223" t="s">
        <v>1268</v>
      </c>
      <c r="D1223">
        <f>IF(A1223=Recherche!$I$33,1,0)</f>
        <v>0</v>
      </c>
      <c r="E1223">
        <f>IF(D1223=0,0,SUM($D$2:D1223))</f>
        <v>0</v>
      </c>
    </row>
    <row r="1224" spans="1:5" x14ac:dyDescent="0.3">
      <c r="A1224">
        <v>23350</v>
      </c>
      <c r="B1224">
        <v>23089</v>
      </c>
      <c r="C1224" t="s">
        <v>211</v>
      </c>
      <c r="D1224">
        <f>IF(A1224=Recherche!$I$33,1,0)</f>
        <v>0</v>
      </c>
      <c r="E1224">
        <f>IF(D1224=0,0,SUM($D$2:D1224))</f>
        <v>0</v>
      </c>
    </row>
    <row r="1225" spans="1:5" x14ac:dyDescent="0.3">
      <c r="A1225">
        <v>23340</v>
      </c>
      <c r="B1225">
        <v>23090</v>
      </c>
      <c r="C1225" t="s">
        <v>1269</v>
      </c>
      <c r="D1225">
        <f>IF(A1225=Recherche!$I$33,1,0)</f>
        <v>0</v>
      </c>
      <c r="E1225">
        <f>IF(D1225=0,0,SUM($D$2:D1225))</f>
        <v>0</v>
      </c>
    </row>
    <row r="1226" spans="1:5" x14ac:dyDescent="0.3">
      <c r="A1226">
        <v>23500</v>
      </c>
      <c r="B1226">
        <v>23091</v>
      </c>
      <c r="C1226" t="s">
        <v>1270</v>
      </c>
      <c r="D1226">
        <f>IF(A1226=Recherche!$I$33,1,0)</f>
        <v>0</v>
      </c>
      <c r="E1226">
        <f>IF(D1226=0,0,SUM($D$2:D1226))</f>
        <v>0</v>
      </c>
    </row>
    <row r="1227" spans="1:5" x14ac:dyDescent="0.3">
      <c r="A1227">
        <v>23380</v>
      </c>
      <c r="B1227">
        <v>23092</v>
      </c>
      <c r="C1227" t="s">
        <v>1271</v>
      </c>
      <c r="D1227">
        <f>IF(A1227=Recherche!$I$33,1,0)</f>
        <v>0</v>
      </c>
      <c r="E1227">
        <f>IF(D1227=0,0,SUM($D$2:D1227))</f>
        <v>0</v>
      </c>
    </row>
    <row r="1228" spans="1:5" x14ac:dyDescent="0.3">
      <c r="A1228">
        <v>23230</v>
      </c>
      <c r="B1228">
        <v>23093</v>
      </c>
      <c r="C1228" t="s">
        <v>1272</v>
      </c>
      <c r="D1228">
        <f>IF(A1228=Recherche!$I$33,1,0)</f>
        <v>0</v>
      </c>
      <c r="E1228">
        <f>IF(D1228=0,0,SUM($D$2:D1228))</f>
        <v>0</v>
      </c>
    </row>
    <row r="1229" spans="1:5" x14ac:dyDescent="0.3">
      <c r="A1229">
        <v>23240</v>
      </c>
      <c r="B1229">
        <v>23095</v>
      </c>
      <c r="C1229" t="s">
        <v>1273</v>
      </c>
      <c r="D1229">
        <f>IF(A1229=Recherche!$I$33,1,0)</f>
        <v>0</v>
      </c>
      <c r="E1229">
        <f>IF(D1229=0,0,SUM($D$2:D1229))</f>
        <v>0</v>
      </c>
    </row>
    <row r="1230" spans="1:5" x14ac:dyDescent="0.3">
      <c r="A1230">
        <v>23000</v>
      </c>
      <c r="B1230">
        <v>23096</v>
      </c>
      <c r="C1230" t="s">
        <v>1274</v>
      </c>
      <c r="D1230">
        <f>IF(A1230=Recherche!$I$33,1,0)</f>
        <v>0</v>
      </c>
      <c r="E1230">
        <f>IF(D1230=0,0,SUM($D$2:D1230))</f>
        <v>0</v>
      </c>
    </row>
    <row r="1231" spans="1:5" x14ac:dyDescent="0.3">
      <c r="A1231">
        <v>23130</v>
      </c>
      <c r="B1231">
        <v>23097</v>
      </c>
      <c r="C1231" t="s">
        <v>1275</v>
      </c>
      <c r="D1231">
        <f>IF(A1231=Recherche!$I$33,1,0)</f>
        <v>0</v>
      </c>
      <c r="E1231">
        <f>IF(D1231=0,0,SUM($D$2:D1231))</f>
        <v>0</v>
      </c>
    </row>
    <row r="1232" spans="1:5" x14ac:dyDescent="0.3">
      <c r="A1232">
        <v>23270</v>
      </c>
      <c r="B1232">
        <v>23098</v>
      </c>
      <c r="C1232" t="s">
        <v>1276</v>
      </c>
      <c r="D1232">
        <f>IF(A1232=Recherche!$I$33,1,0)</f>
        <v>0</v>
      </c>
      <c r="E1232">
        <f>IF(D1232=0,0,SUM($D$2:D1232))</f>
        <v>0</v>
      </c>
    </row>
    <row r="1233" spans="1:5" x14ac:dyDescent="0.3">
      <c r="A1233">
        <v>23250</v>
      </c>
      <c r="B1233">
        <v>23099</v>
      </c>
      <c r="C1233" t="s">
        <v>1277</v>
      </c>
      <c r="D1233">
        <f>IF(A1233=Recherche!$I$33,1,0)</f>
        <v>0</v>
      </c>
      <c r="E1233">
        <f>IF(D1233=0,0,SUM($D$2:D1233))</f>
        <v>0</v>
      </c>
    </row>
    <row r="1234" spans="1:5" x14ac:dyDescent="0.3">
      <c r="A1234">
        <v>23140</v>
      </c>
      <c r="B1234">
        <v>23100</v>
      </c>
      <c r="C1234" t="s">
        <v>1278</v>
      </c>
      <c r="D1234">
        <f>IF(A1234=Recherche!$I$33,1,0)</f>
        <v>0</v>
      </c>
      <c r="E1234">
        <f>IF(D1234=0,0,SUM($D$2:D1234))</f>
        <v>0</v>
      </c>
    </row>
    <row r="1235" spans="1:5" x14ac:dyDescent="0.3">
      <c r="A1235">
        <v>23220</v>
      </c>
      <c r="B1235">
        <v>23101</v>
      </c>
      <c r="C1235" t="s">
        <v>1279</v>
      </c>
      <c r="D1235">
        <f>IF(A1235=Recherche!$I$33,1,0)</f>
        <v>0</v>
      </c>
      <c r="E1235">
        <f>IF(D1235=0,0,SUM($D$2:D1235))</f>
        <v>0</v>
      </c>
    </row>
    <row r="1236" spans="1:5" x14ac:dyDescent="0.3">
      <c r="A1236">
        <v>23270</v>
      </c>
      <c r="B1236">
        <v>23102</v>
      </c>
      <c r="C1236" t="s">
        <v>1280</v>
      </c>
      <c r="D1236">
        <f>IF(A1236=Recherche!$I$33,1,0)</f>
        <v>0</v>
      </c>
      <c r="E1236">
        <f>IF(D1236=0,0,SUM($D$2:D1236))</f>
        <v>0</v>
      </c>
    </row>
    <row r="1237" spans="1:5" x14ac:dyDescent="0.3">
      <c r="A1237">
        <v>23800</v>
      </c>
      <c r="B1237">
        <v>23103</v>
      </c>
      <c r="C1237" t="s">
        <v>1281</v>
      </c>
      <c r="D1237">
        <f>IF(A1237=Recherche!$I$33,1,0)</f>
        <v>0</v>
      </c>
      <c r="E1237">
        <f>IF(D1237=0,0,SUM($D$2:D1237))</f>
        <v>0</v>
      </c>
    </row>
    <row r="1238" spans="1:5" x14ac:dyDescent="0.3">
      <c r="A1238">
        <v>23600</v>
      </c>
      <c r="B1238">
        <v>23104</v>
      </c>
      <c r="C1238" t="s">
        <v>1282</v>
      </c>
      <c r="D1238">
        <f>IF(A1238=Recherche!$I$33,1,0)</f>
        <v>0</v>
      </c>
      <c r="E1238">
        <f>IF(D1238=0,0,SUM($D$2:D1238))</f>
        <v>0</v>
      </c>
    </row>
    <row r="1239" spans="1:5" x14ac:dyDescent="0.3">
      <c r="A1239">
        <v>23150</v>
      </c>
      <c r="B1239">
        <v>23105</v>
      </c>
      <c r="C1239" t="s">
        <v>1283</v>
      </c>
      <c r="D1239">
        <f>IF(A1239=Recherche!$I$33,1,0)</f>
        <v>0</v>
      </c>
      <c r="E1239">
        <f>IF(D1239=0,0,SUM($D$2:D1239))</f>
        <v>0</v>
      </c>
    </row>
    <row r="1240" spans="1:5" x14ac:dyDescent="0.3">
      <c r="A1240">
        <v>23170</v>
      </c>
      <c r="B1240">
        <v>23106</v>
      </c>
      <c r="C1240" t="s">
        <v>1284</v>
      </c>
      <c r="D1240">
        <f>IF(A1240=Recherche!$I$33,1,0)</f>
        <v>0</v>
      </c>
      <c r="E1240">
        <f>IF(D1240=0,0,SUM($D$2:D1240))</f>
        <v>0</v>
      </c>
    </row>
    <row r="1241" spans="1:5" x14ac:dyDescent="0.3">
      <c r="A1241">
        <v>23150</v>
      </c>
      <c r="B1241">
        <v>23107</v>
      </c>
      <c r="C1241" t="s">
        <v>1285</v>
      </c>
      <c r="D1241">
        <f>IF(A1241=Recherche!$I$33,1,0)</f>
        <v>0</v>
      </c>
      <c r="E1241">
        <f>IF(D1241=0,0,SUM($D$2:D1241))</f>
        <v>0</v>
      </c>
    </row>
    <row r="1242" spans="1:5" x14ac:dyDescent="0.3">
      <c r="A1242">
        <v>23600</v>
      </c>
      <c r="B1242">
        <v>23108</v>
      </c>
      <c r="C1242" t="s">
        <v>1286</v>
      </c>
      <c r="D1242">
        <f>IF(A1242=Recherche!$I$33,1,0)</f>
        <v>0</v>
      </c>
      <c r="E1242">
        <f>IF(D1242=0,0,SUM($D$2:D1242))</f>
        <v>0</v>
      </c>
    </row>
    <row r="1243" spans="1:5" x14ac:dyDescent="0.3">
      <c r="A1243">
        <v>23220</v>
      </c>
      <c r="B1243">
        <v>23109</v>
      </c>
      <c r="C1243" t="s">
        <v>1287</v>
      </c>
      <c r="D1243">
        <f>IF(A1243=Recherche!$I$33,1,0)</f>
        <v>0</v>
      </c>
      <c r="E1243">
        <f>IF(D1243=0,0,SUM($D$2:D1243))</f>
        <v>0</v>
      </c>
    </row>
    <row r="1244" spans="1:5" x14ac:dyDescent="0.3">
      <c r="A1244">
        <v>23700</v>
      </c>
      <c r="B1244">
        <v>23110</v>
      </c>
      <c r="C1244" t="s">
        <v>1288</v>
      </c>
      <c r="D1244">
        <f>IF(A1244=Recherche!$I$33,1,0)</f>
        <v>0</v>
      </c>
      <c r="E1244">
        <f>IF(D1244=0,0,SUM($D$2:D1244))</f>
        <v>0</v>
      </c>
    </row>
    <row r="1245" spans="1:5" x14ac:dyDescent="0.3">
      <c r="A1245">
        <v>23240</v>
      </c>
      <c r="B1245">
        <v>23111</v>
      </c>
      <c r="C1245" t="s">
        <v>1289</v>
      </c>
      <c r="D1245">
        <f>IF(A1245=Recherche!$I$33,1,0)</f>
        <v>0</v>
      </c>
      <c r="E1245">
        <f>IF(D1245=0,0,SUM($D$2:D1245))</f>
        <v>0</v>
      </c>
    </row>
    <row r="1246" spans="1:5" x14ac:dyDescent="0.3">
      <c r="A1246">
        <v>23360</v>
      </c>
      <c r="B1246">
        <v>23112</v>
      </c>
      <c r="C1246" t="s">
        <v>1290</v>
      </c>
      <c r="D1246">
        <f>IF(A1246=Recherche!$I$33,1,0)</f>
        <v>0</v>
      </c>
      <c r="E1246">
        <f>IF(D1246=0,0,SUM($D$2:D1246))</f>
        <v>0</v>
      </c>
    </row>
    <row r="1247" spans="1:5" x14ac:dyDescent="0.3">
      <c r="A1247">
        <v>23190</v>
      </c>
      <c r="B1247">
        <v>23113</v>
      </c>
      <c r="C1247" t="s">
        <v>1291</v>
      </c>
      <c r="D1247">
        <f>IF(A1247=Recherche!$I$33,1,0)</f>
        <v>0</v>
      </c>
      <c r="E1247">
        <f>IF(D1247=0,0,SUM($D$2:D1247))</f>
        <v>0</v>
      </c>
    </row>
    <row r="1248" spans="1:5" x14ac:dyDescent="0.3">
      <c r="A1248">
        <v>23170</v>
      </c>
      <c r="B1248">
        <v>23114</v>
      </c>
      <c r="C1248" t="s">
        <v>1292</v>
      </c>
      <c r="D1248">
        <f>IF(A1248=Recherche!$I$33,1,0)</f>
        <v>0</v>
      </c>
      <c r="E1248">
        <f>IF(D1248=0,0,SUM($D$2:D1248))</f>
        <v>0</v>
      </c>
    </row>
    <row r="1249" spans="1:5" x14ac:dyDescent="0.3">
      <c r="A1249">
        <v>23260</v>
      </c>
      <c r="B1249">
        <v>23115</v>
      </c>
      <c r="C1249" t="s">
        <v>1293</v>
      </c>
      <c r="D1249">
        <f>IF(A1249=Recherche!$I$33,1,0)</f>
        <v>0</v>
      </c>
      <c r="E1249">
        <f>IF(D1249=0,0,SUM($D$2:D1249))</f>
        <v>0</v>
      </c>
    </row>
    <row r="1250" spans="1:5" x14ac:dyDescent="0.3">
      <c r="A1250">
        <v>23700</v>
      </c>
      <c r="B1250">
        <v>23116</v>
      </c>
      <c r="C1250" t="s">
        <v>1294</v>
      </c>
      <c r="D1250">
        <f>IF(A1250=Recherche!$I$33,1,0)</f>
        <v>0</v>
      </c>
      <c r="E1250">
        <f>IF(D1250=0,0,SUM($D$2:D1250))</f>
        <v>0</v>
      </c>
    </row>
    <row r="1251" spans="1:5" x14ac:dyDescent="0.3">
      <c r="A1251">
        <v>23800</v>
      </c>
      <c r="B1251">
        <v>23117</v>
      </c>
      <c r="C1251" t="s">
        <v>1295</v>
      </c>
      <c r="D1251">
        <f>IF(A1251=Recherche!$I$33,1,0)</f>
        <v>0</v>
      </c>
      <c r="E1251">
        <f>IF(D1251=0,0,SUM($D$2:D1251))</f>
        <v>0</v>
      </c>
    </row>
    <row r="1252" spans="1:5" x14ac:dyDescent="0.3">
      <c r="A1252">
        <v>23150</v>
      </c>
      <c r="B1252">
        <v>23118</v>
      </c>
      <c r="C1252" t="s">
        <v>1296</v>
      </c>
      <c r="D1252">
        <f>IF(A1252=Recherche!$I$33,1,0)</f>
        <v>0</v>
      </c>
      <c r="E1252">
        <f>IF(D1252=0,0,SUM($D$2:D1252))</f>
        <v>0</v>
      </c>
    </row>
    <row r="1253" spans="1:5" x14ac:dyDescent="0.3">
      <c r="A1253">
        <v>23260</v>
      </c>
      <c r="B1253">
        <v>23119</v>
      </c>
      <c r="C1253" t="s">
        <v>1297</v>
      </c>
      <c r="D1253">
        <f>IF(A1253=Recherche!$I$33,1,0)</f>
        <v>0</v>
      </c>
      <c r="E1253">
        <f>IF(D1253=0,0,SUM($D$2:D1253))</f>
        <v>0</v>
      </c>
    </row>
    <row r="1254" spans="1:5" x14ac:dyDescent="0.3">
      <c r="A1254">
        <v>23600</v>
      </c>
      <c r="B1254">
        <v>23120</v>
      </c>
      <c r="C1254" t="s">
        <v>1298</v>
      </c>
      <c r="D1254">
        <f>IF(A1254=Recherche!$I$33,1,0)</f>
        <v>0</v>
      </c>
      <c r="E1254">
        <f>IF(D1254=0,0,SUM($D$2:D1254))</f>
        <v>0</v>
      </c>
    </row>
    <row r="1255" spans="1:5" x14ac:dyDescent="0.3">
      <c r="A1255">
        <v>23220</v>
      </c>
      <c r="B1255">
        <v>23121</v>
      </c>
      <c r="C1255" t="s">
        <v>1299</v>
      </c>
      <c r="D1255">
        <f>IF(A1255=Recherche!$I$33,1,0)</f>
        <v>0</v>
      </c>
      <c r="E1255">
        <f>IF(D1255=0,0,SUM($D$2:D1255))</f>
        <v>0</v>
      </c>
    </row>
    <row r="1256" spans="1:5" x14ac:dyDescent="0.3">
      <c r="A1256">
        <v>23400</v>
      </c>
      <c r="B1256">
        <v>23122</v>
      </c>
      <c r="C1256" t="s">
        <v>1300</v>
      </c>
      <c r="D1256">
        <f>IF(A1256=Recherche!$I$33,1,0)</f>
        <v>0</v>
      </c>
      <c r="E1256">
        <f>IF(D1256=0,0,SUM($D$2:D1256))</f>
        <v>0</v>
      </c>
    </row>
    <row r="1257" spans="1:5" x14ac:dyDescent="0.3">
      <c r="A1257">
        <v>23700</v>
      </c>
      <c r="B1257">
        <v>23123</v>
      </c>
      <c r="C1257" t="s">
        <v>1301</v>
      </c>
      <c r="D1257">
        <f>IF(A1257=Recherche!$I$33,1,0)</f>
        <v>0</v>
      </c>
      <c r="E1257">
        <f>IF(D1257=0,0,SUM($D$2:D1257))</f>
        <v>0</v>
      </c>
    </row>
    <row r="1258" spans="1:5" x14ac:dyDescent="0.3">
      <c r="A1258">
        <v>23210</v>
      </c>
      <c r="B1258">
        <v>23124</v>
      </c>
      <c r="C1258" t="s">
        <v>268</v>
      </c>
      <c r="D1258">
        <f>IF(A1258=Recherche!$I$33,1,0)</f>
        <v>0</v>
      </c>
      <c r="E1258">
        <f>IF(D1258=0,0,SUM($D$2:D1258))</f>
        <v>0</v>
      </c>
    </row>
    <row r="1259" spans="1:5" x14ac:dyDescent="0.3">
      <c r="A1259">
        <v>23100</v>
      </c>
      <c r="B1259">
        <v>23125</v>
      </c>
      <c r="C1259" t="s">
        <v>1302</v>
      </c>
      <c r="D1259">
        <f>IF(A1259=Recherche!$I$33,1,0)</f>
        <v>0</v>
      </c>
      <c r="E1259">
        <f>IF(D1259=0,0,SUM($D$2:D1259))</f>
        <v>0</v>
      </c>
    </row>
    <row r="1260" spans="1:5" x14ac:dyDescent="0.3">
      <c r="A1260">
        <v>23400</v>
      </c>
      <c r="B1260">
        <v>23126</v>
      </c>
      <c r="C1260" t="s">
        <v>1303</v>
      </c>
      <c r="D1260">
        <f>IF(A1260=Recherche!$I$33,1,0)</f>
        <v>0</v>
      </c>
      <c r="E1260">
        <f>IF(D1260=0,0,SUM($D$2:D1260))</f>
        <v>0</v>
      </c>
    </row>
    <row r="1261" spans="1:5" x14ac:dyDescent="0.3">
      <c r="A1261">
        <v>23190</v>
      </c>
      <c r="B1261">
        <v>23127</v>
      </c>
      <c r="C1261" t="s">
        <v>1304</v>
      </c>
      <c r="D1261">
        <f>IF(A1261=Recherche!$I$33,1,0)</f>
        <v>0</v>
      </c>
      <c r="E1261">
        <f>IF(D1261=0,0,SUM($D$2:D1261))</f>
        <v>0</v>
      </c>
    </row>
    <row r="1262" spans="1:5" x14ac:dyDescent="0.3">
      <c r="A1262">
        <v>23150</v>
      </c>
      <c r="B1262">
        <v>23128</v>
      </c>
      <c r="C1262" t="s">
        <v>1305</v>
      </c>
      <c r="D1262">
        <f>IF(A1262=Recherche!$I$33,1,0)</f>
        <v>0</v>
      </c>
      <c r="E1262">
        <f>IF(D1262=0,0,SUM($D$2:D1262))</f>
        <v>0</v>
      </c>
    </row>
    <row r="1263" spans="1:5" x14ac:dyDescent="0.3">
      <c r="A1263">
        <v>23260</v>
      </c>
      <c r="B1263">
        <v>23129</v>
      </c>
      <c r="C1263" t="s">
        <v>1306</v>
      </c>
      <c r="D1263">
        <f>IF(A1263=Recherche!$I$33,1,0)</f>
        <v>0</v>
      </c>
      <c r="E1263">
        <f>IF(D1263=0,0,SUM($D$2:D1263))</f>
        <v>0</v>
      </c>
    </row>
    <row r="1264" spans="1:5" x14ac:dyDescent="0.3">
      <c r="A1264">
        <v>23360</v>
      </c>
      <c r="B1264">
        <v>23130</v>
      </c>
      <c r="C1264" t="s">
        <v>1307</v>
      </c>
      <c r="D1264">
        <f>IF(A1264=Recherche!$I$33,1,0)</f>
        <v>0</v>
      </c>
      <c r="E1264">
        <f>IF(D1264=0,0,SUM($D$2:D1264))</f>
        <v>0</v>
      </c>
    </row>
    <row r="1265" spans="1:5" x14ac:dyDescent="0.3">
      <c r="A1265">
        <v>23420</v>
      </c>
      <c r="B1265">
        <v>23131</v>
      </c>
      <c r="C1265" t="s">
        <v>1308</v>
      </c>
      <c r="D1265">
        <f>IF(A1265=Recherche!$I$33,1,0)</f>
        <v>0</v>
      </c>
      <c r="E1265">
        <f>IF(D1265=0,0,SUM($D$2:D1265))</f>
        <v>0</v>
      </c>
    </row>
    <row r="1266" spans="1:5" x14ac:dyDescent="0.3">
      <c r="A1266">
        <v>23320</v>
      </c>
      <c r="B1266">
        <v>23132</v>
      </c>
      <c r="C1266" t="s">
        <v>1309</v>
      </c>
      <c r="D1266">
        <f>IF(A1266=Recherche!$I$33,1,0)</f>
        <v>0</v>
      </c>
      <c r="E1266">
        <f>IF(D1266=0,0,SUM($D$2:D1266))</f>
        <v>0</v>
      </c>
    </row>
    <row r="1267" spans="1:5" x14ac:dyDescent="0.3">
      <c r="A1267">
        <v>23400</v>
      </c>
      <c r="B1267">
        <v>23133</v>
      </c>
      <c r="C1267" t="s">
        <v>1310</v>
      </c>
      <c r="D1267">
        <f>IF(A1267=Recherche!$I$33,1,0)</f>
        <v>0</v>
      </c>
      <c r="E1267">
        <f>IF(D1267=0,0,SUM($D$2:D1267))</f>
        <v>0</v>
      </c>
    </row>
    <row r="1268" spans="1:5" x14ac:dyDescent="0.3">
      <c r="A1268">
        <v>23460</v>
      </c>
      <c r="B1268">
        <v>23134</v>
      </c>
      <c r="C1268" t="s">
        <v>1311</v>
      </c>
      <c r="D1268">
        <f>IF(A1268=Recherche!$I$33,1,0)</f>
        <v>0</v>
      </c>
      <c r="E1268">
        <f>IF(D1268=0,0,SUM($D$2:D1268))</f>
        <v>0</v>
      </c>
    </row>
    <row r="1269" spans="1:5" x14ac:dyDescent="0.3">
      <c r="A1269">
        <v>23220</v>
      </c>
      <c r="B1269">
        <v>23136</v>
      </c>
      <c r="C1269" t="s">
        <v>1312</v>
      </c>
      <c r="D1269">
        <f>IF(A1269=Recherche!$I$33,1,0)</f>
        <v>0</v>
      </c>
      <c r="E1269">
        <f>IF(D1269=0,0,SUM($D$2:D1269))</f>
        <v>0</v>
      </c>
    </row>
    <row r="1270" spans="1:5" x14ac:dyDescent="0.3">
      <c r="A1270">
        <v>23210</v>
      </c>
      <c r="B1270">
        <v>23137</v>
      </c>
      <c r="C1270" t="s">
        <v>1313</v>
      </c>
      <c r="D1270">
        <f>IF(A1270=Recherche!$I$33,1,0)</f>
        <v>0</v>
      </c>
      <c r="E1270">
        <f>IF(D1270=0,0,SUM($D$2:D1270))</f>
        <v>0</v>
      </c>
    </row>
    <row r="1271" spans="1:5" x14ac:dyDescent="0.3">
      <c r="A1271">
        <v>23150</v>
      </c>
      <c r="B1271">
        <v>23138</v>
      </c>
      <c r="C1271" t="s">
        <v>1314</v>
      </c>
      <c r="D1271">
        <f>IF(A1271=Recherche!$I$33,1,0)</f>
        <v>0</v>
      </c>
      <c r="E1271">
        <f>IF(D1271=0,0,SUM($D$2:D1271))</f>
        <v>0</v>
      </c>
    </row>
    <row r="1272" spans="1:5" x14ac:dyDescent="0.3">
      <c r="A1272">
        <v>23220</v>
      </c>
      <c r="B1272">
        <v>23139</v>
      </c>
      <c r="C1272" t="s">
        <v>1315</v>
      </c>
      <c r="D1272">
        <f>IF(A1272=Recherche!$I$33,1,0)</f>
        <v>0</v>
      </c>
      <c r="E1272">
        <f>IF(D1272=0,0,SUM($D$2:D1272))</f>
        <v>0</v>
      </c>
    </row>
    <row r="1273" spans="1:5" x14ac:dyDescent="0.3">
      <c r="A1273">
        <v>23200</v>
      </c>
      <c r="B1273">
        <v>23140</v>
      </c>
      <c r="C1273" t="s">
        <v>1316</v>
      </c>
      <c r="D1273">
        <f>IF(A1273=Recherche!$I$33,1,0)</f>
        <v>0</v>
      </c>
      <c r="E1273">
        <f>IF(D1273=0,0,SUM($D$2:D1273))</f>
        <v>0</v>
      </c>
    </row>
    <row r="1274" spans="1:5" x14ac:dyDescent="0.3">
      <c r="A1274">
        <v>23800</v>
      </c>
      <c r="B1274">
        <v>23141</v>
      </c>
      <c r="C1274" t="s">
        <v>1317</v>
      </c>
      <c r="D1274">
        <f>IF(A1274=Recherche!$I$33,1,0)</f>
        <v>0</v>
      </c>
      <c r="E1274">
        <f>IF(D1274=0,0,SUM($D$2:D1274))</f>
        <v>0</v>
      </c>
    </row>
    <row r="1275" spans="1:5" x14ac:dyDescent="0.3">
      <c r="A1275">
        <v>23200</v>
      </c>
      <c r="B1275">
        <v>23142</v>
      </c>
      <c r="C1275" t="s">
        <v>1318</v>
      </c>
      <c r="D1275">
        <f>IF(A1275=Recherche!$I$33,1,0)</f>
        <v>0</v>
      </c>
      <c r="E1275">
        <f>IF(D1275=0,0,SUM($D$2:D1275))</f>
        <v>0</v>
      </c>
    </row>
    <row r="1276" spans="1:5" x14ac:dyDescent="0.3">
      <c r="A1276">
        <v>23300</v>
      </c>
      <c r="B1276">
        <v>23143</v>
      </c>
      <c r="C1276" t="s">
        <v>1319</v>
      </c>
      <c r="D1276">
        <f>IF(A1276=Recherche!$I$33,1,0)</f>
        <v>0</v>
      </c>
      <c r="E1276">
        <f>IF(D1276=0,0,SUM($D$2:D1276))</f>
        <v>0</v>
      </c>
    </row>
    <row r="1277" spans="1:5" x14ac:dyDescent="0.3">
      <c r="A1277">
        <v>23500</v>
      </c>
      <c r="B1277">
        <v>23144</v>
      </c>
      <c r="C1277" t="s">
        <v>1320</v>
      </c>
      <c r="D1277">
        <f>IF(A1277=Recherche!$I$33,1,0)</f>
        <v>0</v>
      </c>
      <c r="E1277">
        <f>IF(D1277=0,0,SUM($D$2:D1277))</f>
        <v>0</v>
      </c>
    </row>
    <row r="1278" spans="1:5" x14ac:dyDescent="0.3">
      <c r="A1278">
        <v>23170</v>
      </c>
      <c r="B1278">
        <v>23145</v>
      </c>
      <c r="C1278" t="s">
        <v>1321</v>
      </c>
      <c r="D1278">
        <f>IF(A1278=Recherche!$I$33,1,0)</f>
        <v>0</v>
      </c>
      <c r="E1278">
        <f>IF(D1278=0,0,SUM($D$2:D1278))</f>
        <v>0</v>
      </c>
    </row>
    <row r="1279" spans="1:5" x14ac:dyDescent="0.3">
      <c r="A1279">
        <v>23600</v>
      </c>
      <c r="B1279">
        <v>23146</v>
      </c>
      <c r="C1279" t="s">
        <v>1322</v>
      </c>
      <c r="D1279">
        <f>IF(A1279=Recherche!$I$33,1,0)</f>
        <v>0</v>
      </c>
      <c r="E1279">
        <f>IF(D1279=0,0,SUM($D$2:D1279))</f>
        <v>0</v>
      </c>
    </row>
    <row r="1280" spans="1:5" x14ac:dyDescent="0.3">
      <c r="A1280">
        <v>23360</v>
      </c>
      <c r="B1280">
        <v>23147</v>
      </c>
      <c r="C1280" t="s">
        <v>1323</v>
      </c>
      <c r="D1280">
        <f>IF(A1280=Recherche!$I$33,1,0)</f>
        <v>0</v>
      </c>
      <c r="E1280">
        <f>IF(D1280=0,0,SUM($D$2:D1280))</f>
        <v>0</v>
      </c>
    </row>
    <row r="1281" spans="1:5" x14ac:dyDescent="0.3">
      <c r="A1281">
        <v>23350</v>
      </c>
      <c r="B1281">
        <v>23148</v>
      </c>
      <c r="C1281" t="s">
        <v>1324</v>
      </c>
      <c r="D1281">
        <f>IF(A1281=Recherche!$I$33,1,0)</f>
        <v>0</v>
      </c>
      <c r="E1281">
        <f>IF(D1281=0,0,SUM($D$2:D1281))</f>
        <v>0</v>
      </c>
    </row>
    <row r="1282" spans="1:5" x14ac:dyDescent="0.3">
      <c r="A1282">
        <v>23140</v>
      </c>
      <c r="B1282">
        <v>23149</v>
      </c>
      <c r="C1282" t="s">
        <v>1325</v>
      </c>
      <c r="D1282">
        <f>IF(A1282=Recherche!$I$33,1,0)</f>
        <v>0</v>
      </c>
      <c r="E1282">
        <f>IF(D1282=0,0,SUM($D$2:D1282))</f>
        <v>0</v>
      </c>
    </row>
    <row r="1283" spans="1:5" x14ac:dyDescent="0.3">
      <c r="A1283">
        <v>23000</v>
      </c>
      <c r="B1283">
        <v>23150</v>
      </c>
      <c r="C1283" t="s">
        <v>1326</v>
      </c>
      <c r="D1283">
        <f>IF(A1283=Recherche!$I$33,1,0)</f>
        <v>0</v>
      </c>
      <c r="E1283">
        <f>IF(D1283=0,0,SUM($D$2:D1283))</f>
        <v>0</v>
      </c>
    </row>
    <row r="1284" spans="1:5" x14ac:dyDescent="0.3">
      <c r="A1284">
        <v>23130</v>
      </c>
      <c r="B1284">
        <v>23151</v>
      </c>
      <c r="C1284" t="s">
        <v>1327</v>
      </c>
      <c r="D1284">
        <f>IF(A1284=Recherche!$I$33,1,0)</f>
        <v>0</v>
      </c>
      <c r="E1284">
        <f>IF(D1284=0,0,SUM($D$2:D1284))</f>
        <v>0</v>
      </c>
    </row>
    <row r="1285" spans="1:5" x14ac:dyDescent="0.3">
      <c r="A1285">
        <v>23130</v>
      </c>
      <c r="B1285">
        <v>23152</v>
      </c>
      <c r="C1285" t="s">
        <v>1069</v>
      </c>
      <c r="D1285">
        <f>IF(A1285=Recherche!$I$33,1,0)</f>
        <v>0</v>
      </c>
      <c r="E1285">
        <f>IF(D1285=0,0,SUM($D$2:D1285))</f>
        <v>0</v>
      </c>
    </row>
    <row r="1286" spans="1:5" x14ac:dyDescent="0.3">
      <c r="A1286">
        <v>23140</v>
      </c>
      <c r="B1286">
        <v>23154</v>
      </c>
      <c r="C1286" t="s">
        <v>1328</v>
      </c>
      <c r="D1286">
        <f>IF(A1286=Recherche!$I$33,1,0)</f>
        <v>0</v>
      </c>
      <c r="E1286">
        <f>IF(D1286=0,0,SUM($D$2:D1286))</f>
        <v>0</v>
      </c>
    </row>
    <row r="1287" spans="1:5" x14ac:dyDescent="0.3">
      <c r="A1287">
        <v>23250</v>
      </c>
      <c r="B1287">
        <v>23155</v>
      </c>
      <c r="C1287" t="s">
        <v>1329</v>
      </c>
      <c r="D1287">
        <f>IF(A1287=Recherche!$I$33,1,0)</f>
        <v>0</v>
      </c>
      <c r="E1287">
        <f>IF(D1287=0,0,SUM($D$2:D1287))</f>
        <v>0</v>
      </c>
    </row>
    <row r="1288" spans="1:5" x14ac:dyDescent="0.3">
      <c r="A1288">
        <v>23260</v>
      </c>
      <c r="B1288">
        <v>23156</v>
      </c>
      <c r="C1288" t="s">
        <v>1330</v>
      </c>
      <c r="D1288">
        <f>IF(A1288=Recherche!$I$33,1,0)</f>
        <v>0</v>
      </c>
      <c r="E1288">
        <f>IF(D1288=0,0,SUM($D$2:D1288))</f>
        <v>0</v>
      </c>
    </row>
    <row r="1289" spans="1:5" x14ac:dyDescent="0.3">
      <c r="A1289">
        <v>23250</v>
      </c>
      <c r="B1289">
        <v>23157</v>
      </c>
      <c r="C1289" t="s">
        <v>1331</v>
      </c>
      <c r="D1289">
        <f>IF(A1289=Recherche!$I$33,1,0)</f>
        <v>0</v>
      </c>
      <c r="E1289">
        <f>IF(D1289=0,0,SUM($D$2:D1289))</f>
        <v>0</v>
      </c>
    </row>
    <row r="1290" spans="1:5" x14ac:dyDescent="0.3">
      <c r="A1290">
        <v>23500</v>
      </c>
      <c r="B1290">
        <v>23158</v>
      </c>
      <c r="C1290" t="s">
        <v>1332</v>
      </c>
      <c r="D1290">
        <f>IF(A1290=Recherche!$I$33,1,0)</f>
        <v>0</v>
      </c>
      <c r="E1290">
        <f>IF(D1290=0,0,SUM($D$2:D1290))</f>
        <v>0</v>
      </c>
    </row>
    <row r="1291" spans="1:5" x14ac:dyDescent="0.3">
      <c r="A1291">
        <v>23130</v>
      </c>
      <c r="B1291">
        <v>23159</v>
      </c>
      <c r="C1291" t="s">
        <v>1333</v>
      </c>
      <c r="D1291">
        <f>IF(A1291=Recherche!$I$33,1,0)</f>
        <v>0</v>
      </c>
      <c r="E1291">
        <f>IF(D1291=0,0,SUM($D$2:D1291))</f>
        <v>0</v>
      </c>
    </row>
    <row r="1292" spans="1:5" x14ac:dyDescent="0.3">
      <c r="A1292">
        <v>23110</v>
      </c>
      <c r="B1292">
        <v>23160</v>
      </c>
      <c r="C1292" t="s">
        <v>1334</v>
      </c>
      <c r="D1292">
        <f>IF(A1292=Recherche!$I$33,1,0)</f>
        <v>0</v>
      </c>
      <c r="E1292">
        <f>IF(D1292=0,0,SUM($D$2:D1292))</f>
        <v>0</v>
      </c>
    </row>
    <row r="1293" spans="1:5" x14ac:dyDescent="0.3">
      <c r="A1293">
        <v>23270</v>
      </c>
      <c r="B1293">
        <v>23162</v>
      </c>
      <c r="C1293" t="s">
        <v>1335</v>
      </c>
      <c r="D1293">
        <f>IF(A1293=Recherche!$I$33,1,0)</f>
        <v>0</v>
      </c>
      <c r="E1293">
        <f>IF(D1293=0,0,SUM($D$2:D1293))</f>
        <v>0</v>
      </c>
    </row>
    <row r="1294" spans="1:5" x14ac:dyDescent="0.3">
      <c r="A1294">
        <v>23700</v>
      </c>
      <c r="B1294">
        <v>23164</v>
      </c>
      <c r="C1294" t="s">
        <v>1336</v>
      </c>
      <c r="D1294">
        <f>IF(A1294=Recherche!$I$33,1,0)</f>
        <v>0</v>
      </c>
      <c r="E1294">
        <f>IF(D1294=0,0,SUM($D$2:D1294))</f>
        <v>0</v>
      </c>
    </row>
    <row r="1295" spans="1:5" x14ac:dyDescent="0.3">
      <c r="A1295">
        <v>23460</v>
      </c>
      <c r="B1295">
        <v>23165</v>
      </c>
      <c r="C1295" t="s">
        <v>1337</v>
      </c>
      <c r="D1295">
        <f>IF(A1295=Recherche!$I$33,1,0)</f>
        <v>0</v>
      </c>
      <c r="E1295">
        <f>IF(D1295=0,0,SUM($D$2:D1295))</f>
        <v>0</v>
      </c>
    </row>
    <row r="1296" spans="1:5" x14ac:dyDescent="0.3">
      <c r="A1296">
        <v>23800</v>
      </c>
      <c r="B1296">
        <v>23166</v>
      </c>
      <c r="C1296" t="s">
        <v>1338</v>
      </c>
      <c r="D1296">
        <f>IF(A1296=Recherche!$I$33,1,0)</f>
        <v>0</v>
      </c>
      <c r="E1296">
        <f>IF(D1296=0,0,SUM($D$2:D1296))</f>
        <v>0</v>
      </c>
    </row>
    <row r="1297" spans="1:5" x14ac:dyDescent="0.3">
      <c r="A1297">
        <v>23110</v>
      </c>
      <c r="B1297">
        <v>23167</v>
      </c>
      <c r="C1297" t="s">
        <v>1339</v>
      </c>
      <c r="D1297">
        <f>IF(A1297=Recherche!$I$33,1,0)</f>
        <v>0</v>
      </c>
      <c r="E1297">
        <f>IF(D1297=0,0,SUM($D$2:D1297))</f>
        <v>0</v>
      </c>
    </row>
    <row r="1298" spans="1:5" x14ac:dyDescent="0.3">
      <c r="A1298">
        <v>23250</v>
      </c>
      <c r="B1298">
        <v>23168</v>
      </c>
      <c r="C1298" t="s">
        <v>1340</v>
      </c>
      <c r="D1298">
        <f>IF(A1298=Recherche!$I$33,1,0)</f>
        <v>0</v>
      </c>
      <c r="E1298">
        <f>IF(D1298=0,0,SUM($D$2:D1298))</f>
        <v>0</v>
      </c>
    </row>
    <row r="1299" spans="1:5" x14ac:dyDescent="0.3">
      <c r="A1299">
        <v>23000</v>
      </c>
      <c r="B1299">
        <v>23169</v>
      </c>
      <c r="C1299" t="s">
        <v>1341</v>
      </c>
      <c r="D1299">
        <f>IF(A1299=Recherche!$I$33,1,0)</f>
        <v>0</v>
      </c>
      <c r="E1299">
        <f>IF(D1299=0,0,SUM($D$2:D1299))</f>
        <v>0</v>
      </c>
    </row>
    <row r="1300" spans="1:5" x14ac:dyDescent="0.3">
      <c r="A1300">
        <v>23000</v>
      </c>
      <c r="B1300">
        <v>23170</v>
      </c>
      <c r="C1300" t="s">
        <v>1342</v>
      </c>
      <c r="D1300">
        <f>IF(A1300=Recherche!$I$33,1,0)</f>
        <v>0</v>
      </c>
      <c r="E1300">
        <f>IF(D1300=0,0,SUM($D$2:D1300))</f>
        <v>0</v>
      </c>
    </row>
    <row r="1301" spans="1:5" x14ac:dyDescent="0.3">
      <c r="A1301">
        <v>23700</v>
      </c>
      <c r="B1301">
        <v>23171</v>
      </c>
      <c r="C1301" t="s">
        <v>1343</v>
      </c>
      <c r="D1301">
        <f>IF(A1301=Recherche!$I$33,1,0)</f>
        <v>0</v>
      </c>
      <c r="E1301">
        <f>IF(D1301=0,0,SUM($D$2:D1301))</f>
        <v>0</v>
      </c>
    </row>
    <row r="1302" spans="1:5" x14ac:dyDescent="0.3">
      <c r="A1302">
        <v>23190</v>
      </c>
      <c r="B1302">
        <v>23172</v>
      </c>
      <c r="C1302" t="s">
        <v>1344</v>
      </c>
      <c r="D1302">
        <f>IF(A1302=Recherche!$I$33,1,0)</f>
        <v>0</v>
      </c>
      <c r="E1302">
        <f>IF(D1302=0,0,SUM($D$2:D1302))</f>
        <v>0</v>
      </c>
    </row>
    <row r="1303" spans="1:5" x14ac:dyDescent="0.3">
      <c r="A1303">
        <v>23250</v>
      </c>
      <c r="B1303">
        <v>23173</v>
      </c>
      <c r="C1303" t="s">
        <v>1345</v>
      </c>
      <c r="D1303">
        <f>IF(A1303=Recherche!$I$33,1,0)</f>
        <v>0</v>
      </c>
      <c r="E1303">
        <f>IF(D1303=0,0,SUM($D$2:D1303))</f>
        <v>0</v>
      </c>
    </row>
    <row r="1304" spans="1:5" x14ac:dyDescent="0.3">
      <c r="A1304">
        <v>23600</v>
      </c>
      <c r="B1304">
        <v>23174</v>
      </c>
      <c r="C1304" t="s">
        <v>1346</v>
      </c>
      <c r="D1304">
        <f>IF(A1304=Recherche!$I$33,1,0)</f>
        <v>0</v>
      </c>
      <c r="E1304">
        <f>IF(D1304=0,0,SUM($D$2:D1304))</f>
        <v>0</v>
      </c>
    </row>
    <row r="1305" spans="1:5" x14ac:dyDescent="0.3">
      <c r="A1305">
        <v>23150</v>
      </c>
      <c r="B1305">
        <v>23175</v>
      </c>
      <c r="C1305" t="s">
        <v>1347</v>
      </c>
      <c r="D1305">
        <f>IF(A1305=Recherche!$I$33,1,0)</f>
        <v>0</v>
      </c>
      <c r="E1305">
        <f>IF(D1305=0,0,SUM($D$2:D1305))</f>
        <v>0</v>
      </c>
    </row>
    <row r="1306" spans="1:5" x14ac:dyDescent="0.3">
      <c r="A1306">
        <v>23300</v>
      </c>
      <c r="B1306">
        <v>23176</v>
      </c>
      <c r="C1306" t="s">
        <v>1348</v>
      </c>
      <c r="D1306">
        <f>IF(A1306=Recherche!$I$33,1,0)</f>
        <v>0</v>
      </c>
      <c r="E1306">
        <f>IF(D1306=0,0,SUM($D$2:D1306))</f>
        <v>0</v>
      </c>
    </row>
    <row r="1307" spans="1:5" x14ac:dyDescent="0.3">
      <c r="A1307">
        <v>23300</v>
      </c>
      <c r="B1307">
        <v>23177</v>
      </c>
      <c r="C1307" t="s">
        <v>1349</v>
      </c>
      <c r="D1307">
        <f>IF(A1307=Recherche!$I$33,1,0)</f>
        <v>0</v>
      </c>
      <c r="E1307">
        <f>IF(D1307=0,0,SUM($D$2:D1307))</f>
        <v>0</v>
      </c>
    </row>
    <row r="1308" spans="1:5" x14ac:dyDescent="0.3">
      <c r="A1308">
        <v>23260</v>
      </c>
      <c r="B1308">
        <v>23178</v>
      </c>
      <c r="C1308" t="s">
        <v>1350</v>
      </c>
      <c r="D1308">
        <f>IF(A1308=Recherche!$I$33,1,0)</f>
        <v>0</v>
      </c>
      <c r="E1308">
        <f>IF(D1308=0,0,SUM($D$2:D1308))</f>
        <v>0</v>
      </c>
    </row>
    <row r="1309" spans="1:5" x14ac:dyDescent="0.3">
      <c r="A1309">
        <v>23200</v>
      </c>
      <c r="B1309">
        <v>23179</v>
      </c>
      <c r="C1309" t="s">
        <v>1351</v>
      </c>
      <c r="D1309">
        <f>IF(A1309=Recherche!$I$33,1,0)</f>
        <v>0</v>
      </c>
      <c r="E1309">
        <f>IF(D1309=0,0,SUM($D$2:D1309))</f>
        <v>0</v>
      </c>
    </row>
    <row r="1310" spans="1:5" x14ac:dyDescent="0.3">
      <c r="A1310">
        <v>23200</v>
      </c>
      <c r="B1310">
        <v>23180</v>
      </c>
      <c r="C1310" t="s">
        <v>1352</v>
      </c>
      <c r="D1310">
        <f>IF(A1310=Recherche!$I$33,1,0)</f>
        <v>0</v>
      </c>
      <c r="E1310">
        <f>IF(D1310=0,0,SUM($D$2:D1310))</f>
        <v>0</v>
      </c>
    </row>
    <row r="1311" spans="1:5" x14ac:dyDescent="0.3">
      <c r="A1311">
        <v>23400</v>
      </c>
      <c r="B1311">
        <v>23181</v>
      </c>
      <c r="C1311" t="s">
        <v>1353</v>
      </c>
      <c r="D1311">
        <f>IF(A1311=Recherche!$I$33,1,0)</f>
        <v>0</v>
      </c>
      <c r="E1311">
        <f>IF(D1311=0,0,SUM($D$2:D1311))</f>
        <v>0</v>
      </c>
    </row>
    <row r="1312" spans="1:5" x14ac:dyDescent="0.3">
      <c r="A1312">
        <v>23200</v>
      </c>
      <c r="B1312">
        <v>23182</v>
      </c>
      <c r="C1312" t="s">
        <v>1354</v>
      </c>
      <c r="D1312">
        <f>IF(A1312=Recherche!$I$33,1,0)</f>
        <v>0</v>
      </c>
      <c r="E1312">
        <f>IF(D1312=0,0,SUM($D$2:D1312))</f>
        <v>0</v>
      </c>
    </row>
    <row r="1313" spans="1:5" x14ac:dyDescent="0.3">
      <c r="A1313">
        <v>23480</v>
      </c>
      <c r="B1313">
        <v>23183</v>
      </c>
      <c r="C1313" t="s">
        <v>1355</v>
      </c>
      <c r="D1313">
        <f>IF(A1313=Recherche!$I$33,1,0)</f>
        <v>0</v>
      </c>
      <c r="E1313">
        <f>IF(D1313=0,0,SUM($D$2:D1313))</f>
        <v>0</v>
      </c>
    </row>
    <row r="1314" spans="1:5" x14ac:dyDescent="0.3">
      <c r="A1314">
        <v>23260</v>
      </c>
      <c r="B1314">
        <v>23184</v>
      </c>
      <c r="C1314" t="s">
        <v>1356</v>
      </c>
      <c r="D1314">
        <f>IF(A1314=Recherche!$I$33,1,0)</f>
        <v>0</v>
      </c>
      <c r="E1314">
        <f>IF(D1314=0,0,SUM($D$2:D1314))</f>
        <v>0</v>
      </c>
    </row>
    <row r="1315" spans="1:5" x14ac:dyDescent="0.3">
      <c r="A1315">
        <v>23130</v>
      </c>
      <c r="B1315">
        <v>23185</v>
      </c>
      <c r="C1315" t="s">
        <v>1357</v>
      </c>
      <c r="D1315">
        <f>IF(A1315=Recherche!$I$33,1,0)</f>
        <v>0</v>
      </c>
      <c r="E1315">
        <f>IF(D1315=0,0,SUM($D$2:D1315))</f>
        <v>0</v>
      </c>
    </row>
    <row r="1316" spans="1:5" x14ac:dyDescent="0.3">
      <c r="A1316">
        <v>23000</v>
      </c>
      <c r="B1316">
        <v>23186</v>
      </c>
      <c r="C1316" t="s">
        <v>351</v>
      </c>
      <c r="D1316">
        <f>IF(A1316=Recherche!$I$33,1,0)</f>
        <v>0</v>
      </c>
      <c r="E1316">
        <f>IF(D1316=0,0,SUM($D$2:D1316))</f>
        <v>0</v>
      </c>
    </row>
    <row r="1317" spans="1:5" x14ac:dyDescent="0.3">
      <c r="A1317">
        <v>23130</v>
      </c>
      <c r="B1317">
        <v>23187</v>
      </c>
      <c r="C1317" t="s">
        <v>1358</v>
      </c>
      <c r="D1317">
        <f>IF(A1317=Recherche!$I$33,1,0)</f>
        <v>0</v>
      </c>
      <c r="E1317">
        <f>IF(D1317=0,0,SUM($D$2:D1317))</f>
        <v>0</v>
      </c>
    </row>
    <row r="1318" spans="1:5" x14ac:dyDescent="0.3">
      <c r="A1318">
        <v>23270</v>
      </c>
      <c r="B1318">
        <v>23188</v>
      </c>
      <c r="C1318" t="s">
        <v>1359</v>
      </c>
      <c r="D1318">
        <f>IF(A1318=Recherche!$I$33,1,0)</f>
        <v>0</v>
      </c>
      <c r="E1318">
        <f>IF(D1318=0,0,SUM($D$2:D1318))</f>
        <v>0</v>
      </c>
    </row>
    <row r="1319" spans="1:5" x14ac:dyDescent="0.3">
      <c r="A1319">
        <v>23400</v>
      </c>
      <c r="B1319">
        <v>23189</v>
      </c>
      <c r="C1319" t="s">
        <v>1360</v>
      </c>
      <c r="D1319">
        <f>IF(A1319=Recherche!$I$33,1,0)</f>
        <v>0</v>
      </c>
      <c r="E1319">
        <f>IF(D1319=0,0,SUM($D$2:D1319))</f>
        <v>0</v>
      </c>
    </row>
    <row r="1320" spans="1:5" x14ac:dyDescent="0.3">
      <c r="A1320">
        <v>23190</v>
      </c>
      <c r="B1320">
        <v>23190</v>
      </c>
      <c r="C1320" t="s">
        <v>1361</v>
      </c>
      <c r="D1320">
        <f>IF(A1320=Recherche!$I$33,1,0)</f>
        <v>0</v>
      </c>
      <c r="E1320">
        <f>IF(D1320=0,0,SUM($D$2:D1320))</f>
        <v>0</v>
      </c>
    </row>
    <row r="1321" spans="1:5" x14ac:dyDescent="0.3">
      <c r="A1321">
        <v>23000</v>
      </c>
      <c r="B1321">
        <v>23191</v>
      </c>
      <c r="C1321" t="s">
        <v>1362</v>
      </c>
      <c r="D1321">
        <f>IF(A1321=Recherche!$I$33,1,0)</f>
        <v>0</v>
      </c>
      <c r="E1321">
        <f>IF(D1321=0,0,SUM($D$2:D1321))</f>
        <v>0</v>
      </c>
    </row>
    <row r="1322" spans="1:5" x14ac:dyDescent="0.3">
      <c r="A1322">
        <v>23290</v>
      </c>
      <c r="B1322">
        <v>23192</v>
      </c>
      <c r="C1322" t="s">
        <v>1363</v>
      </c>
      <c r="D1322">
        <f>IF(A1322=Recherche!$I$33,1,0)</f>
        <v>0</v>
      </c>
      <c r="E1322">
        <f>IF(D1322=0,0,SUM($D$2:D1322))</f>
        <v>0</v>
      </c>
    </row>
    <row r="1323" spans="1:5" x14ac:dyDescent="0.3">
      <c r="A1323">
        <v>23000</v>
      </c>
      <c r="B1323">
        <v>23193</v>
      </c>
      <c r="C1323" t="s">
        <v>1364</v>
      </c>
      <c r="D1323">
        <f>IF(A1323=Recherche!$I$33,1,0)</f>
        <v>0</v>
      </c>
      <c r="E1323">
        <f>IF(D1323=0,0,SUM($D$2:D1323))</f>
        <v>0</v>
      </c>
    </row>
    <row r="1324" spans="1:5" x14ac:dyDescent="0.3">
      <c r="A1324">
        <v>23500</v>
      </c>
      <c r="B1324">
        <v>23194</v>
      </c>
      <c r="C1324" t="s">
        <v>1365</v>
      </c>
      <c r="D1324">
        <f>IF(A1324=Recherche!$I$33,1,0)</f>
        <v>0</v>
      </c>
      <c r="E1324">
        <f>IF(D1324=0,0,SUM($D$2:D1324))</f>
        <v>0</v>
      </c>
    </row>
    <row r="1325" spans="1:5" x14ac:dyDescent="0.3">
      <c r="A1325">
        <v>23000</v>
      </c>
      <c r="B1325">
        <v>23195</v>
      </c>
      <c r="C1325" t="s">
        <v>1366</v>
      </c>
      <c r="D1325">
        <f>IF(A1325=Recherche!$I$33,1,0)</f>
        <v>0</v>
      </c>
      <c r="E1325">
        <f>IF(D1325=0,0,SUM($D$2:D1325))</f>
        <v>0</v>
      </c>
    </row>
    <row r="1326" spans="1:5" x14ac:dyDescent="0.3">
      <c r="A1326">
        <v>23500</v>
      </c>
      <c r="B1326">
        <v>23196</v>
      </c>
      <c r="C1326" t="s">
        <v>1367</v>
      </c>
      <c r="D1326">
        <f>IF(A1326=Recherche!$I$33,1,0)</f>
        <v>0</v>
      </c>
      <c r="E1326">
        <f>IF(D1326=0,0,SUM($D$2:D1326))</f>
        <v>0</v>
      </c>
    </row>
    <row r="1327" spans="1:5" x14ac:dyDescent="0.3">
      <c r="A1327">
        <v>23250</v>
      </c>
      <c r="B1327">
        <v>23197</v>
      </c>
      <c r="C1327" t="s">
        <v>1368</v>
      </c>
      <c r="D1327">
        <f>IF(A1327=Recherche!$I$33,1,0)</f>
        <v>0</v>
      </c>
      <c r="E1327">
        <f>IF(D1327=0,0,SUM($D$2:D1327))</f>
        <v>0</v>
      </c>
    </row>
    <row r="1328" spans="1:5" x14ac:dyDescent="0.3">
      <c r="A1328">
        <v>23500</v>
      </c>
      <c r="B1328">
        <v>23198</v>
      </c>
      <c r="C1328" t="s">
        <v>1369</v>
      </c>
      <c r="D1328">
        <f>IF(A1328=Recherche!$I$33,1,0)</f>
        <v>0</v>
      </c>
      <c r="E1328">
        <f>IF(D1328=0,0,SUM($D$2:D1328))</f>
        <v>0</v>
      </c>
    </row>
    <row r="1329" spans="1:5" x14ac:dyDescent="0.3">
      <c r="A1329">
        <v>23160</v>
      </c>
      <c r="B1329">
        <v>23199</v>
      </c>
      <c r="C1329" t="s">
        <v>1370</v>
      </c>
      <c r="D1329">
        <f>IF(A1329=Recherche!$I$33,1,0)</f>
        <v>0</v>
      </c>
      <c r="E1329">
        <f>IF(D1329=0,0,SUM($D$2:D1329))</f>
        <v>0</v>
      </c>
    </row>
    <row r="1330" spans="1:5" x14ac:dyDescent="0.3">
      <c r="A1330">
        <v>23430</v>
      </c>
      <c r="B1330">
        <v>23200</v>
      </c>
      <c r="C1330" t="s">
        <v>1371</v>
      </c>
      <c r="D1330">
        <f>IF(A1330=Recherche!$I$33,1,0)</f>
        <v>0</v>
      </c>
      <c r="E1330">
        <f>IF(D1330=0,0,SUM($D$2:D1330))</f>
        <v>0</v>
      </c>
    </row>
    <row r="1331" spans="1:5" x14ac:dyDescent="0.3">
      <c r="A1331">
        <v>23150</v>
      </c>
      <c r="B1331">
        <v>23201</v>
      </c>
      <c r="C1331" t="s">
        <v>1372</v>
      </c>
      <c r="D1331">
        <f>IF(A1331=Recherche!$I$33,1,0)</f>
        <v>0</v>
      </c>
      <c r="E1331">
        <f>IF(D1331=0,0,SUM($D$2:D1331))</f>
        <v>0</v>
      </c>
    </row>
    <row r="1332" spans="1:5" x14ac:dyDescent="0.3">
      <c r="A1332">
        <v>23250</v>
      </c>
      <c r="B1332">
        <v>23202</v>
      </c>
      <c r="C1332" t="s">
        <v>1373</v>
      </c>
      <c r="D1332">
        <f>IF(A1332=Recherche!$I$33,1,0)</f>
        <v>0</v>
      </c>
      <c r="E1332">
        <f>IF(D1332=0,0,SUM($D$2:D1332))</f>
        <v>0</v>
      </c>
    </row>
    <row r="1333" spans="1:5" x14ac:dyDescent="0.3">
      <c r="A1333">
        <v>23110</v>
      </c>
      <c r="B1333">
        <v>23203</v>
      </c>
      <c r="C1333" t="s">
        <v>1374</v>
      </c>
      <c r="D1333">
        <f>IF(A1333=Recherche!$I$33,1,0)</f>
        <v>0</v>
      </c>
      <c r="E1333">
        <f>IF(D1333=0,0,SUM($D$2:D1333))</f>
        <v>0</v>
      </c>
    </row>
    <row r="1334" spans="1:5" x14ac:dyDescent="0.3">
      <c r="A1334">
        <v>23130</v>
      </c>
      <c r="B1334">
        <v>23204</v>
      </c>
      <c r="C1334" t="s">
        <v>1375</v>
      </c>
      <c r="D1334">
        <f>IF(A1334=Recherche!$I$33,1,0)</f>
        <v>0</v>
      </c>
      <c r="E1334">
        <f>IF(D1334=0,0,SUM($D$2:D1334))</f>
        <v>0</v>
      </c>
    </row>
    <row r="1335" spans="1:5" x14ac:dyDescent="0.3">
      <c r="A1335">
        <v>23400</v>
      </c>
      <c r="B1335">
        <v>23205</v>
      </c>
      <c r="C1335" t="s">
        <v>1376</v>
      </c>
      <c r="D1335">
        <f>IF(A1335=Recherche!$I$33,1,0)</f>
        <v>0</v>
      </c>
      <c r="E1335">
        <f>IF(D1335=0,0,SUM($D$2:D1335))</f>
        <v>0</v>
      </c>
    </row>
    <row r="1336" spans="1:5" x14ac:dyDescent="0.3">
      <c r="A1336">
        <v>23000</v>
      </c>
      <c r="B1336">
        <v>23206</v>
      </c>
      <c r="C1336" t="s">
        <v>40</v>
      </c>
      <c r="D1336">
        <f>IF(A1336=Recherche!$I$33,1,0)</f>
        <v>0</v>
      </c>
      <c r="E1336">
        <f>IF(D1336=0,0,SUM($D$2:D1336))</f>
        <v>0</v>
      </c>
    </row>
    <row r="1337" spans="1:5" x14ac:dyDescent="0.3">
      <c r="A1337">
        <v>23300</v>
      </c>
      <c r="B1337">
        <v>23207</v>
      </c>
      <c r="C1337" t="s">
        <v>1377</v>
      </c>
      <c r="D1337">
        <f>IF(A1337=Recherche!$I$33,1,0)</f>
        <v>0</v>
      </c>
      <c r="E1337">
        <f>IF(D1337=0,0,SUM($D$2:D1337))</f>
        <v>0</v>
      </c>
    </row>
    <row r="1338" spans="1:5" x14ac:dyDescent="0.3">
      <c r="A1338">
        <v>23000</v>
      </c>
      <c r="B1338">
        <v>23208</v>
      </c>
      <c r="C1338" t="s">
        <v>1378</v>
      </c>
      <c r="D1338">
        <f>IF(A1338=Recherche!$I$33,1,0)</f>
        <v>0</v>
      </c>
      <c r="E1338">
        <f>IF(D1338=0,0,SUM($D$2:D1338))</f>
        <v>0</v>
      </c>
    </row>
    <row r="1339" spans="1:5" x14ac:dyDescent="0.3">
      <c r="A1339">
        <v>23130</v>
      </c>
      <c r="B1339">
        <v>23209</v>
      </c>
      <c r="C1339" t="s">
        <v>786</v>
      </c>
      <c r="D1339">
        <f>IF(A1339=Recherche!$I$33,1,0)</f>
        <v>0</v>
      </c>
      <c r="E1339">
        <f>IF(D1339=0,0,SUM($D$2:D1339))</f>
        <v>0</v>
      </c>
    </row>
    <row r="1340" spans="1:5" x14ac:dyDescent="0.3">
      <c r="A1340">
        <v>23200</v>
      </c>
      <c r="B1340">
        <v>23210</v>
      </c>
      <c r="C1340" t="s">
        <v>1379</v>
      </c>
      <c r="D1340">
        <f>IF(A1340=Recherche!$I$33,1,0)</f>
        <v>0</v>
      </c>
      <c r="E1340">
        <f>IF(D1340=0,0,SUM($D$2:D1340))</f>
        <v>0</v>
      </c>
    </row>
    <row r="1341" spans="1:5" x14ac:dyDescent="0.3">
      <c r="A1341">
        <v>23200</v>
      </c>
      <c r="B1341">
        <v>23211</v>
      </c>
      <c r="C1341" t="s">
        <v>1380</v>
      </c>
      <c r="D1341">
        <f>IF(A1341=Recherche!$I$33,1,0)</f>
        <v>0</v>
      </c>
      <c r="E1341">
        <f>IF(D1341=0,0,SUM($D$2:D1341))</f>
        <v>0</v>
      </c>
    </row>
    <row r="1342" spans="1:5" x14ac:dyDescent="0.3">
      <c r="A1342">
        <v>23460</v>
      </c>
      <c r="B1342">
        <v>23212</v>
      </c>
      <c r="C1342" t="s">
        <v>1381</v>
      </c>
      <c r="D1342">
        <f>IF(A1342=Recherche!$I$33,1,0)</f>
        <v>0</v>
      </c>
      <c r="E1342">
        <f>IF(D1342=0,0,SUM($D$2:D1342))</f>
        <v>0</v>
      </c>
    </row>
    <row r="1343" spans="1:5" x14ac:dyDescent="0.3">
      <c r="A1343">
        <v>23600</v>
      </c>
      <c r="B1343">
        <v>23213</v>
      </c>
      <c r="C1343" t="s">
        <v>1382</v>
      </c>
      <c r="D1343">
        <f>IF(A1343=Recherche!$I$33,1,0)</f>
        <v>0</v>
      </c>
      <c r="E1343">
        <f>IF(D1343=0,0,SUM($D$2:D1343))</f>
        <v>0</v>
      </c>
    </row>
    <row r="1344" spans="1:5" x14ac:dyDescent="0.3">
      <c r="A1344">
        <v>23150</v>
      </c>
      <c r="B1344">
        <v>23214</v>
      </c>
      <c r="C1344" t="s">
        <v>1383</v>
      </c>
      <c r="D1344">
        <f>IF(A1344=Recherche!$I$33,1,0)</f>
        <v>0</v>
      </c>
      <c r="E1344">
        <f>IF(D1344=0,0,SUM($D$2:D1344))</f>
        <v>0</v>
      </c>
    </row>
    <row r="1345" spans="1:5" x14ac:dyDescent="0.3">
      <c r="A1345">
        <v>23100</v>
      </c>
      <c r="B1345">
        <v>23215</v>
      </c>
      <c r="C1345" t="s">
        <v>1384</v>
      </c>
      <c r="D1345">
        <f>IF(A1345=Recherche!$I$33,1,0)</f>
        <v>0</v>
      </c>
      <c r="E1345">
        <f>IF(D1345=0,0,SUM($D$2:D1345))</f>
        <v>0</v>
      </c>
    </row>
    <row r="1346" spans="1:5" x14ac:dyDescent="0.3">
      <c r="A1346">
        <v>23460</v>
      </c>
      <c r="B1346">
        <v>23216</v>
      </c>
      <c r="C1346" t="s">
        <v>1385</v>
      </c>
      <c r="D1346">
        <f>IF(A1346=Recherche!$I$33,1,0)</f>
        <v>0</v>
      </c>
      <c r="E1346">
        <f>IF(D1346=0,0,SUM($D$2:D1346))</f>
        <v>0</v>
      </c>
    </row>
    <row r="1347" spans="1:5" x14ac:dyDescent="0.3">
      <c r="A1347">
        <v>23430</v>
      </c>
      <c r="B1347">
        <v>23217</v>
      </c>
      <c r="C1347" t="s">
        <v>1386</v>
      </c>
      <c r="D1347">
        <f>IF(A1347=Recherche!$I$33,1,0)</f>
        <v>0</v>
      </c>
      <c r="E1347">
        <f>IF(D1347=0,0,SUM($D$2:D1347))</f>
        <v>0</v>
      </c>
    </row>
    <row r="1348" spans="1:5" x14ac:dyDescent="0.3">
      <c r="A1348">
        <v>23260</v>
      </c>
      <c r="B1348">
        <v>23218</v>
      </c>
      <c r="C1348" t="s">
        <v>1387</v>
      </c>
      <c r="D1348">
        <f>IF(A1348=Recherche!$I$33,1,0)</f>
        <v>0</v>
      </c>
      <c r="E1348">
        <f>IF(D1348=0,0,SUM($D$2:D1348))</f>
        <v>0</v>
      </c>
    </row>
    <row r="1349" spans="1:5" x14ac:dyDescent="0.3">
      <c r="A1349">
        <v>23300</v>
      </c>
      <c r="B1349">
        <v>23219</v>
      </c>
      <c r="C1349" t="s">
        <v>1388</v>
      </c>
      <c r="D1349">
        <f>IF(A1349=Recherche!$I$33,1,0)</f>
        <v>0</v>
      </c>
      <c r="E1349">
        <f>IF(D1349=0,0,SUM($D$2:D1349))</f>
        <v>0</v>
      </c>
    </row>
    <row r="1350" spans="1:5" x14ac:dyDescent="0.3">
      <c r="A1350">
        <v>23200</v>
      </c>
      <c r="B1350">
        <v>23220</v>
      </c>
      <c r="C1350" t="s">
        <v>1389</v>
      </c>
      <c r="D1350">
        <f>IF(A1350=Recherche!$I$33,1,0)</f>
        <v>0</v>
      </c>
      <c r="E1350">
        <f>IF(D1350=0,0,SUM($D$2:D1350))</f>
        <v>0</v>
      </c>
    </row>
    <row r="1351" spans="1:5" x14ac:dyDescent="0.3">
      <c r="A1351">
        <v>23100</v>
      </c>
      <c r="B1351">
        <v>23221</v>
      </c>
      <c r="C1351" t="s">
        <v>1390</v>
      </c>
      <c r="D1351">
        <f>IF(A1351=Recherche!$I$33,1,0)</f>
        <v>0</v>
      </c>
      <c r="E1351">
        <f>IF(D1351=0,0,SUM($D$2:D1351))</f>
        <v>0</v>
      </c>
    </row>
    <row r="1352" spans="1:5" x14ac:dyDescent="0.3">
      <c r="A1352">
        <v>23480</v>
      </c>
      <c r="B1352">
        <v>23222</v>
      </c>
      <c r="C1352" t="s">
        <v>1391</v>
      </c>
      <c r="D1352">
        <f>IF(A1352=Recherche!$I$33,1,0)</f>
        <v>0</v>
      </c>
      <c r="E1352">
        <f>IF(D1352=0,0,SUM($D$2:D1352))</f>
        <v>0</v>
      </c>
    </row>
    <row r="1353" spans="1:5" x14ac:dyDescent="0.3">
      <c r="A1353">
        <v>23400</v>
      </c>
      <c r="B1353">
        <v>23223</v>
      </c>
      <c r="C1353" t="s">
        <v>1392</v>
      </c>
      <c r="D1353">
        <f>IF(A1353=Recherche!$I$33,1,0)</f>
        <v>0</v>
      </c>
      <c r="E1353">
        <f>IF(D1353=0,0,SUM($D$2:D1353))</f>
        <v>0</v>
      </c>
    </row>
    <row r="1354" spans="1:5" x14ac:dyDescent="0.3">
      <c r="A1354">
        <v>23100</v>
      </c>
      <c r="B1354">
        <v>23224</v>
      </c>
      <c r="C1354" t="s">
        <v>1393</v>
      </c>
      <c r="D1354">
        <f>IF(A1354=Recherche!$I$33,1,0)</f>
        <v>0</v>
      </c>
      <c r="E1354">
        <f>IF(D1354=0,0,SUM($D$2:D1354))</f>
        <v>0</v>
      </c>
    </row>
    <row r="1355" spans="1:5" x14ac:dyDescent="0.3">
      <c r="A1355">
        <v>23260</v>
      </c>
      <c r="B1355">
        <v>23225</v>
      </c>
      <c r="C1355" t="s">
        <v>1394</v>
      </c>
      <c r="D1355">
        <f>IF(A1355=Recherche!$I$33,1,0)</f>
        <v>0</v>
      </c>
      <c r="E1355">
        <f>IF(D1355=0,0,SUM($D$2:D1355))</f>
        <v>0</v>
      </c>
    </row>
    <row r="1356" spans="1:5" x14ac:dyDescent="0.3">
      <c r="A1356">
        <v>23260</v>
      </c>
      <c r="B1356">
        <v>23226</v>
      </c>
      <c r="C1356" t="s">
        <v>1395</v>
      </c>
      <c r="D1356">
        <f>IF(A1356=Recherche!$I$33,1,0)</f>
        <v>0</v>
      </c>
      <c r="E1356">
        <f>IF(D1356=0,0,SUM($D$2:D1356))</f>
        <v>0</v>
      </c>
    </row>
    <row r="1357" spans="1:5" x14ac:dyDescent="0.3">
      <c r="A1357">
        <v>23400</v>
      </c>
      <c r="B1357">
        <v>23227</v>
      </c>
      <c r="C1357" t="s">
        <v>1396</v>
      </c>
      <c r="D1357">
        <f>IF(A1357=Recherche!$I$33,1,0)</f>
        <v>0</v>
      </c>
      <c r="E1357">
        <f>IF(D1357=0,0,SUM($D$2:D1357))</f>
        <v>0</v>
      </c>
    </row>
    <row r="1358" spans="1:5" x14ac:dyDescent="0.3">
      <c r="A1358">
        <v>23200</v>
      </c>
      <c r="B1358">
        <v>23228</v>
      </c>
      <c r="C1358" t="s">
        <v>1130</v>
      </c>
      <c r="D1358">
        <f>IF(A1358=Recherche!$I$33,1,0)</f>
        <v>0</v>
      </c>
      <c r="E1358">
        <f>IF(D1358=0,0,SUM($D$2:D1358))</f>
        <v>0</v>
      </c>
    </row>
    <row r="1359" spans="1:5" x14ac:dyDescent="0.3">
      <c r="A1359">
        <v>23150</v>
      </c>
      <c r="B1359">
        <v>23229</v>
      </c>
      <c r="C1359" t="s">
        <v>1397</v>
      </c>
      <c r="D1359">
        <f>IF(A1359=Recherche!$I$33,1,0)</f>
        <v>0</v>
      </c>
      <c r="E1359">
        <f>IF(D1359=0,0,SUM($D$2:D1359))</f>
        <v>0</v>
      </c>
    </row>
    <row r="1360" spans="1:5" x14ac:dyDescent="0.3">
      <c r="A1360">
        <v>23430</v>
      </c>
      <c r="B1360">
        <v>23230</v>
      </c>
      <c r="C1360" t="s">
        <v>1398</v>
      </c>
      <c r="D1360">
        <f>IF(A1360=Recherche!$I$33,1,0)</f>
        <v>0</v>
      </c>
      <c r="E1360">
        <f>IF(D1360=0,0,SUM($D$2:D1360))</f>
        <v>0</v>
      </c>
    </row>
    <row r="1361" spans="1:5" x14ac:dyDescent="0.3">
      <c r="A1361">
        <v>23460</v>
      </c>
      <c r="B1361">
        <v>23232</v>
      </c>
      <c r="C1361" t="s">
        <v>1399</v>
      </c>
      <c r="D1361">
        <f>IF(A1361=Recherche!$I$33,1,0)</f>
        <v>0</v>
      </c>
      <c r="E1361">
        <f>IF(D1361=0,0,SUM($D$2:D1361))</f>
        <v>0</v>
      </c>
    </row>
    <row r="1362" spans="1:5" x14ac:dyDescent="0.3">
      <c r="A1362">
        <v>23600</v>
      </c>
      <c r="B1362">
        <v>23233</v>
      </c>
      <c r="C1362" t="s">
        <v>1400</v>
      </c>
      <c r="D1362">
        <f>IF(A1362=Recherche!$I$33,1,0)</f>
        <v>0</v>
      </c>
      <c r="E1362">
        <f>IF(D1362=0,0,SUM($D$2:D1362))</f>
        <v>0</v>
      </c>
    </row>
    <row r="1363" spans="1:5" x14ac:dyDescent="0.3">
      <c r="A1363">
        <v>23110</v>
      </c>
      <c r="B1363">
        <v>23234</v>
      </c>
      <c r="C1363" t="s">
        <v>1401</v>
      </c>
      <c r="D1363">
        <f>IF(A1363=Recherche!$I$33,1,0)</f>
        <v>0</v>
      </c>
      <c r="E1363">
        <f>IF(D1363=0,0,SUM($D$2:D1363))</f>
        <v>0</v>
      </c>
    </row>
    <row r="1364" spans="1:5" x14ac:dyDescent="0.3">
      <c r="A1364">
        <v>23300</v>
      </c>
      <c r="B1364">
        <v>23235</v>
      </c>
      <c r="C1364" t="s">
        <v>1402</v>
      </c>
      <c r="D1364">
        <f>IF(A1364=Recherche!$I$33,1,0)</f>
        <v>0</v>
      </c>
      <c r="E1364">
        <f>IF(D1364=0,0,SUM($D$2:D1364))</f>
        <v>0</v>
      </c>
    </row>
    <row r="1365" spans="1:5" x14ac:dyDescent="0.3">
      <c r="A1365">
        <v>23240</v>
      </c>
      <c r="B1365">
        <v>23236</v>
      </c>
      <c r="C1365" t="s">
        <v>1403</v>
      </c>
      <c r="D1365">
        <f>IF(A1365=Recherche!$I$33,1,0)</f>
        <v>0</v>
      </c>
      <c r="E1365">
        <f>IF(D1365=0,0,SUM($D$2:D1365))</f>
        <v>0</v>
      </c>
    </row>
    <row r="1366" spans="1:5" x14ac:dyDescent="0.3">
      <c r="A1366">
        <v>23400</v>
      </c>
      <c r="B1366">
        <v>23237</v>
      </c>
      <c r="C1366" t="s">
        <v>1404</v>
      </c>
      <c r="D1366">
        <f>IF(A1366=Recherche!$I$33,1,0)</f>
        <v>0</v>
      </c>
      <c r="E1366">
        <f>IF(D1366=0,0,SUM($D$2:D1366))</f>
        <v>0</v>
      </c>
    </row>
    <row r="1367" spans="1:5" x14ac:dyDescent="0.3">
      <c r="A1367">
        <v>23500</v>
      </c>
      <c r="B1367">
        <v>23238</v>
      </c>
      <c r="C1367" t="s">
        <v>1405</v>
      </c>
      <c r="D1367">
        <f>IF(A1367=Recherche!$I$33,1,0)</f>
        <v>0</v>
      </c>
      <c r="E1367">
        <f>IF(D1367=0,0,SUM($D$2:D1367))</f>
        <v>0</v>
      </c>
    </row>
    <row r="1368" spans="1:5" x14ac:dyDescent="0.3">
      <c r="A1368">
        <v>23160</v>
      </c>
      <c r="B1368">
        <v>23239</v>
      </c>
      <c r="C1368" t="s">
        <v>1406</v>
      </c>
      <c r="D1368">
        <f>IF(A1368=Recherche!$I$33,1,0)</f>
        <v>0</v>
      </c>
      <c r="E1368">
        <f>IF(D1368=0,0,SUM($D$2:D1368))</f>
        <v>0</v>
      </c>
    </row>
    <row r="1369" spans="1:5" x14ac:dyDescent="0.3">
      <c r="A1369">
        <v>23600</v>
      </c>
      <c r="B1369">
        <v>23240</v>
      </c>
      <c r="C1369" t="s">
        <v>1407</v>
      </c>
      <c r="D1369">
        <f>IF(A1369=Recherche!$I$33,1,0)</f>
        <v>0</v>
      </c>
      <c r="E1369">
        <f>IF(D1369=0,0,SUM($D$2:D1369))</f>
        <v>0</v>
      </c>
    </row>
    <row r="1370" spans="1:5" x14ac:dyDescent="0.3">
      <c r="A1370">
        <v>23190</v>
      </c>
      <c r="B1370">
        <v>23241</v>
      </c>
      <c r="C1370" t="s">
        <v>1408</v>
      </c>
      <c r="D1370">
        <f>IF(A1370=Recherche!$I$33,1,0)</f>
        <v>0</v>
      </c>
      <c r="E1370">
        <f>IF(D1370=0,0,SUM($D$2:D1370))</f>
        <v>0</v>
      </c>
    </row>
    <row r="1371" spans="1:5" x14ac:dyDescent="0.3">
      <c r="A1371">
        <v>23320</v>
      </c>
      <c r="B1371">
        <v>23242</v>
      </c>
      <c r="C1371" t="s">
        <v>1409</v>
      </c>
      <c r="D1371">
        <f>IF(A1371=Recherche!$I$33,1,0)</f>
        <v>0</v>
      </c>
      <c r="E1371">
        <f>IF(D1371=0,0,SUM($D$2:D1371))</f>
        <v>0</v>
      </c>
    </row>
    <row r="1372" spans="1:5" x14ac:dyDescent="0.3">
      <c r="A1372">
        <v>23140</v>
      </c>
      <c r="B1372">
        <v>23243</v>
      </c>
      <c r="C1372" t="s">
        <v>1410</v>
      </c>
      <c r="D1372">
        <f>IF(A1372=Recherche!$I$33,1,0)</f>
        <v>0</v>
      </c>
      <c r="E1372">
        <f>IF(D1372=0,0,SUM($D$2:D1372))</f>
        <v>0</v>
      </c>
    </row>
    <row r="1373" spans="1:5" x14ac:dyDescent="0.3">
      <c r="A1373">
        <v>23800</v>
      </c>
      <c r="B1373">
        <v>23244</v>
      </c>
      <c r="C1373" t="s">
        <v>1411</v>
      </c>
      <c r="D1373">
        <f>IF(A1373=Recherche!$I$33,1,0)</f>
        <v>0</v>
      </c>
      <c r="E1373">
        <f>IF(D1373=0,0,SUM($D$2:D1373))</f>
        <v>0</v>
      </c>
    </row>
    <row r="1374" spans="1:5" x14ac:dyDescent="0.3">
      <c r="A1374">
        <v>23000</v>
      </c>
      <c r="B1374">
        <v>23245</v>
      </c>
      <c r="C1374" t="s">
        <v>1412</v>
      </c>
      <c r="D1374">
        <f>IF(A1374=Recherche!$I$33,1,0)</f>
        <v>0</v>
      </c>
      <c r="E1374">
        <f>IF(D1374=0,0,SUM($D$2:D1374))</f>
        <v>0</v>
      </c>
    </row>
    <row r="1375" spans="1:5" x14ac:dyDescent="0.3">
      <c r="A1375">
        <v>23480</v>
      </c>
      <c r="B1375">
        <v>23246</v>
      </c>
      <c r="C1375" t="s">
        <v>1413</v>
      </c>
      <c r="D1375">
        <f>IF(A1375=Recherche!$I$33,1,0)</f>
        <v>0</v>
      </c>
      <c r="E1375">
        <f>IF(D1375=0,0,SUM($D$2:D1375))</f>
        <v>0</v>
      </c>
    </row>
    <row r="1376" spans="1:5" x14ac:dyDescent="0.3">
      <c r="A1376">
        <v>23320</v>
      </c>
      <c r="B1376">
        <v>23247</v>
      </c>
      <c r="C1376" t="s">
        <v>1414</v>
      </c>
      <c r="D1376">
        <f>IF(A1376=Recherche!$I$33,1,0)</f>
        <v>0</v>
      </c>
      <c r="E1376">
        <f>IF(D1376=0,0,SUM($D$2:D1376))</f>
        <v>0</v>
      </c>
    </row>
    <row r="1377" spans="1:5" x14ac:dyDescent="0.3">
      <c r="A1377">
        <v>23000</v>
      </c>
      <c r="B1377">
        <v>23248</v>
      </c>
      <c r="C1377" t="s">
        <v>1415</v>
      </c>
      <c r="D1377">
        <f>IF(A1377=Recherche!$I$33,1,0)</f>
        <v>0</v>
      </c>
      <c r="E1377">
        <f>IF(D1377=0,0,SUM($D$2:D1377))</f>
        <v>0</v>
      </c>
    </row>
    <row r="1378" spans="1:5" x14ac:dyDescent="0.3">
      <c r="A1378">
        <v>23460</v>
      </c>
      <c r="B1378">
        <v>23249</v>
      </c>
      <c r="C1378" t="s">
        <v>1416</v>
      </c>
      <c r="D1378">
        <f>IF(A1378=Recherche!$I$33,1,0)</f>
        <v>0</v>
      </c>
      <c r="E1378">
        <f>IF(D1378=0,0,SUM($D$2:D1378))</f>
        <v>0</v>
      </c>
    </row>
    <row r="1379" spans="1:5" x14ac:dyDescent="0.3">
      <c r="A1379">
        <v>23150</v>
      </c>
      <c r="B1379">
        <v>23250</v>
      </c>
      <c r="C1379" t="s">
        <v>1417</v>
      </c>
      <c r="D1379">
        <f>IF(A1379=Recherche!$I$33,1,0)</f>
        <v>0</v>
      </c>
      <c r="E1379">
        <f>IF(D1379=0,0,SUM($D$2:D1379))</f>
        <v>0</v>
      </c>
    </row>
    <row r="1380" spans="1:5" x14ac:dyDescent="0.3">
      <c r="A1380">
        <v>23170</v>
      </c>
      <c r="B1380">
        <v>23251</v>
      </c>
      <c r="C1380" t="s">
        <v>1418</v>
      </c>
      <c r="D1380">
        <f>IF(A1380=Recherche!$I$33,1,0)</f>
        <v>0</v>
      </c>
      <c r="E1380">
        <f>IF(D1380=0,0,SUM($D$2:D1380))</f>
        <v>0</v>
      </c>
    </row>
    <row r="1381" spans="1:5" x14ac:dyDescent="0.3">
      <c r="A1381">
        <v>23350</v>
      </c>
      <c r="B1381">
        <v>23252</v>
      </c>
      <c r="C1381" t="s">
        <v>1419</v>
      </c>
      <c r="D1381">
        <f>IF(A1381=Recherche!$I$33,1,0)</f>
        <v>0</v>
      </c>
      <c r="E1381">
        <f>IF(D1381=0,0,SUM($D$2:D1381))</f>
        <v>0</v>
      </c>
    </row>
    <row r="1382" spans="1:5" x14ac:dyDescent="0.3">
      <c r="A1382">
        <v>23250</v>
      </c>
      <c r="B1382">
        <v>23253</v>
      </c>
      <c r="C1382" t="s">
        <v>1420</v>
      </c>
      <c r="D1382">
        <f>IF(A1382=Recherche!$I$33,1,0)</f>
        <v>0</v>
      </c>
      <c r="E1382">
        <f>IF(D1382=0,0,SUM($D$2:D1382))</f>
        <v>0</v>
      </c>
    </row>
    <row r="1383" spans="1:5" x14ac:dyDescent="0.3">
      <c r="A1383">
        <v>23600</v>
      </c>
      <c r="B1383">
        <v>23254</v>
      </c>
      <c r="C1383" t="s">
        <v>1421</v>
      </c>
      <c r="D1383">
        <f>IF(A1383=Recherche!$I$33,1,0)</f>
        <v>0</v>
      </c>
      <c r="E1383">
        <f>IF(D1383=0,0,SUM($D$2:D1383))</f>
        <v>0</v>
      </c>
    </row>
    <row r="1384" spans="1:5" x14ac:dyDescent="0.3">
      <c r="A1384">
        <v>23230</v>
      </c>
      <c r="B1384">
        <v>23255</v>
      </c>
      <c r="C1384" t="s">
        <v>1422</v>
      </c>
      <c r="D1384">
        <f>IF(A1384=Recherche!$I$33,1,0)</f>
        <v>0</v>
      </c>
      <c r="E1384">
        <f>IF(D1384=0,0,SUM($D$2:D1384))</f>
        <v>0</v>
      </c>
    </row>
    <row r="1385" spans="1:5" x14ac:dyDescent="0.3">
      <c r="A1385">
        <v>23120</v>
      </c>
      <c r="B1385">
        <v>23257</v>
      </c>
      <c r="C1385" t="s">
        <v>1423</v>
      </c>
      <c r="D1385">
        <f>IF(A1385=Recherche!$I$33,1,0)</f>
        <v>0</v>
      </c>
      <c r="E1385">
        <f>IF(D1385=0,0,SUM($D$2:D1385))</f>
        <v>0</v>
      </c>
    </row>
    <row r="1386" spans="1:5" x14ac:dyDescent="0.3">
      <c r="A1386">
        <v>23300</v>
      </c>
      <c r="B1386">
        <v>23258</v>
      </c>
      <c r="C1386" t="s">
        <v>1424</v>
      </c>
      <c r="D1386">
        <f>IF(A1386=Recherche!$I$33,1,0)</f>
        <v>0</v>
      </c>
      <c r="E1386">
        <f>IF(D1386=0,0,SUM($D$2:D1386))</f>
        <v>0</v>
      </c>
    </row>
    <row r="1387" spans="1:5" x14ac:dyDescent="0.3">
      <c r="A1387">
        <v>23170</v>
      </c>
      <c r="B1387">
        <v>23259</v>
      </c>
      <c r="C1387" t="s">
        <v>1425</v>
      </c>
      <c r="D1387">
        <f>IF(A1387=Recherche!$I$33,1,0)</f>
        <v>0</v>
      </c>
      <c r="E1387">
        <f>IF(D1387=0,0,SUM($D$2:D1387))</f>
        <v>0</v>
      </c>
    </row>
    <row r="1388" spans="1:5" x14ac:dyDescent="0.3">
      <c r="A1388">
        <v>23250</v>
      </c>
      <c r="B1388">
        <v>23260</v>
      </c>
      <c r="C1388" t="s">
        <v>1426</v>
      </c>
      <c r="D1388">
        <f>IF(A1388=Recherche!$I$33,1,0)</f>
        <v>0</v>
      </c>
      <c r="E1388">
        <f>IF(D1388=0,0,SUM($D$2:D1388))</f>
        <v>0</v>
      </c>
    </row>
    <row r="1389" spans="1:5" x14ac:dyDescent="0.3">
      <c r="A1389">
        <v>23170</v>
      </c>
      <c r="B1389">
        <v>23261</v>
      </c>
      <c r="C1389" t="s">
        <v>1427</v>
      </c>
      <c r="D1389">
        <f>IF(A1389=Recherche!$I$33,1,0)</f>
        <v>0</v>
      </c>
      <c r="E1389">
        <f>IF(D1389=0,0,SUM($D$2:D1389))</f>
        <v>0</v>
      </c>
    </row>
    <row r="1390" spans="1:5" x14ac:dyDescent="0.3">
      <c r="A1390">
        <v>23140</v>
      </c>
      <c r="B1390">
        <v>23262</v>
      </c>
      <c r="C1390" t="s">
        <v>1428</v>
      </c>
      <c r="D1390">
        <f>IF(A1390=Recherche!$I$33,1,0)</f>
        <v>0</v>
      </c>
      <c r="E1390">
        <f>IF(D1390=0,0,SUM($D$2:D1390))</f>
        <v>0</v>
      </c>
    </row>
    <row r="1391" spans="1:5" x14ac:dyDescent="0.3">
      <c r="A1391">
        <v>23800</v>
      </c>
      <c r="B1391">
        <v>23263</v>
      </c>
      <c r="C1391" t="s">
        <v>1429</v>
      </c>
      <c r="D1391">
        <f>IF(A1391=Recherche!$I$33,1,0)</f>
        <v>0</v>
      </c>
      <c r="E1391">
        <f>IF(D1391=0,0,SUM($D$2:D1391))</f>
        <v>0</v>
      </c>
    </row>
    <row r="1392" spans="1:5" x14ac:dyDescent="0.3">
      <c r="A1392">
        <v>23340</v>
      </c>
      <c r="B1392">
        <v>23264</v>
      </c>
      <c r="C1392" t="s">
        <v>890</v>
      </c>
      <c r="D1392">
        <f>IF(A1392=Recherche!$I$33,1,0)</f>
        <v>0</v>
      </c>
      <c r="E1392">
        <f>IF(D1392=0,0,SUM($D$2:D1392))</f>
        <v>0</v>
      </c>
    </row>
    <row r="1393" spans="1:5" x14ac:dyDescent="0.3">
      <c r="A1393">
        <v>23260</v>
      </c>
      <c r="B1393">
        <v>23265</v>
      </c>
      <c r="C1393" t="s">
        <v>1430</v>
      </c>
      <c r="D1393">
        <f>IF(A1393=Recherche!$I$33,1,0)</f>
        <v>0</v>
      </c>
      <c r="E1393">
        <f>IF(D1393=0,0,SUM($D$2:D1393))</f>
        <v>0</v>
      </c>
    </row>
    <row r="1394" spans="1:5" x14ac:dyDescent="0.3">
      <c r="A1394">
        <v>23260</v>
      </c>
      <c r="B1394">
        <v>23266</v>
      </c>
      <c r="C1394" t="s">
        <v>1431</v>
      </c>
      <c r="D1394">
        <f>IF(A1394=Recherche!$I$33,1,0)</f>
        <v>0</v>
      </c>
      <c r="E1394">
        <f>IF(D1394=0,0,SUM($D$2:D1394))</f>
        <v>0</v>
      </c>
    </row>
    <row r="1395" spans="1:5" x14ac:dyDescent="0.3">
      <c r="A1395">
        <v>24300</v>
      </c>
      <c r="B1395">
        <v>24001</v>
      </c>
      <c r="C1395" t="s">
        <v>1432</v>
      </c>
      <c r="D1395">
        <f>IF(A1395=Recherche!$I$33,1,0)</f>
        <v>0</v>
      </c>
      <c r="E1395">
        <f>IF(D1395=0,0,SUM($D$2:D1395))</f>
        <v>0</v>
      </c>
    </row>
    <row r="1396" spans="1:5" x14ac:dyDescent="0.3">
      <c r="A1396">
        <v>24460</v>
      </c>
      <c r="B1396">
        <v>24002</v>
      </c>
      <c r="C1396" t="s">
        <v>1433</v>
      </c>
      <c r="D1396">
        <f>IF(A1396=Recherche!$I$33,1,0)</f>
        <v>0</v>
      </c>
      <c r="E1396">
        <f>IF(D1396=0,0,SUM($D$2:D1396))</f>
        <v>0</v>
      </c>
    </row>
    <row r="1397" spans="1:5" x14ac:dyDescent="0.3">
      <c r="A1397">
        <v>24210</v>
      </c>
      <c r="B1397">
        <v>24004</v>
      </c>
      <c r="C1397" t="s">
        <v>1434</v>
      </c>
      <c r="D1397">
        <f>IF(A1397=Recherche!$I$33,1,0)</f>
        <v>0</v>
      </c>
      <c r="E1397">
        <f>IF(D1397=0,0,SUM($D$2:D1397))</f>
        <v>0</v>
      </c>
    </row>
    <row r="1398" spans="1:5" x14ac:dyDescent="0.3">
      <c r="A1398">
        <v>24480</v>
      </c>
      <c r="B1398">
        <v>24005</v>
      </c>
      <c r="C1398" t="s">
        <v>1435</v>
      </c>
      <c r="D1398">
        <f>IF(A1398=Recherche!$I$33,1,0)</f>
        <v>0</v>
      </c>
      <c r="E1398">
        <f>IF(D1398=0,0,SUM($D$2:D1398))</f>
        <v>0</v>
      </c>
    </row>
    <row r="1399" spans="1:5" x14ac:dyDescent="0.3">
      <c r="A1399">
        <v>24220</v>
      </c>
      <c r="B1399">
        <v>24006</v>
      </c>
      <c r="C1399" t="s">
        <v>1436</v>
      </c>
      <c r="D1399">
        <f>IF(A1399=Recherche!$I$33,1,0)</f>
        <v>0</v>
      </c>
      <c r="E1399">
        <f>IF(D1399=0,0,SUM($D$2:D1399))</f>
        <v>0</v>
      </c>
    </row>
    <row r="1400" spans="1:5" x14ac:dyDescent="0.3">
      <c r="A1400">
        <v>24600</v>
      </c>
      <c r="B1400">
        <v>24007</v>
      </c>
      <c r="C1400" t="s">
        <v>1437</v>
      </c>
      <c r="D1400">
        <f>IF(A1400=Recherche!$I$33,1,0)</f>
        <v>0</v>
      </c>
      <c r="E1400">
        <f>IF(D1400=0,0,SUM($D$2:D1400))</f>
        <v>0</v>
      </c>
    </row>
    <row r="1401" spans="1:5" x14ac:dyDescent="0.3">
      <c r="A1401">
        <v>24270</v>
      </c>
      <c r="B1401">
        <v>24008</v>
      </c>
      <c r="C1401" t="s">
        <v>1438</v>
      </c>
      <c r="D1401">
        <f>IF(A1401=Recherche!$I$33,1,0)</f>
        <v>0</v>
      </c>
      <c r="E1401">
        <f>IF(D1401=0,0,SUM($D$2:D1401))</f>
        <v>0</v>
      </c>
    </row>
    <row r="1402" spans="1:5" x14ac:dyDescent="0.3">
      <c r="A1402">
        <v>24160</v>
      </c>
      <c r="B1402">
        <v>24009</v>
      </c>
      <c r="C1402" t="s">
        <v>1439</v>
      </c>
      <c r="D1402">
        <f>IF(A1402=Recherche!$I$33,1,0)</f>
        <v>0</v>
      </c>
      <c r="E1402">
        <f>IF(D1402=0,0,SUM($D$2:D1402))</f>
        <v>0</v>
      </c>
    </row>
    <row r="1403" spans="1:5" x14ac:dyDescent="0.3">
      <c r="A1403">
        <v>24430</v>
      </c>
      <c r="B1403">
        <v>24010</v>
      </c>
      <c r="C1403" t="s">
        <v>1440</v>
      </c>
      <c r="D1403">
        <f>IF(A1403=Recherche!$I$33,1,0)</f>
        <v>0</v>
      </c>
      <c r="E1403">
        <f>IF(D1403=0,0,SUM($D$2:D1403))</f>
        <v>0</v>
      </c>
    </row>
    <row r="1404" spans="1:5" x14ac:dyDescent="0.3">
      <c r="A1404">
        <v>24420</v>
      </c>
      <c r="B1404">
        <v>24011</v>
      </c>
      <c r="C1404" t="s">
        <v>1441</v>
      </c>
      <c r="D1404">
        <f>IF(A1404=Recherche!$I$33,1,0)</f>
        <v>0</v>
      </c>
      <c r="E1404">
        <f>IF(D1404=0,0,SUM($D$2:D1404))</f>
        <v>0</v>
      </c>
    </row>
    <row r="1405" spans="1:5" x14ac:dyDescent="0.3">
      <c r="A1405">
        <v>24590</v>
      </c>
      <c r="B1405">
        <v>24012</v>
      </c>
      <c r="C1405" t="s">
        <v>1442</v>
      </c>
      <c r="D1405">
        <f>IF(A1405=Recherche!$I$33,1,0)</f>
        <v>0</v>
      </c>
      <c r="E1405">
        <f>IF(D1405=0,0,SUM($D$2:D1405))</f>
        <v>0</v>
      </c>
    </row>
    <row r="1406" spans="1:5" x14ac:dyDescent="0.3">
      <c r="A1406">
        <v>24290</v>
      </c>
      <c r="B1406">
        <v>24014</v>
      </c>
      <c r="C1406" t="s">
        <v>1443</v>
      </c>
      <c r="D1406">
        <f>IF(A1406=Recherche!$I$33,1,0)</f>
        <v>0</v>
      </c>
      <c r="E1406">
        <f>IF(D1406=0,0,SUM($D$2:D1406))</f>
        <v>0</v>
      </c>
    </row>
    <row r="1407" spans="1:5" x14ac:dyDescent="0.3">
      <c r="A1407">
        <v>24260</v>
      </c>
      <c r="B1407">
        <v>24015</v>
      </c>
      <c r="C1407" t="s">
        <v>1444</v>
      </c>
      <c r="D1407">
        <f>IF(A1407=Recherche!$I$33,1,0)</f>
        <v>0</v>
      </c>
      <c r="E1407">
        <f>IF(D1407=0,0,SUM($D$2:D1407))</f>
        <v>0</v>
      </c>
    </row>
    <row r="1408" spans="1:5" x14ac:dyDescent="0.3">
      <c r="A1408">
        <v>24300</v>
      </c>
      <c r="B1408">
        <v>24016</v>
      </c>
      <c r="C1408" t="s">
        <v>1445</v>
      </c>
      <c r="D1408">
        <f>IF(A1408=Recherche!$I$33,1,0)</f>
        <v>0</v>
      </c>
      <c r="E1408">
        <f>IF(D1408=0,0,SUM($D$2:D1408))</f>
        <v>0</v>
      </c>
    </row>
    <row r="1409" spans="1:5" x14ac:dyDescent="0.3">
      <c r="A1409">
        <v>24290</v>
      </c>
      <c r="B1409">
        <v>24018</v>
      </c>
      <c r="C1409" t="s">
        <v>1446</v>
      </c>
      <c r="D1409">
        <f>IF(A1409=Recherche!$I$33,1,0)</f>
        <v>0</v>
      </c>
      <c r="E1409">
        <f>IF(D1409=0,0,SUM($D$2:D1409))</f>
        <v>0</v>
      </c>
    </row>
    <row r="1410" spans="1:5" x14ac:dyDescent="0.3">
      <c r="A1410">
        <v>24210</v>
      </c>
      <c r="B1410">
        <v>24019</v>
      </c>
      <c r="C1410" t="s">
        <v>1447</v>
      </c>
      <c r="D1410">
        <f>IF(A1410=Recherche!$I$33,1,0)</f>
        <v>0</v>
      </c>
      <c r="E1410">
        <f>IF(D1410=0,0,SUM($D$2:D1410))</f>
        <v>0</v>
      </c>
    </row>
    <row r="1411" spans="1:5" x14ac:dyDescent="0.3">
      <c r="A1411">
        <v>24210</v>
      </c>
      <c r="B1411">
        <v>24020</v>
      </c>
      <c r="C1411" t="s">
        <v>1448</v>
      </c>
      <c r="D1411">
        <f>IF(A1411=Recherche!$I$33,1,0)</f>
        <v>0</v>
      </c>
      <c r="E1411">
        <f>IF(D1411=0,0,SUM($D$2:D1411))</f>
        <v>0</v>
      </c>
    </row>
    <row r="1412" spans="1:5" x14ac:dyDescent="0.3">
      <c r="A1412">
        <v>24390</v>
      </c>
      <c r="B1412">
        <v>24021</v>
      </c>
      <c r="C1412" t="s">
        <v>1449</v>
      </c>
      <c r="D1412">
        <f>IF(A1412=Recherche!$I$33,1,0)</f>
        <v>0</v>
      </c>
      <c r="E1412">
        <f>IF(D1412=0,0,SUM($D$2:D1412))</f>
        <v>0</v>
      </c>
    </row>
    <row r="1413" spans="1:5" x14ac:dyDescent="0.3">
      <c r="A1413">
        <v>24150</v>
      </c>
      <c r="B1413">
        <v>24022</v>
      </c>
      <c r="C1413" t="s">
        <v>1450</v>
      </c>
      <c r="D1413">
        <f>IF(A1413=Recherche!$I$33,1,0)</f>
        <v>0</v>
      </c>
      <c r="E1413">
        <f>IF(D1413=0,0,SUM($D$2:D1413))</f>
        <v>0</v>
      </c>
    </row>
    <row r="1414" spans="1:5" x14ac:dyDescent="0.3">
      <c r="A1414">
        <v>24150</v>
      </c>
      <c r="B1414">
        <v>24023</v>
      </c>
      <c r="C1414" t="s">
        <v>1451</v>
      </c>
      <c r="D1414">
        <f>IF(A1414=Recherche!$I$33,1,0)</f>
        <v>0</v>
      </c>
      <c r="E1414">
        <f>IF(D1414=0,0,SUM($D$2:D1414))</f>
        <v>0</v>
      </c>
    </row>
    <row r="1415" spans="1:5" x14ac:dyDescent="0.3">
      <c r="A1415">
        <v>24560</v>
      </c>
      <c r="B1415">
        <v>24024</v>
      </c>
      <c r="C1415" t="s">
        <v>1452</v>
      </c>
      <c r="D1415">
        <f>IF(A1415=Recherche!$I$33,1,0)</f>
        <v>0</v>
      </c>
      <c r="E1415">
        <f>IF(D1415=0,0,SUM($D$2:D1415))</f>
        <v>0</v>
      </c>
    </row>
    <row r="1416" spans="1:5" x14ac:dyDescent="0.3">
      <c r="A1416">
        <v>24210</v>
      </c>
      <c r="B1416">
        <v>24025</v>
      </c>
      <c r="C1416" t="s">
        <v>1453</v>
      </c>
      <c r="D1416">
        <f>IF(A1416=Recherche!$I$33,1,0)</f>
        <v>0</v>
      </c>
      <c r="E1416">
        <f>IF(D1416=0,0,SUM($D$2:D1416))</f>
        <v>0</v>
      </c>
    </row>
    <row r="1417" spans="1:5" x14ac:dyDescent="0.3">
      <c r="A1417">
        <v>24330</v>
      </c>
      <c r="B1417">
        <v>24026</v>
      </c>
      <c r="C1417" t="s">
        <v>1454</v>
      </c>
      <c r="D1417">
        <f>IF(A1417=Recherche!$I$33,1,0)</f>
        <v>0</v>
      </c>
      <c r="E1417">
        <f>IF(D1417=0,0,SUM($D$2:D1417))</f>
        <v>0</v>
      </c>
    </row>
    <row r="1418" spans="1:5" x14ac:dyDescent="0.3">
      <c r="A1418">
        <v>24150</v>
      </c>
      <c r="B1418">
        <v>24027</v>
      </c>
      <c r="C1418" t="s">
        <v>1455</v>
      </c>
      <c r="D1418">
        <f>IF(A1418=Recherche!$I$33,1,0)</f>
        <v>0</v>
      </c>
      <c r="E1418">
        <f>IF(D1418=0,0,SUM($D$2:D1418))</f>
        <v>0</v>
      </c>
    </row>
    <row r="1419" spans="1:5" x14ac:dyDescent="0.3">
      <c r="A1419">
        <v>24440</v>
      </c>
      <c r="B1419">
        <v>24028</v>
      </c>
      <c r="C1419" t="s">
        <v>1456</v>
      </c>
      <c r="D1419">
        <f>IF(A1419=Recherche!$I$33,1,0)</f>
        <v>0</v>
      </c>
      <c r="E1419">
        <f>IF(D1419=0,0,SUM($D$2:D1419))</f>
        <v>0</v>
      </c>
    </row>
    <row r="1420" spans="1:5" x14ac:dyDescent="0.3">
      <c r="A1420">
        <v>24400</v>
      </c>
      <c r="B1420">
        <v>24029</v>
      </c>
      <c r="C1420" t="s">
        <v>1457</v>
      </c>
      <c r="D1420">
        <f>IF(A1420=Recherche!$I$33,1,0)</f>
        <v>0</v>
      </c>
      <c r="E1420">
        <f>IF(D1420=0,0,SUM($D$2:D1420))</f>
        <v>0</v>
      </c>
    </row>
    <row r="1421" spans="1:5" x14ac:dyDescent="0.3">
      <c r="A1421">
        <v>24120</v>
      </c>
      <c r="B1421">
        <v>24030</v>
      </c>
      <c r="C1421" t="s">
        <v>1458</v>
      </c>
      <c r="D1421">
        <f>IF(A1421=Recherche!$I$33,1,0)</f>
        <v>0</v>
      </c>
      <c r="E1421">
        <f>IF(D1421=0,0,SUM($D$2:D1421))</f>
        <v>0</v>
      </c>
    </row>
    <row r="1422" spans="1:5" x14ac:dyDescent="0.3">
      <c r="A1422">
        <v>24140</v>
      </c>
      <c r="B1422">
        <v>24031</v>
      </c>
      <c r="C1422" t="s">
        <v>1459</v>
      </c>
      <c r="D1422">
        <f>IF(A1422=Recherche!$I$33,1,0)</f>
        <v>0</v>
      </c>
      <c r="E1422">
        <f>IF(D1422=0,0,SUM($D$2:D1422))</f>
        <v>0</v>
      </c>
    </row>
    <row r="1423" spans="1:5" x14ac:dyDescent="0.3">
      <c r="A1423">
        <v>24400</v>
      </c>
      <c r="B1423">
        <v>24032</v>
      </c>
      <c r="C1423" t="s">
        <v>1460</v>
      </c>
      <c r="D1423">
        <f>IF(A1423=Recherche!$I$33,1,0)</f>
        <v>0</v>
      </c>
      <c r="E1423">
        <f>IF(D1423=0,0,SUM($D$2:D1423))</f>
        <v>0</v>
      </c>
    </row>
    <row r="1424" spans="1:5" x14ac:dyDescent="0.3">
      <c r="A1424">
        <v>24140</v>
      </c>
      <c r="B1424">
        <v>24034</v>
      </c>
      <c r="C1424" t="s">
        <v>1461</v>
      </c>
      <c r="D1424">
        <f>IF(A1424=Recherche!$I$33,1,0)</f>
        <v>0</v>
      </c>
      <c r="E1424">
        <f>IF(D1424=0,0,SUM($D$2:D1424))</f>
        <v>0</v>
      </c>
    </row>
    <row r="1425" spans="1:5" x14ac:dyDescent="0.3">
      <c r="A1425">
        <v>24170</v>
      </c>
      <c r="B1425">
        <v>24035</v>
      </c>
      <c r="C1425" t="s">
        <v>1462</v>
      </c>
      <c r="D1425">
        <f>IF(A1425=Recherche!$I$33,1,0)</f>
        <v>0</v>
      </c>
      <c r="E1425">
        <f>IF(D1425=0,0,SUM($D$2:D1425))</f>
        <v>0</v>
      </c>
    </row>
    <row r="1426" spans="1:5" x14ac:dyDescent="0.3">
      <c r="A1426">
        <v>24220</v>
      </c>
      <c r="B1426">
        <v>24036</v>
      </c>
      <c r="C1426" t="s">
        <v>1463</v>
      </c>
      <c r="D1426">
        <f>IF(A1426=Recherche!$I$33,1,0)</f>
        <v>0</v>
      </c>
      <c r="E1426">
        <f>IF(D1426=0,0,SUM($D$2:D1426))</f>
        <v>0</v>
      </c>
    </row>
    <row r="1427" spans="1:5" x14ac:dyDescent="0.3">
      <c r="A1427">
        <v>24100</v>
      </c>
      <c r="B1427">
        <v>24037</v>
      </c>
      <c r="C1427" t="s">
        <v>1464</v>
      </c>
      <c r="D1427">
        <f>IF(A1427=Recherche!$I$33,1,0)</f>
        <v>0</v>
      </c>
      <c r="E1427">
        <f>IF(D1427=0,0,SUM($D$2:D1427))</f>
        <v>0</v>
      </c>
    </row>
    <row r="1428" spans="1:5" x14ac:dyDescent="0.3">
      <c r="A1428">
        <v>24320</v>
      </c>
      <c r="B1428">
        <v>24038</v>
      </c>
      <c r="C1428" t="s">
        <v>1465</v>
      </c>
      <c r="D1428">
        <f>IF(A1428=Recherche!$I$33,1,0)</f>
        <v>0</v>
      </c>
      <c r="E1428">
        <f>IF(D1428=0,0,SUM($D$2:D1428))</f>
        <v>0</v>
      </c>
    </row>
    <row r="1429" spans="1:5" x14ac:dyDescent="0.3">
      <c r="A1429">
        <v>24550</v>
      </c>
      <c r="B1429">
        <v>24039</v>
      </c>
      <c r="C1429" t="s">
        <v>113</v>
      </c>
      <c r="D1429">
        <f>IF(A1429=Recherche!$I$33,1,0)</f>
        <v>0</v>
      </c>
      <c r="E1429">
        <f>IF(D1429=0,0,SUM($D$2:D1429))</f>
        <v>0</v>
      </c>
    </row>
    <row r="1430" spans="1:5" x14ac:dyDescent="0.3">
      <c r="A1430">
        <v>24220</v>
      </c>
      <c r="B1430">
        <v>24040</v>
      </c>
      <c r="C1430" t="s">
        <v>1466</v>
      </c>
      <c r="D1430">
        <f>IF(A1430=Recherche!$I$33,1,0)</f>
        <v>0</v>
      </c>
      <c r="E1430">
        <f>IF(D1430=0,0,SUM($D$2:D1430))</f>
        <v>0</v>
      </c>
    </row>
    <row r="1431" spans="1:5" x14ac:dyDescent="0.3">
      <c r="A1431">
        <v>24310</v>
      </c>
      <c r="B1431">
        <v>24042</v>
      </c>
      <c r="C1431" t="s">
        <v>1467</v>
      </c>
      <c r="D1431">
        <f>IF(A1431=Recherche!$I$33,1,0)</f>
        <v>0</v>
      </c>
      <c r="E1431">
        <f>IF(D1431=0,0,SUM($D$2:D1431))</f>
        <v>0</v>
      </c>
    </row>
    <row r="1432" spans="1:5" x14ac:dyDescent="0.3">
      <c r="A1432">
        <v>24540</v>
      </c>
      <c r="B1432">
        <v>24043</v>
      </c>
      <c r="C1432" t="s">
        <v>497</v>
      </c>
      <c r="D1432">
        <f>IF(A1432=Recherche!$I$33,1,0)</f>
        <v>0</v>
      </c>
      <c r="E1432">
        <f>IF(D1432=0,0,SUM($D$2:D1432))</f>
        <v>0</v>
      </c>
    </row>
    <row r="1433" spans="1:5" x14ac:dyDescent="0.3">
      <c r="A1433">
        <v>24560</v>
      </c>
      <c r="B1433">
        <v>24045</v>
      </c>
      <c r="C1433" t="s">
        <v>1468</v>
      </c>
      <c r="D1433">
        <f>IF(A1433=Recherche!$I$33,1,0)</f>
        <v>0</v>
      </c>
      <c r="E1433">
        <f>IF(D1433=0,0,SUM($D$2:D1433))</f>
        <v>0</v>
      </c>
    </row>
    <row r="1434" spans="1:5" x14ac:dyDescent="0.3">
      <c r="A1434">
        <v>24390</v>
      </c>
      <c r="B1434">
        <v>24046</v>
      </c>
      <c r="C1434" t="s">
        <v>1469</v>
      </c>
      <c r="D1434">
        <f>IF(A1434=Recherche!$I$33,1,0)</f>
        <v>0</v>
      </c>
      <c r="E1434">
        <f>IF(D1434=0,0,SUM($D$2:D1434))</f>
        <v>0</v>
      </c>
    </row>
    <row r="1435" spans="1:5" x14ac:dyDescent="0.3">
      <c r="A1435">
        <v>24230</v>
      </c>
      <c r="B1435">
        <v>24048</v>
      </c>
      <c r="C1435" t="s">
        <v>1470</v>
      </c>
      <c r="D1435">
        <f>IF(A1435=Recherche!$I$33,1,0)</f>
        <v>0</v>
      </c>
      <c r="E1435">
        <f>IF(D1435=0,0,SUM($D$2:D1435))</f>
        <v>0</v>
      </c>
    </row>
    <row r="1436" spans="1:5" x14ac:dyDescent="0.3">
      <c r="A1436">
        <v>24590</v>
      </c>
      <c r="B1436">
        <v>24050</v>
      </c>
      <c r="C1436" t="s">
        <v>1471</v>
      </c>
      <c r="D1436">
        <f>IF(A1436=Recherche!$I$33,1,0)</f>
        <v>0</v>
      </c>
      <c r="E1436">
        <f>IF(D1436=0,0,SUM($D$2:D1436))</f>
        <v>0</v>
      </c>
    </row>
    <row r="1437" spans="1:5" x14ac:dyDescent="0.3">
      <c r="A1437">
        <v>24130</v>
      </c>
      <c r="B1437">
        <v>24051</v>
      </c>
      <c r="C1437" t="s">
        <v>1472</v>
      </c>
      <c r="D1437">
        <f>IF(A1437=Recherche!$I$33,1,0)</f>
        <v>0</v>
      </c>
      <c r="E1437">
        <f>IF(D1437=0,0,SUM($D$2:D1437))</f>
        <v>0</v>
      </c>
    </row>
    <row r="1438" spans="1:5" x14ac:dyDescent="0.3">
      <c r="A1438">
        <v>24480</v>
      </c>
      <c r="B1438">
        <v>24052</v>
      </c>
      <c r="C1438" t="s">
        <v>1473</v>
      </c>
      <c r="D1438">
        <f>IF(A1438=Recherche!$I$33,1,0)</f>
        <v>0</v>
      </c>
      <c r="E1438">
        <f>IF(D1438=0,0,SUM($D$2:D1438))</f>
        <v>0</v>
      </c>
    </row>
    <row r="1439" spans="1:5" x14ac:dyDescent="0.3">
      <c r="A1439">
        <v>24750</v>
      </c>
      <c r="B1439">
        <v>24053</v>
      </c>
      <c r="C1439" t="s">
        <v>1474</v>
      </c>
      <c r="D1439">
        <f>IF(A1439=Recherche!$I$33,1,0)</f>
        <v>0</v>
      </c>
      <c r="E1439">
        <f>IF(D1439=0,0,SUM($D$2:D1439))</f>
        <v>0</v>
      </c>
    </row>
    <row r="1440" spans="1:5" x14ac:dyDescent="0.3">
      <c r="A1440">
        <v>24330</v>
      </c>
      <c r="B1440">
        <v>24053</v>
      </c>
      <c r="C1440" t="s">
        <v>1474</v>
      </c>
      <c r="D1440">
        <f>IF(A1440=Recherche!$I$33,1,0)</f>
        <v>0</v>
      </c>
      <c r="E1440">
        <f>IF(D1440=0,0,SUM($D$2:D1440))</f>
        <v>0</v>
      </c>
    </row>
    <row r="1441" spans="1:5" x14ac:dyDescent="0.3">
      <c r="A1441">
        <v>24560</v>
      </c>
      <c r="B1441">
        <v>24054</v>
      </c>
      <c r="C1441" t="s">
        <v>1475</v>
      </c>
      <c r="D1441">
        <f>IF(A1441=Recherche!$I$33,1,0)</f>
        <v>0</v>
      </c>
      <c r="E1441">
        <f>IF(D1441=0,0,SUM($D$2:D1441))</f>
        <v>0</v>
      </c>
    </row>
    <row r="1442" spans="1:5" x14ac:dyDescent="0.3">
      <c r="A1442">
        <v>24310</v>
      </c>
      <c r="B1442">
        <v>24055</v>
      </c>
      <c r="C1442" t="s">
        <v>1476</v>
      </c>
      <c r="D1442">
        <f>IF(A1442=Recherche!$I$33,1,0)</f>
        <v>0</v>
      </c>
      <c r="E1442">
        <f>IF(D1442=0,0,SUM($D$2:D1442))</f>
        <v>0</v>
      </c>
    </row>
    <row r="1443" spans="1:5" x14ac:dyDescent="0.3">
      <c r="A1443">
        <v>24300</v>
      </c>
      <c r="B1443">
        <v>24056</v>
      </c>
      <c r="C1443" t="s">
        <v>1477</v>
      </c>
      <c r="D1443">
        <f>IF(A1443=Recherche!$I$33,1,0)</f>
        <v>0</v>
      </c>
      <c r="E1443">
        <f>IF(D1443=0,0,SUM($D$2:D1443))</f>
        <v>0</v>
      </c>
    </row>
    <row r="1444" spans="1:5" x14ac:dyDescent="0.3">
      <c r="A1444">
        <v>24320</v>
      </c>
      <c r="B1444">
        <v>24057</v>
      </c>
      <c r="C1444" t="s">
        <v>1478</v>
      </c>
      <c r="D1444">
        <f>IF(A1444=Recherche!$I$33,1,0)</f>
        <v>0</v>
      </c>
      <c r="E1444">
        <f>IF(D1444=0,0,SUM($D$2:D1444))</f>
        <v>0</v>
      </c>
    </row>
    <row r="1445" spans="1:5" x14ac:dyDescent="0.3">
      <c r="A1445">
        <v>24600</v>
      </c>
      <c r="B1445">
        <v>24058</v>
      </c>
      <c r="C1445" t="s">
        <v>1479</v>
      </c>
      <c r="D1445">
        <f>IF(A1445=Recherche!$I$33,1,0)</f>
        <v>0</v>
      </c>
      <c r="E1445">
        <f>IF(D1445=0,0,SUM($D$2:D1445))</f>
        <v>0</v>
      </c>
    </row>
    <row r="1446" spans="1:5" x14ac:dyDescent="0.3">
      <c r="A1446">
        <v>24400</v>
      </c>
      <c r="B1446">
        <v>24059</v>
      </c>
      <c r="C1446" t="s">
        <v>1480</v>
      </c>
      <c r="D1446">
        <f>IF(A1446=Recherche!$I$33,1,0)</f>
        <v>0</v>
      </c>
      <c r="E1446">
        <f>IF(D1446=0,0,SUM($D$2:D1446))</f>
        <v>0</v>
      </c>
    </row>
    <row r="1447" spans="1:5" x14ac:dyDescent="0.3">
      <c r="A1447">
        <v>24150</v>
      </c>
      <c r="B1447">
        <v>24060</v>
      </c>
      <c r="C1447" t="s">
        <v>1481</v>
      </c>
      <c r="D1447">
        <f>IF(A1447=Recherche!$I$33,1,0)</f>
        <v>0</v>
      </c>
      <c r="E1447">
        <f>IF(D1447=0,0,SUM($D$2:D1447))</f>
        <v>0</v>
      </c>
    </row>
    <row r="1448" spans="1:5" x14ac:dyDescent="0.3">
      <c r="A1448">
        <v>24110</v>
      </c>
      <c r="B1448">
        <v>24061</v>
      </c>
      <c r="C1448" t="s">
        <v>1482</v>
      </c>
      <c r="D1448">
        <f>IF(A1448=Recherche!$I$33,1,0)</f>
        <v>0</v>
      </c>
      <c r="E1448">
        <f>IF(D1448=0,0,SUM($D$2:D1448))</f>
        <v>0</v>
      </c>
    </row>
    <row r="1449" spans="1:5" x14ac:dyDescent="0.3">
      <c r="A1449">
        <v>24320</v>
      </c>
      <c r="B1449">
        <v>24062</v>
      </c>
      <c r="C1449" t="s">
        <v>1483</v>
      </c>
      <c r="D1449">
        <f>IF(A1449=Recherche!$I$33,1,0)</f>
        <v>0</v>
      </c>
      <c r="E1449">
        <f>IF(D1449=0,0,SUM($D$2:D1449))</f>
        <v>0</v>
      </c>
    </row>
    <row r="1450" spans="1:5" x14ac:dyDescent="0.3">
      <c r="A1450">
        <v>24250</v>
      </c>
      <c r="B1450">
        <v>24063</v>
      </c>
      <c r="C1450" t="s">
        <v>1484</v>
      </c>
      <c r="D1450">
        <f>IF(A1450=Recherche!$I$33,1,0)</f>
        <v>0</v>
      </c>
      <c r="E1450">
        <f>IF(D1450=0,0,SUM($D$2:D1450))</f>
        <v>0</v>
      </c>
    </row>
    <row r="1451" spans="1:5" x14ac:dyDescent="0.3">
      <c r="A1451">
        <v>24310</v>
      </c>
      <c r="B1451">
        <v>24064</v>
      </c>
      <c r="C1451" t="s">
        <v>1485</v>
      </c>
      <c r="D1451">
        <f>IF(A1451=Recherche!$I$33,1,0)</f>
        <v>0</v>
      </c>
      <c r="E1451">
        <f>IF(D1451=0,0,SUM($D$2:D1451))</f>
        <v>0</v>
      </c>
    </row>
    <row r="1452" spans="1:5" x14ac:dyDescent="0.3">
      <c r="A1452">
        <v>24210</v>
      </c>
      <c r="B1452">
        <v>24066</v>
      </c>
      <c r="C1452" t="s">
        <v>1486</v>
      </c>
      <c r="D1452">
        <f>IF(A1452=Recherche!$I$33,1,0)</f>
        <v>0</v>
      </c>
      <c r="E1452">
        <f>IF(D1452=0,0,SUM($D$2:D1452))</f>
        <v>0</v>
      </c>
    </row>
    <row r="1453" spans="1:5" x14ac:dyDescent="0.3">
      <c r="A1453">
        <v>24260</v>
      </c>
      <c r="B1453">
        <v>24067</v>
      </c>
      <c r="C1453" t="s">
        <v>1487</v>
      </c>
      <c r="D1453">
        <f>IF(A1453=Recherche!$I$33,1,0)</f>
        <v>0</v>
      </c>
      <c r="E1453">
        <f>IF(D1453=0,0,SUM($D$2:D1453))</f>
        <v>0</v>
      </c>
    </row>
    <row r="1454" spans="1:5" x14ac:dyDescent="0.3">
      <c r="A1454">
        <v>24480</v>
      </c>
      <c r="B1454">
        <v>24068</v>
      </c>
      <c r="C1454" t="s">
        <v>1488</v>
      </c>
      <c r="D1454">
        <f>IF(A1454=Recherche!$I$33,1,0)</f>
        <v>0</v>
      </c>
      <c r="E1454">
        <f>IF(D1454=0,0,SUM($D$2:D1454))</f>
        <v>0</v>
      </c>
    </row>
    <row r="1455" spans="1:5" x14ac:dyDescent="0.3">
      <c r="A1455">
        <v>24350</v>
      </c>
      <c r="B1455">
        <v>24069</v>
      </c>
      <c r="C1455" t="s">
        <v>1489</v>
      </c>
      <c r="D1455">
        <f>IF(A1455=Recherche!$I$33,1,0)</f>
        <v>0</v>
      </c>
      <c r="E1455">
        <f>IF(D1455=0,0,SUM($D$2:D1455))</f>
        <v>0</v>
      </c>
    </row>
    <row r="1456" spans="1:5" x14ac:dyDescent="0.3">
      <c r="A1456">
        <v>24360</v>
      </c>
      <c r="B1456">
        <v>24070</v>
      </c>
      <c r="C1456" t="s">
        <v>1490</v>
      </c>
      <c r="D1456">
        <f>IF(A1456=Recherche!$I$33,1,0)</f>
        <v>0</v>
      </c>
      <c r="E1456">
        <f>IF(D1456=0,0,SUM($D$2:D1456))</f>
        <v>0</v>
      </c>
    </row>
    <row r="1457" spans="1:5" x14ac:dyDescent="0.3">
      <c r="A1457">
        <v>24360</v>
      </c>
      <c r="B1457">
        <v>24071</v>
      </c>
      <c r="C1457" t="s">
        <v>1491</v>
      </c>
      <c r="D1457">
        <f>IF(A1457=Recherche!$I$33,1,0)</f>
        <v>0</v>
      </c>
      <c r="E1457">
        <f>IF(D1457=0,0,SUM($D$2:D1457))</f>
        <v>0</v>
      </c>
    </row>
    <row r="1458" spans="1:5" x14ac:dyDescent="0.3">
      <c r="A1458">
        <v>24150</v>
      </c>
      <c r="B1458">
        <v>24073</v>
      </c>
      <c r="C1458" t="s">
        <v>1492</v>
      </c>
      <c r="D1458">
        <f>IF(A1458=Recherche!$I$33,1,0)</f>
        <v>0</v>
      </c>
      <c r="E1458">
        <f>IF(D1458=0,0,SUM($D$2:D1458))</f>
        <v>0</v>
      </c>
    </row>
    <row r="1459" spans="1:5" x14ac:dyDescent="0.3">
      <c r="A1459">
        <v>24370</v>
      </c>
      <c r="B1459">
        <v>24074</v>
      </c>
      <c r="C1459" t="s">
        <v>1493</v>
      </c>
      <c r="D1459">
        <f>IF(A1459=Recherche!$I$33,1,0)</f>
        <v>0</v>
      </c>
      <c r="E1459">
        <f>IF(D1459=0,0,SUM($D$2:D1459))</f>
        <v>0</v>
      </c>
    </row>
    <row r="1460" spans="1:5" x14ac:dyDescent="0.3">
      <c r="A1460">
        <v>24550</v>
      </c>
      <c r="B1460">
        <v>24075</v>
      </c>
      <c r="C1460" t="s">
        <v>1494</v>
      </c>
      <c r="D1460">
        <f>IF(A1460=Recherche!$I$33,1,0)</f>
        <v>0</v>
      </c>
      <c r="E1460">
        <f>IF(D1460=0,0,SUM($D$2:D1460))</f>
        <v>0</v>
      </c>
    </row>
    <row r="1461" spans="1:5" x14ac:dyDescent="0.3">
      <c r="A1461">
        <v>24260</v>
      </c>
      <c r="B1461">
        <v>24076</v>
      </c>
      <c r="C1461" t="s">
        <v>1495</v>
      </c>
      <c r="D1461">
        <f>IF(A1461=Recherche!$I$33,1,0)</f>
        <v>0</v>
      </c>
      <c r="E1461">
        <f>IF(D1461=0,0,SUM($D$2:D1461))</f>
        <v>0</v>
      </c>
    </row>
    <row r="1462" spans="1:5" x14ac:dyDescent="0.3">
      <c r="A1462">
        <v>24140</v>
      </c>
      <c r="B1462">
        <v>24077</v>
      </c>
      <c r="C1462" t="s">
        <v>1496</v>
      </c>
      <c r="D1462">
        <f>IF(A1462=Recherche!$I$33,1,0)</f>
        <v>0</v>
      </c>
      <c r="E1462">
        <f>IF(D1462=0,0,SUM($D$2:D1462))</f>
        <v>0</v>
      </c>
    </row>
    <row r="1463" spans="1:5" x14ac:dyDescent="0.3">
      <c r="A1463">
        <v>24530</v>
      </c>
      <c r="B1463">
        <v>24079</v>
      </c>
      <c r="C1463" t="s">
        <v>1497</v>
      </c>
      <c r="D1463">
        <f>IF(A1463=Recherche!$I$33,1,0)</f>
        <v>0</v>
      </c>
      <c r="E1463">
        <f>IF(D1463=0,0,SUM($D$2:D1463))</f>
        <v>0</v>
      </c>
    </row>
    <row r="1464" spans="1:5" x14ac:dyDescent="0.3">
      <c r="A1464">
        <v>24540</v>
      </c>
      <c r="B1464">
        <v>24080</v>
      </c>
      <c r="C1464" t="s">
        <v>1498</v>
      </c>
      <c r="D1464">
        <f>IF(A1464=Recherche!$I$33,1,0)</f>
        <v>0</v>
      </c>
      <c r="E1464">
        <f>IF(D1464=0,0,SUM($D$2:D1464))</f>
        <v>0</v>
      </c>
    </row>
    <row r="1465" spans="1:5" x14ac:dyDescent="0.3">
      <c r="A1465">
        <v>24370</v>
      </c>
      <c r="B1465">
        <v>24081</v>
      </c>
      <c r="C1465" t="s">
        <v>1499</v>
      </c>
      <c r="D1465">
        <f>IF(A1465=Recherche!$I$33,1,0)</f>
        <v>0</v>
      </c>
      <c r="E1465">
        <f>IF(D1465=0,0,SUM($D$2:D1465))</f>
        <v>0</v>
      </c>
    </row>
    <row r="1466" spans="1:5" x14ac:dyDescent="0.3">
      <c r="A1466">
        <v>24200</v>
      </c>
      <c r="B1466">
        <v>24082</v>
      </c>
      <c r="C1466" t="s">
        <v>1500</v>
      </c>
      <c r="D1466">
        <f>IF(A1466=Recherche!$I$33,1,0)</f>
        <v>0</v>
      </c>
      <c r="E1466">
        <f>IF(D1466=0,0,SUM($D$2:D1466))</f>
        <v>0</v>
      </c>
    </row>
    <row r="1467" spans="1:5" x14ac:dyDescent="0.3">
      <c r="A1467">
        <v>24610</v>
      </c>
      <c r="B1467">
        <v>24083</v>
      </c>
      <c r="C1467" t="s">
        <v>1501</v>
      </c>
      <c r="D1467">
        <f>IF(A1467=Recherche!$I$33,1,0)</f>
        <v>0</v>
      </c>
      <c r="E1467">
        <f>IF(D1467=0,0,SUM($D$2:D1467))</f>
        <v>0</v>
      </c>
    </row>
    <row r="1468" spans="1:5" x14ac:dyDescent="0.3">
      <c r="A1468">
        <v>24170</v>
      </c>
      <c r="B1468">
        <v>24084</v>
      </c>
      <c r="C1468" t="s">
        <v>1502</v>
      </c>
      <c r="D1468">
        <f>IF(A1468=Recherche!$I$33,1,0)</f>
        <v>0</v>
      </c>
      <c r="E1468">
        <f>IF(D1468=0,0,SUM($D$2:D1468))</f>
        <v>0</v>
      </c>
    </row>
    <row r="1469" spans="1:5" x14ac:dyDescent="0.3">
      <c r="A1469">
        <v>24120</v>
      </c>
      <c r="B1469">
        <v>24085</v>
      </c>
      <c r="C1469" t="s">
        <v>1503</v>
      </c>
      <c r="D1469">
        <f>IF(A1469=Recherche!$I$33,1,0)</f>
        <v>0</v>
      </c>
      <c r="E1469">
        <f>IF(D1469=0,0,SUM($D$2:D1469))</f>
        <v>0</v>
      </c>
    </row>
    <row r="1470" spans="1:5" x14ac:dyDescent="0.3">
      <c r="A1470">
        <v>24250</v>
      </c>
      <c r="B1470">
        <v>24086</v>
      </c>
      <c r="C1470" t="s">
        <v>1504</v>
      </c>
      <c r="D1470">
        <f>IF(A1470=Recherche!$I$33,1,0)</f>
        <v>0</v>
      </c>
      <c r="E1470">
        <f>IF(D1470=0,0,SUM($D$2:D1470))</f>
        <v>0</v>
      </c>
    </row>
    <row r="1471" spans="1:5" x14ac:dyDescent="0.3">
      <c r="A1471">
        <v>24220</v>
      </c>
      <c r="B1471">
        <v>24087</v>
      </c>
      <c r="C1471" t="s">
        <v>1505</v>
      </c>
      <c r="D1471">
        <f>IF(A1471=Recherche!$I$33,1,0)</f>
        <v>0</v>
      </c>
      <c r="E1471">
        <f>IF(D1471=0,0,SUM($D$2:D1471))</f>
        <v>0</v>
      </c>
    </row>
    <row r="1472" spans="1:5" x14ac:dyDescent="0.3">
      <c r="A1472">
        <v>24150</v>
      </c>
      <c r="B1472">
        <v>24088</v>
      </c>
      <c r="C1472" t="s">
        <v>1506</v>
      </c>
      <c r="D1472">
        <f>IF(A1472=Recherche!$I$33,1,0)</f>
        <v>0</v>
      </c>
      <c r="E1472">
        <f>IF(D1472=0,0,SUM($D$2:D1472))</f>
        <v>0</v>
      </c>
    </row>
    <row r="1473" spans="1:5" x14ac:dyDescent="0.3">
      <c r="A1473">
        <v>24370</v>
      </c>
      <c r="B1473">
        <v>24089</v>
      </c>
      <c r="C1473" t="s">
        <v>1507</v>
      </c>
      <c r="D1473">
        <f>IF(A1473=Recherche!$I$33,1,0)</f>
        <v>0</v>
      </c>
      <c r="E1473">
        <f>IF(D1473=0,0,SUM($D$2:D1473))</f>
        <v>0</v>
      </c>
    </row>
    <row r="1474" spans="1:5" x14ac:dyDescent="0.3">
      <c r="A1474">
        <v>24600</v>
      </c>
      <c r="B1474">
        <v>24090</v>
      </c>
      <c r="C1474" t="s">
        <v>526</v>
      </c>
      <c r="D1474">
        <f>IF(A1474=Recherche!$I$33,1,0)</f>
        <v>0</v>
      </c>
      <c r="E1474">
        <f>IF(D1474=0,0,SUM($D$2:D1474))</f>
        <v>0</v>
      </c>
    </row>
    <row r="1475" spans="1:5" x14ac:dyDescent="0.3">
      <c r="A1475">
        <v>24250</v>
      </c>
      <c r="B1475">
        <v>24091</v>
      </c>
      <c r="C1475" t="s">
        <v>1508</v>
      </c>
      <c r="D1475">
        <f>IF(A1475=Recherche!$I$33,1,0)</f>
        <v>0</v>
      </c>
      <c r="E1475">
        <f>IF(D1475=0,0,SUM($D$2:D1475))</f>
        <v>0</v>
      </c>
    </row>
    <row r="1476" spans="1:5" x14ac:dyDescent="0.3">
      <c r="A1476">
        <v>24380</v>
      </c>
      <c r="B1476">
        <v>24094</v>
      </c>
      <c r="C1476" t="s">
        <v>1509</v>
      </c>
      <c r="D1476">
        <f>IF(A1476=Recherche!$I$33,1,0)</f>
        <v>0</v>
      </c>
      <c r="E1476">
        <f>IF(D1476=0,0,SUM($D$2:D1476))</f>
        <v>0</v>
      </c>
    </row>
    <row r="1477" spans="1:5" x14ac:dyDescent="0.3">
      <c r="A1477">
        <v>24800</v>
      </c>
      <c r="B1477">
        <v>24095</v>
      </c>
      <c r="C1477" t="s">
        <v>142</v>
      </c>
      <c r="D1477">
        <f>IF(A1477=Recherche!$I$33,1,0)</f>
        <v>0</v>
      </c>
      <c r="E1477">
        <f>IF(D1477=0,0,SUM($D$2:D1477))</f>
        <v>0</v>
      </c>
    </row>
    <row r="1478" spans="1:5" x14ac:dyDescent="0.3">
      <c r="A1478">
        <v>24530</v>
      </c>
      <c r="B1478">
        <v>24096</v>
      </c>
      <c r="C1478" t="s">
        <v>1510</v>
      </c>
      <c r="D1478">
        <f>IF(A1478=Recherche!$I$33,1,0)</f>
        <v>0</v>
      </c>
      <c r="E1478">
        <f>IF(D1478=0,0,SUM($D$2:D1478))</f>
        <v>0</v>
      </c>
    </row>
    <row r="1479" spans="1:5" x14ac:dyDescent="0.3">
      <c r="A1479">
        <v>24320</v>
      </c>
      <c r="B1479">
        <v>24097</v>
      </c>
      <c r="C1479" t="s">
        <v>1511</v>
      </c>
      <c r="D1479">
        <f>IF(A1479=Recherche!$I$33,1,0)</f>
        <v>0</v>
      </c>
      <c r="E1479">
        <f>IF(D1479=0,0,SUM($D$2:D1479))</f>
        <v>0</v>
      </c>
    </row>
    <row r="1480" spans="1:5" x14ac:dyDescent="0.3">
      <c r="A1480">
        <v>24750</v>
      </c>
      <c r="B1480">
        <v>24098</v>
      </c>
      <c r="C1480" t="s">
        <v>1512</v>
      </c>
      <c r="D1480">
        <f>IF(A1480=Recherche!$I$33,1,0)</f>
        <v>0</v>
      </c>
      <c r="E1480">
        <f>IF(D1480=0,0,SUM($D$2:D1480))</f>
        <v>0</v>
      </c>
    </row>
    <row r="1481" spans="1:5" x14ac:dyDescent="0.3">
      <c r="A1481">
        <v>24360</v>
      </c>
      <c r="B1481">
        <v>24100</v>
      </c>
      <c r="C1481" t="s">
        <v>1513</v>
      </c>
      <c r="D1481">
        <f>IF(A1481=Recherche!$I$33,1,0)</f>
        <v>0</v>
      </c>
      <c r="E1481">
        <f>IF(D1481=0,0,SUM($D$2:D1481))</f>
        <v>0</v>
      </c>
    </row>
    <row r="1482" spans="1:5" x14ac:dyDescent="0.3">
      <c r="A1482">
        <v>24470</v>
      </c>
      <c r="B1482">
        <v>24101</v>
      </c>
      <c r="C1482" t="s">
        <v>1514</v>
      </c>
      <c r="D1482">
        <f>IF(A1482=Recherche!$I$33,1,0)</f>
        <v>0</v>
      </c>
      <c r="E1482">
        <f>IF(D1482=0,0,SUM($D$2:D1482))</f>
        <v>0</v>
      </c>
    </row>
    <row r="1483" spans="1:5" x14ac:dyDescent="0.3">
      <c r="A1483">
        <v>24650</v>
      </c>
      <c r="B1483">
        <v>24102</v>
      </c>
      <c r="C1483" t="s">
        <v>1515</v>
      </c>
      <c r="D1483">
        <f>IF(A1483=Recherche!$I$33,1,0)</f>
        <v>0</v>
      </c>
      <c r="E1483">
        <f>IF(D1483=0,0,SUM($D$2:D1483))</f>
        <v>0</v>
      </c>
    </row>
    <row r="1484" spans="1:5" x14ac:dyDescent="0.3">
      <c r="A1484">
        <v>24190</v>
      </c>
      <c r="B1484">
        <v>24104</v>
      </c>
      <c r="C1484" t="s">
        <v>1516</v>
      </c>
      <c r="D1484">
        <f>IF(A1484=Recherche!$I$33,1,0)</f>
        <v>0</v>
      </c>
      <c r="E1484">
        <f>IF(D1484=0,0,SUM($D$2:D1484))</f>
        <v>0</v>
      </c>
    </row>
    <row r="1485" spans="1:5" x14ac:dyDescent="0.3">
      <c r="A1485">
        <v>24320</v>
      </c>
      <c r="B1485">
        <v>24105</v>
      </c>
      <c r="C1485" t="s">
        <v>1517</v>
      </c>
      <c r="D1485">
        <f>IF(A1485=Recherche!$I$33,1,0)</f>
        <v>0</v>
      </c>
      <c r="E1485">
        <f>IF(D1485=0,0,SUM($D$2:D1485))</f>
        <v>0</v>
      </c>
    </row>
    <row r="1486" spans="1:5" x14ac:dyDescent="0.3">
      <c r="A1486">
        <v>24290</v>
      </c>
      <c r="B1486">
        <v>24106</v>
      </c>
      <c r="C1486" t="s">
        <v>1518</v>
      </c>
      <c r="D1486">
        <f>IF(A1486=Recherche!$I$33,1,0)</f>
        <v>0</v>
      </c>
      <c r="E1486">
        <f>IF(D1486=0,0,SUM($D$2:D1486))</f>
        <v>0</v>
      </c>
    </row>
    <row r="1487" spans="1:5" x14ac:dyDescent="0.3">
      <c r="A1487">
        <v>24530</v>
      </c>
      <c r="B1487">
        <v>24107</v>
      </c>
      <c r="C1487" t="s">
        <v>1519</v>
      </c>
      <c r="D1487">
        <f>IF(A1487=Recherche!$I$33,1,0)</f>
        <v>0</v>
      </c>
      <c r="E1487">
        <f>IF(D1487=0,0,SUM($D$2:D1487))</f>
        <v>0</v>
      </c>
    </row>
    <row r="1488" spans="1:5" x14ac:dyDescent="0.3">
      <c r="A1488">
        <v>24350</v>
      </c>
      <c r="B1488">
        <v>24108</v>
      </c>
      <c r="C1488" t="s">
        <v>1520</v>
      </c>
      <c r="D1488">
        <f>IF(A1488=Recherche!$I$33,1,0)</f>
        <v>0</v>
      </c>
      <c r="E1488">
        <f>IF(D1488=0,0,SUM($D$2:D1488))</f>
        <v>0</v>
      </c>
    </row>
    <row r="1489" spans="1:5" x14ac:dyDescent="0.3">
      <c r="A1489">
        <v>24320</v>
      </c>
      <c r="B1489">
        <v>24109</v>
      </c>
      <c r="C1489" t="s">
        <v>1521</v>
      </c>
      <c r="D1489">
        <f>IF(A1489=Recherche!$I$33,1,0)</f>
        <v>0</v>
      </c>
      <c r="E1489">
        <f>IF(D1489=0,0,SUM($D$2:D1489))</f>
        <v>0</v>
      </c>
    </row>
    <row r="1490" spans="1:5" x14ac:dyDescent="0.3">
      <c r="A1490">
        <v>24320</v>
      </c>
      <c r="B1490">
        <v>24110</v>
      </c>
      <c r="C1490" t="s">
        <v>1522</v>
      </c>
      <c r="D1490">
        <f>IF(A1490=Recherche!$I$33,1,0)</f>
        <v>0</v>
      </c>
      <c r="E1490">
        <f>IF(D1490=0,0,SUM($D$2:D1490))</f>
        <v>0</v>
      </c>
    </row>
    <row r="1491" spans="1:5" x14ac:dyDescent="0.3">
      <c r="A1491">
        <v>24300</v>
      </c>
      <c r="B1491">
        <v>24111</v>
      </c>
      <c r="C1491" t="s">
        <v>1523</v>
      </c>
      <c r="D1491">
        <f>IF(A1491=Recherche!$I$33,1,0)</f>
        <v>0</v>
      </c>
      <c r="E1491">
        <f>IF(D1491=0,0,SUM($D$2:D1491))</f>
        <v>0</v>
      </c>
    </row>
    <row r="1492" spans="1:5" x14ac:dyDescent="0.3">
      <c r="A1492">
        <v>24390</v>
      </c>
      <c r="B1492">
        <v>24113</v>
      </c>
      <c r="C1492" t="s">
        <v>1524</v>
      </c>
      <c r="D1492">
        <f>IF(A1492=Recherche!$I$33,1,0)</f>
        <v>0</v>
      </c>
      <c r="E1492">
        <f>IF(D1492=0,0,SUM($D$2:D1492))</f>
        <v>0</v>
      </c>
    </row>
    <row r="1493" spans="1:5" x14ac:dyDescent="0.3">
      <c r="A1493">
        <v>24600</v>
      </c>
      <c r="B1493">
        <v>24114</v>
      </c>
      <c r="C1493" t="s">
        <v>1525</v>
      </c>
      <c r="D1493">
        <f>IF(A1493=Recherche!$I$33,1,0)</f>
        <v>0</v>
      </c>
      <c r="E1493">
        <f>IF(D1493=0,0,SUM($D$2:D1493))</f>
        <v>0</v>
      </c>
    </row>
    <row r="1494" spans="1:5" x14ac:dyDescent="0.3">
      <c r="A1494">
        <v>24460</v>
      </c>
      <c r="B1494">
        <v>24115</v>
      </c>
      <c r="C1494" t="s">
        <v>1526</v>
      </c>
      <c r="D1494">
        <f>IF(A1494=Recherche!$I$33,1,0)</f>
        <v>0</v>
      </c>
      <c r="E1494">
        <f>IF(D1494=0,0,SUM($D$2:D1494))</f>
        <v>0</v>
      </c>
    </row>
    <row r="1495" spans="1:5" x14ac:dyDescent="0.3">
      <c r="A1495">
        <v>24120</v>
      </c>
      <c r="B1495">
        <v>24116</v>
      </c>
      <c r="C1495" t="s">
        <v>1527</v>
      </c>
      <c r="D1495">
        <f>IF(A1495=Recherche!$I$33,1,0)</f>
        <v>0</v>
      </c>
      <c r="E1495">
        <f>IF(D1495=0,0,SUM($D$2:D1495))</f>
        <v>0</v>
      </c>
    </row>
    <row r="1496" spans="1:5" x14ac:dyDescent="0.3">
      <c r="A1496">
        <v>24120</v>
      </c>
      <c r="B1496">
        <v>24117</v>
      </c>
      <c r="C1496" t="s">
        <v>1528</v>
      </c>
      <c r="D1496">
        <f>IF(A1496=Recherche!$I$33,1,0)</f>
        <v>0</v>
      </c>
      <c r="E1496">
        <f>IF(D1496=0,0,SUM($D$2:D1496))</f>
        <v>0</v>
      </c>
    </row>
    <row r="1497" spans="1:5" x14ac:dyDescent="0.3">
      <c r="A1497">
        <v>24320</v>
      </c>
      <c r="B1497">
        <v>24119</v>
      </c>
      <c r="C1497" t="s">
        <v>1529</v>
      </c>
      <c r="D1497">
        <f>IF(A1497=Recherche!$I$33,1,0)</f>
        <v>0</v>
      </c>
      <c r="E1497">
        <f>IF(D1497=0,0,SUM($D$2:D1497))</f>
        <v>0</v>
      </c>
    </row>
    <row r="1498" spans="1:5" x14ac:dyDescent="0.3">
      <c r="A1498">
        <v>24390</v>
      </c>
      <c r="B1498">
        <v>24120</v>
      </c>
      <c r="C1498" t="s">
        <v>1530</v>
      </c>
      <c r="D1498">
        <f>IF(A1498=Recherche!$I$33,1,0)</f>
        <v>0</v>
      </c>
      <c r="E1498">
        <f>IF(D1498=0,0,SUM($D$2:D1498))</f>
        <v>0</v>
      </c>
    </row>
    <row r="1499" spans="1:5" x14ac:dyDescent="0.3">
      <c r="A1499">
        <v>24640</v>
      </c>
      <c r="B1499">
        <v>24121</v>
      </c>
      <c r="C1499" t="s">
        <v>1531</v>
      </c>
      <c r="D1499">
        <f>IF(A1499=Recherche!$I$33,1,0)</f>
        <v>0</v>
      </c>
      <c r="E1499">
        <f>IF(D1499=0,0,SUM($D$2:D1499))</f>
        <v>0</v>
      </c>
    </row>
    <row r="1500" spans="1:5" x14ac:dyDescent="0.3">
      <c r="A1500">
        <v>24170</v>
      </c>
      <c r="B1500">
        <v>24122</v>
      </c>
      <c r="C1500" t="s">
        <v>1532</v>
      </c>
      <c r="D1500">
        <f>IF(A1500=Recherche!$I$33,1,0)</f>
        <v>0</v>
      </c>
      <c r="E1500">
        <f>IF(D1500=0,0,SUM($D$2:D1500))</f>
        <v>0</v>
      </c>
    </row>
    <row r="1501" spans="1:5" x14ac:dyDescent="0.3">
      <c r="A1501">
        <v>24140</v>
      </c>
      <c r="B1501">
        <v>24123</v>
      </c>
      <c r="C1501" t="s">
        <v>1533</v>
      </c>
      <c r="D1501">
        <f>IF(A1501=Recherche!$I$33,1,0)</f>
        <v>0</v>
      </c>
      <c r="E1501">
        <f>IF(D1501=0,0,SUM($D$2:D1501))</f>
        <v>0</v>
      </c>
    </row>
    <row r="1502" spans="1:5" x14ac:dyDescent="0.3">
      <c r="A1502">
        <v>24160</v>
      </c>
      <c r="B1502">
        <v>24124</v>
      </c>
      <c r="C1502" t="s">
        <v>1534</v>
      </c>
      <c r="D1502">
        <f>IF(A1502=Recherche!$I$33,1,0)</f>
        <v>0</v>
      </c>
      <c r="E1502">
        <f>IF(D1502=0,0,SUM($D$2:D1502))</f>
        <v>0</v>
      </c>
    </row>
    <row r="1503" spans="1:5" x14ac:dyDescent="0.3">
      <c r="A1503">
        <v>24560</v>
      </c>
      <c r="B1503">
        <v>24126</v>
      </c>
      <c r="C1503" t="s">
        <v>1535</v>
      </c>
      <c r="D1503">
        <f>IF(A1503=Recherche!$I$33,1,0)</f>
        <v>0</v>
      </c>
      <c r="E1503">
        <f>IF(D1503=0,0,SUM($D$2:D1503))</f>
        <v>0</v>
      </c>
    </row>
    <row r="1504" spans="1:5" x14ac:dyDescent="0.3">
      <c r="A1504">
        <v>24120</v>
      </c>
      <c r="B1504">
        <v>24127</v>
      </c>
      <c r="C1504" t="s">
        <v>1536</v>
      </c>
      <c r="D1504">
        <f>IF(A1504=Recherche!$I$33,1,0)</f>
        <v>0</v>
      </c>
      <c r="E1504">
        <f>IF(D1504=0,0,SUM($D$2:D1504))</f>
        <v>0</v>
      </c>
    </row>
    <row r="1505" spans="1:5" x14ac:dyDescent="0.3">
      <c r="A1505">
        <v>24600</v>
      </c>
      <c r="B1505">
        <v>24128</v>
      </c>
      <c r="C1505" t="s">
        <v>1537</v>
      </c>
      <c r="D1505">
        <f>IF(A1505=Recherche!$I$33,1,0)</f>
        <v>0</v>
      </c>
      <c r="E1505">
        <f>IF(D1505=0,0,SUM($D$2:D1505))</f>
        <v>0</v>
      </c>
    </row>
    <row r="1506" spans="1:5" x14ac:dyDescent="0.3">
      <c r="A1506">
        <v>24530</v>
      </c>
      <c r="B1506">
        <v>24129</v>
      </c>
      <c r="C1506" t="s">
        <v>1538</v>
      </c>
      <c r="D1506">
        <f>IF(A1506=Recherche!$I$33,1,0)</f>
        <v>0</v>
      </c>
      <c r="E1506">
        <f>IF(D1506=0,0,SUM($D$2:D1506))</f>
        <v>0</v>
      </c>
    </row>
    <row r="1507" spans="1:5" x14ac:dyDescent="0.3">
      <c r="A1507">
        <v>24570</v>
      </c>
      <c r="B1507">
        <v>24130</v>
      </c>
      <c r="C1507" t="s">
        <v>1539</v>
      </c>
      <c r="D1507">
        <f>IF(A1507=Recherche!$I$33,1,0)</f>
        <v>0</v>
      </c>
      <c r="E1507">
        <f>IF(D1507=0,0,SUM($D$2:D1507))</f>
        <v>0</v>
      </c>
    </row>
    <row r="1508" spans="1:5" x14ac:dyDescent="0.3">
      <c r="A1508">
        <v>24300</v>
      </c>
      <c r="B1508">
        <v>24131</v>
      </c>
      <c r="C1508" t="s">
        <v>1540</v>
      </c>
      <c r="D1508">
        <f>IF(A1508=Recherche!$I$33,1,0)</f>
        <v>0</v>
      </c>
      <c r="E1508">
        <f>IF(D1508=0,0,SUM($D$2:D1508))</f>
        <v>0</v>
      </c>
    </row>
    <row r="1509" spans="1:5" x14ac:dyDescent="0.3">
      <c r="A1509">
        <v>24560</v>
      </c>
      <c r="B1509">
        <v>24132</v>
      </c>
      <c r="C1509" t="s">
        <v>1541</v>
      </c>
      <c r="D1509">
        <f>IF(A1509=Recherche!$I$33,1,0)</f>
        <v>0</v>
      </c>
      <c r="E1509">
        <f>IF(D1509=0,0,SUM($D$2:D1509))</f>
        <v>0</v>
      </c>
    </row>
    <row r="1510" spans="1:5" x14ac:dyDescent="0.3">
      <c r="A1510">
        <v>24450</v>
      </c>
      <c r="B1510">
        <v>24133</v>
      </c>
      <c r="C1510" t="s">
        <v>1542</v>
      </c>
      <c r="D1510">
        <f>IF(A1510=Recherche!$I$33,1,0)</f>
        <v>0</v>
      </c>
      <c r="E1510">
        <f>IF(D1510=0,0,SUM($D$2:D1510))</f>
        <v>0</v>
      </c>
    </row>
    <row r="1511" spans="1:5" x14ac:dyDescent="0.3">
      <c r="A1511">
        <v>24800</v>
      </c>
      <c r="B1511">
        <v>24134</v>
      </c>
      <c r="C1511" t="s">
        <v>1543</v>
      </c>
      <c r="D1511">
        <f>IF(A1511=Recherche!$I$33,1,0)</f>
        <v>0</v>
      </c>
      <c r="E1511">
        <f>IF(D1511=0,0,SUM($D$2:D1511))</f>
        <v>0</v>
      </c>
    </row>
    <row r="1512" spans="1:5" x14ac:dyDescent="0.3">
      <c r="A1512">
        <v>24750</v>
      </c>
      <c r="B1512">
        <v>24135</v>
      </c>
      <c r="C1512" t="s">
        <v>45</v>
      </c>
      <c r="D1512">
        <f>IF(A1512=Recherche!$I$33,1,0)</f>
        <v>0</v>
      </c>
      <c r="E1512">
        <f>IF(D1512=0,0,SUM($D$2:D1512))</f>
        <v>0</v>
      </c>
    </row>
    <row r="1513" spans="1:5" x14ac:dyDescent="0.3">
      <c r="A1513">
        <v>24390</v>
      </c>
      <c r="B1513">
        <v>24136</v>
      </c>
      <c r="C1513" t="s">
        <v>1544</v>
      </c>
      <c r="D1513">
        <f>IF(A1513=Recherche!$I$33,1,0)</f>
        <v>0</v>
      </c>
      <c r="E1513">
        <f>IF(D1513=0,0,SUM($D$2:D1513))</f>
        <v>0</v>
      </c>
    </row>
    <row r="1514" spans="1:5" x14ac:dyDescent="0.3">
      <c r="A1514">
        <v>24420</v>
      </c>
      <c r="B1514">
        <v>24137</v>
      </c>
      <c r="C1514" t="s">
        <v>1545</v>
      </c>
      <c r="D1514">
        <f>IF(A1514=Recherche!$I$33,1,0)</f>
        <v>0</v>
      </c>
      <c r="E1514">
        <f>IF(D1514=0,0,SUM($D$2:D1514))</f>
        <v>0</v>
      </c>
    </row>
    <row r="1515" spans="1:5" x14ac:dyDescent="0.3">
      <c r="A1515">
        <v>24660</v>
      </c>
      <c r="B1515">
        <v>24138</v>
      </c>
      <c r="C1515" t="s">
        <v>1546</v>
      </c>
      <c r="D1515">
        <f>IF(A1515=Recherche!$I$33,1,0)</f>
        <v>0</v>
      </c>
      <c r="E1515">
        <f>IF(D1515=0,0,SUM($D$2:D1515))</f>
        <v>0</v>
      </c>
    </row>
    <row r="1516" spans="1:5" x14ac:dyDescent="0.3">
      <c r="A1516">
        <v>24430</v>
      </c>
      <c r="B1516">
        <v>24139</v>
      </c>
      <c r="C1516" t="s">
        <v>1547</v>
      </c>
      <c r="D1516">
        <f>IF(A1516=Recherche!$I$33,1,0)</f>
        <v>0</v>
      </c>
      <c r="E1516">
        <f>IF(D1516=0,0,SUM($D$2:D1516))</f>
        <v>0</v>
      </c>
    </row>
    <row r="1517" spans="1:5" x14ac:dyDescent="0.3">
      <c r="A1517">
        <v>24520</v>
      </c>
      <c r="B1517">
        <v>24140</v>
      </c>
      <c r="C1517" t="s">
        <v>1548</v>
      </c>
      <c r="D1517">
        <f>IF(A1517=Recherche!$I$33,1,0)</f>
        <v>0</v>
      </c>
      <c r="E1517">
        <f>IF(D1517=0,0,SUM($D$2:D1517))</f>
        <v>0</v>
      </c>
    </row>
    <row r="1518" spans="1:5" x14ac:dyDescent="0.3">
      <c r="A1518">
        <v>24320</v>
      </c>
      <c r="B1518">
        <v>24141</v>
      </c>
      <c r="C1518" t="s">
        <v>1549</v>
      </c>
      <c r="D1518">
        <f>IF(A1518=Recherche!$I$33,1,0)</f>
        <v>0</v>
      </c>
      <c r="E1518">
        <f>IF(D1518=0,0,SUM($D$2:D1518))</f>
        <v>0</v>
      </c>
    </row>
    <row r="1519" spans="1:5" x14ac:dyDescent="0.3">
      <c r="A1519">
        <v>24220</v>
      </c>
      <c r="B1519">
        <v>24142</v>
      </c>
      <c r="C1519" t="s">
        <v>1550</v>
      </c>
      <c r="D1519">
        <f>IF(A1519=Recherche!$I$33,1,0)</f>
        <v>0</v>
      </c>
      <c r="E1519">
        <f>IF(D1519=0,0,SUM($D$2:D1519))</f>
        <v>0</v>
      </c>
    </row>
    <row r="1520" spans="1:5" x14ac:dyDescent="0.3">
      <c r="A1520">
        <v>24150</v>
      </c>
      <c r="B1520">
        <v>24143</v>
      </c>
      <c r="C1520" t="s">
        <v>1551</v>
      </c>
      <c r="D1520">
        <f>IF(A1520=Recherche!$I$33,1,0)</f>
        <v>0</v>
      </c>
      <c r="E1520">
        <f>IF(D1520=0,0,SUM($D$2:D1520))</f>
        <v>0</v>
      </c>
    </row>
    <row r="1521" spans="1:5" x14ac:dyDescent="0.3">
      <c r="A1521">
        <v>24350</v>
      </c>
      <c r="B1521">
        <v>24144</v>
      </c>
      <c r="C1521" t="s">
        <v>1552</v>
      </c>
      <c r="D1521">
        <f>IF(A1521=Recherche!$I$33,1,0)</f>
        <v>0</v>
      </c>
      <c r="E1521">
        <f>IF(D1521=0,0,SUM($D$2:D1521))</f>
        <v>0</v>
      </c>
    </row>
    <row r="1522" spans="1:5" x14ac:dyDescent="0.3">
      <c r="A1522">
        <v>24100</v>
      </c>
      <c r="B1522">
        <v>24145</v>
      </c>
      <c r="C1522" t="s">
        <v>1553</v>
      </c>
      <c r="D1522">
        <f>IF(A1522=Recherche!$I$33,1,0)</f>
        <v>0</v>
      </c>
      <c r="E1522">
        <f>IF(D1522=0,0,SUM($D$2:D1522))</f>
        <v>0</v>
      </c>
    </row>
    <row r="1523" spans="1:5" x14ac:dyDescent="0.3">
      <c r="A1523">
        <v>24380</v>
      </c>
      <c r="B1523">
        <v>24146</v>
      </c>
      <c r="C1523" t="s">
        <v>1554</v>
      </c>
      <c r="D1523">
        <f>IF(A1523=Recherche!$I$33,1,0)</f>
        <v>0</v>
      </c>
      <c r="E1523">
        <f>IF(D1523=0,0,SUM($D$2:D1523))</f>
        <v>0</v>
      </c>
    </row>
    <row r="1524" spans="1:5" x14ac:dyDescent="0.3">
      <c r="A1524">
        <v>24640</v>
      </c>
      <c r="B1524">
        <v>24147</v>
      </c>
      <c r="C1524" t="s">
        <v>1555</v>
      </c>
      <c r="D1524">
        <f>IF(A1524=Recherche!$I$33,1,0)</f>
        <v>0</v>
      </c>
      <c r="E1524">
        <f>IF(D1524=0,0,SUM($D$2:D1524))</f>
        <v>0</v>
      </c>
    </row>
    <row r="1525" spans="1:5" x14ac:dyDescent="0.3">
      <c r="A1525">
        <v>24240</v>
      </c>
      <c r="B1525">
        <v>24148</v>
      </c>
      <c r="C1525" t="s">
        <v>1556</v>
      </c>
      <c r="D1525">
        <f>IF(A1525=Recherche!$I$33,1,0)</f>
        <v>0</v>
      </c>
      <c r="E1525">
        <f>IF(D1525=0,0,SUM($D$2:D1525))</f>
        <v>0</v>
      </c>
    </row>
    <row r="1526" spans="1:5" x14ac:dyDescent="0.3">
      <c r="A1526">
        <v>24250</v>
      </c>
      <c r="B1526">
        <v>24150</v>
      </c>
      <c r="C1526" t="s">
        <v>1557</v>
      </c>
      <c r="D1526">
        <f>IF(A1526=Recherche!$I$33,1,0)</f>
        <v>0</v>
      </c>
      <c r="E1526">
        <f>IF(D1526=0,0,SUM($D$2:D1526))</f>
        <v>0</v>
      </c>
    </row>
    <row r="1527" spans="1:5" x14ac:dyDescent="0.3">
      <c r="A1527">
        <v>24170</v>
      </c>
      <c r="B1527">
        <v>24151</v>
      </c>
      <c r="C1527" t="s">
        <v>1558</v>
      </c>
      <c r="D1527">
        <f>IF(A1527=Recherche!$I$33,1,0)</f>
        <v>0</v>
      </c>
      <c r="E1527">
        <f>IF(D1527=0,0,SUM($D$2:D1527))</f>
        <v>0</v>
      </c>
    </row>
    <row r="1528" spans="1:5" x14ac:dyDescent="0.3">
      <c r="A1528">
        <v>24250</v>
      </c>
      <c r="B1528">
        <v>24152</v>
      </c>
      <c r="C1528" t="s">
        <v>1559</v>
      </c>
      <c r="D1528">
        <f>IF(A1528=Recherche!$I$33,1,0)</f>
        <v>0</v>
      </c>
      <c r="E1528">
        <f>IF(D1528=0,0,SUM($D$2:D1528))</f>
        <v>0</v>
      </c>
    </row>
    <row r="1529" spans="1:5" x14ac:dyDescent="0.3">
      <c r="A1529">
        <v>24120</v>
      </c>
      <c r="B1529">
        <v>24153</v>
      </c>
      <c r="C1529" t="s">
        <v>1560</v>
      </c>
      <c r="D1529">
        <f>IF(A1529=Recherche!$I$33,1,0)</f>
        <v>0</v>
      </c>
      <c r="E1529">
        <f>IF(D1529=0,0,SUM($D$2:D1529))</f>
        <v>0</v>
      </c>
    </row>
    <row r="1530" spans="1:5" x14ac:dyDescent="0.3">
      <c r="A1530">
        <v>24350</v>
      </c>
      <c r="B1530">
        <v>24154</v>
      </c>
      <c r="C1530" t="s">
        <v>1561</v>
      </c>
      <c r="D1530">
        <f>IF(A1530=Recherche!$I$33,1,0)</f>
        <v>0</v>
      </c>
      <c r="E1530">
        <f>IF(D1530=0,0,SUM($D$2:D1530))</f>
        <v>0</v>
      </c>
    </row>
    <row r="1531" spans="1:5" x14ac:dyDescent="0.3">
      <c r="A1531">
        <v>24140</v>
      </c>
      <c r="B1531">
        <v>24155</v>
      </c>
      <c r="C1531" t="s">
        <v>1562</v>
      </c>
      <c r="D1531">
        <f>IF(A1531=Recherche!$I$33,1,0)</f>
        <v>0</v>
      </c>
      <c r="E1531">
        <f>IF(D1531=0,0,SUM($D$2:D1531))</f>
        <v>0</v>
      </c>
    </row>
    <row r="1532" spans="1:5" x14ac:dyDescent="0.3">
      <c r="A1532">
        <v>24330</v>
      </c>
      <c r="B1532">
        <v>24156</v>
      </c>
      <c r="C1532" t="s">
        <v>1563</v>
      </c>
      <c r="D1532">
        <f>IF(A1532=Recherche!$I$33,1,0)</f>
        <v>0</v>
      </c>
      <c r="E1532">
        <f>IF(D1532=0,0,SUM($D$2:D1532))</f>
        <v>0</v>
      </c>
    </row>
    <row r="1533" spans="1:5" x14ac:dyDescent="0.3">
      <c r="A1533">
        <v>24190</v>
      </c>
      <c r="B1533">
        <v>24157</v>
      </c>
      <c r="C1533" t="s">
        <v>1564</v>
      </c>
      <c r="D1533">
        <f>IF(A1533=Recherche!$I$33,1,0)</f>
        <v>0</v>
      </c>
      <c r="E1533">
        <f>IF(D1533=0,0,SUM($D$2:D1533))</f>
        <v>0</v>
      </c>
    </row>
    <row r="1534" spans="1:5" x14ac:dyDescent="0.3">
      <c r="A1534">
        <v>24270</v>
      </c>
      <c r="B1534">
        <v>24158</v>
      </c>
      <c r="C1534" t="s">
        <v>1565</v>
      </c>
      <c r="D1534">
        <f>IF(A1534=Recherche!$I$33,1,0)</f>
        <v>0</v>
      </c>
      <c r="E1534">
        <f>IF(D1534=0,0,SUM($D$2:D1534))</f>
        <v>0</v>
      </c>
    </row>
    <row r="1535" spans="1:5" x14ac:dyDescent="0.3">
      <c r="A1535">
        <v>24410</v>
      </c>
      <c r="B1535">
        <v>24159</v>
      </c>
      <c r="C1535" t="s">
        <v>1566</v>
      </c>
      <c r="D1535">
        <f>IF(A1535=Recherche!$I$33,1,0)</f>
        <v>0</v>
      </c>
      <c r="E1535">
        <f>IF(D1535=0,0,SUM($D$2:D1535))</f>
        <v>0</v>
      </c>
    </row>
    <row r="1536" spans="1:5" x14ac:dyDescent="0.3">
      <c r="A1536">
        <v>24380</v>
      </c>
      <c r="B1536">
        <v>24160</v>
      </c>
      <c r="C1536" t="s">
        <v>1567</v>
      </c>
      <c r="D1536">
        <f>IF(A1536=Recherche!$I$33,1,0)</f>
        <v>0</v>
      </c>
      <c r="E1536">
        <f>IF(D1536=0,0,SUM($D$2:D1536))</f>
        <v>0</v>
      </c>
    </row>
    <row r="1537" spans="1:5" x14ac:dyDescent="0.3">
      <c r="A1537">
        <v>24400</v>
      </c>
      <c r="B1537">
        <v>24161</v>
      </c>
      <c r="C1537" t="s">
        <v>1568</v>
      </c>
      <c r="D1537">
        <f>IF(A1537=Recherche!$I$33,1,0)</f>
        <v>0</v>
      </c>
      <c r="E1537">
        <f>IF(D1537=0,0,SUM($D$2:D1537))</f>
        <v>0</v>
      </c>
    </row>
    <row r="1538" spans="1:5" x14ac:dyDescent="0.3">
      <c r="A1538">
        <v>24420</v>
      </c>
      <c r="B1538">
        <v>24162</v>
      </c>
      <c r="C1538" t="s">
        <v>1569</v>
      </c>
      <c r="D1538">
        <f>IF(A1538=Recherche!$I$33,1,0)</f>
        <v>0</v>
      </c>
      <c r="E1538">
        <f>IF(D1538=0,0,SUM($D$2:D1538))</f>
        <v>0</v>
      </c>
    </row>
    <row r="1539" spans="1:5" x14ac:dyDescent="0.3">
      <c r="A1539">
        <v>24360</v>
      </c>
      <c r="B1539">
        <v>24163</v>
      </c>
      <c r="C1539" t="s">
        <v>1570</v>
      </c>
      <c r="D1539">
        <f>IF(A1539=Recherche!$I$33,1,0)</f>
        <v>0</v>
      </c>
      <c r="E1539">
        <f>IF(D1539=0,0,SUM($D$2:D1539))</f>
        <v>0</v>
      </c>
    </row>
    <row r="1540" spans="1:5" x14ac:dyDescent="0.3">
      <c r="A1540">
        <v>24160</v>
      </c>
      <c r="B1540">
        <v>24164</v>
      </c>
      <c r="C1540" t="s">
        <v>1571</v>
      </c>
      <c r="D1540">
        <f>IF(A1540=Recherche!$I$33,1,0)</f>
        <v>0</v>
      </c>
      <c r="E1540">
        <f>IF(D1540=0,0,SUM($D$2:D1540))</f>
        <v>0</v>
      </c>
    </row>
    <row r="1541" spans="1:5" x14ac:dyDescent="0.3">
      <c r="A1541">
        <v>24700</v>
      </c>
      <c r="B1541">
        <v>24165</v>
      </c>
      <c r="C1541" t="s">
        <v>1572</v>
      </c>
      <c r="D1541">
        <f>IF(A1541=Recherche!$I$33,1,0)</f>
        <v>0</v>
      </c>
      <c r="E1541">
        <f>IF(D1541=0,0,SUM($D$2:D1541))</f>
        <v>0</v>
      </c>
    </row>
    <row r="1542" spans="1:5" x14ac:dyDescent="0.3">
      <c r="A1542">
        <v>24500</v>
      </c>
      <c r="B1542">
        <v>24167</v>
      </c>
      <c r="C1542" t="s">
        <v>1573</v>
      </c>
      <c r="D1542">
        <f>IF(A1542=Recherche!$I$33,1,0)</f>
        <v>0</v>
      </c>
      <c r="E1542">
        <f>IF(D1542=0,0,SUM($D$2:D1542))</f>
        <v>0</v>
      </c>
    </row>
    <row r="1543" spans="1:5" x14ac:dyDescent="0.3">
      <c r="A1543">
        <v>24560</v>
      </c>
      <c r="B1543">
        <v>24168</v>
      </c>
      <c r="C1543" t="s">
        <v>1574</v>
      </c>
      <c r="D1543">
        <f>IF(A1543=Recherche!$I$33,1,0)</f>
        <v>0</v>
      </c>
      <c r="E1543">
        <f>IF(D1543=0,0,SUM($D$2:D1543))</f>
        <v>0</v>
      </c>
    </row>
    <row r="1544" spans="1:5" x14ac:dyDescent="0.3">
      <c r="A1544">
        <v>24460</v>
      </c>
      <c r="B1544">
        <v>24170</v>
      </c>
      <c r="C1544" t="s">
        <v>1575</v>
      </c>
      <c r="D1544">
        <f>IF(A1544=Recherche!$I$33,1,0)</f>
        <v>0</v>
      </c>
      <c r="E1544">
        <f>IF(D1544=0,0,SUM($D$2:D1544))</f>
        <v>0</v>
      </c>
    </row>
    <row r="1545" spans="1:5" x14ac:dyDescent="0.3">
      <c r="A1545">
        <v>24800</v>
      </c>
      <c r="B1545">
        <v>24171</v>
      </c>
      <c r="C1545" t="s">
        <v>1576</v>
      </c>
      <c r="D1545">
        <f>IF(A1545=Recherche!$I$33,1,0)</f>
        <v>0</v>
      </c>
      <c r="E1545">
        <f>IF(D1545=0,0,SUM($D$2:D1545))</f>
        <v>0</v>
      </c>
    </row>
    <row r="1546" spans="1:5" x14ac:dyDescent="0.3">
      <c r="A1546">
        <v>24620</v>
      </c>
      <c r="B1546">
        <v>24172</v>
      </c>
      <c r="C1546" t="s">
        <v>1577</v>
      </c>
      <c r="D1546">
        <f>IF(A1546=Recherche!$I$33,1,0)</f>
        <v>0</v>
      </c>
      <c r="E1546">
        <f>IF(D1546=0,0,SUM($D$2:D1546))</f>
        <v>0</v>
      </c>
    </row>
    <row r="1547" spans="1:5" x14ac:dyDescent="0.3">
      <c r="A1547">
        <v>24290</v>
      </c>
      <c r="B1547">
        <v>24174</v>
      </c>
      <c r="C1547" t="s">
        <v>1578</v>
      </c>
      <c r="D1547">
        <f>IF(A1547=Recherche!$I$33,1,0)</f>
        <v>0</v>
      </c>
      <c r="E1547">
        <f>IF(D1547=0,0,SUM($D$2:D1547))</f>
        <v>0</v>
      </c>
    </row>
    <row r="1548" spans="1:5" x14ac:dyDescent="0.3">
      <c r="A1548">
        <v>24290</v>
      </c>
      <c r="B1548">
        <v>24175</v>
      </c>
      <c r="C1548" t="s">
        <v>1579</v>
      </c>
      <c r="D1548">
        <f>IF(A1548=Recherche!$I$33,1,0)</f>
        <v>0</v>
      </c>
      <c r="E1548">
        <f>IF(D1548=0,0,SUM($D$2:D1548))</f>
        <v>0</v>
      </c>
    </row>
    <row r="1549" spans="1:5" x14ac:dyDescent="0.3">
      <c r="A1549">
        <v>24560</v>
      </c>
      <c r="B1549">
        <v>24176</v>
      </c>
      <c r="C1549" t="s">
        <v>1580</v>
      </c>
      <c r="D1549">
        <f>IF(A1549=Recherche!$I$33,1,0)</f>
        <v>0</v>
      </c>
      <c r="E1549">
        <f>IF(D1549=0,0,SUM($D$2:D1549))</f>
        <v>0</v>
      </c>
    </row>
    <row r="1550" spans="1:5" x14ac:dyDescent="0.3">
      <c r="A1550">
        <v>24560</v>
      </c>
      <c r="B1550">
        <v>24177</v>
      </c>
      <c r="C1550" t="b">
        <v>0</v>
      </c>
      <c r="D1550">
        <f>IF(A1550=Recherche!$I$33,1,0)</f>
        <v>0</v>
      </c>
      <c r="E1550">
        <f>IF(D1550=0,0,SUM($D$2:D1550))</f>
        <v>0</v>
      </c>
    </row>
    <row r="1551" spans="1:5" x14ac:dyDescent="0.3">
      <c r="A1551">
        <v>24120</v>
      </c>
      <c r="B1551">
        <v>24179</v>
      </c>
      <c r="C1551" t="s">
        <v>1581</v>
      </c>
      <c r="D1551">
        <f>IF(A1551=Recherche!$I$33,1,0)</f>
        <v>0</v>
      </c>
      <c r="E1551">
        <f>IF(D1551=0,0,SUM($D$2:D1551))</f>
        <v>0</v>
      </c>
    </row>
    <row r="1552" spans="1:5" x14ac:dyDescent="0.3">
      <c r="A1552">
        <v>24450</v>
      </c>
      <c r="B1552">
        <v>24180</v>
      </c>
      <c r="C1552" t="s">
        <v>1582</v>
      </c>
      <c r="D1552">
        <f>IF(A1552=Recherche!$I$33,1,0)</f>
        <v>0</v>
      </c>
      <c r="E1552">
        <f>IF(D1552=0,0,SUM($D$2:D1552))</f>
        <v>0</v>
      </c>
    </row>
    <row r="1553" spans="1:5" x14ac:dyDescent="0.3">
      <c r="A1553">
        <v>24240</v>
      </c>
      <c r="B1553">
        <v>24181</v>
      </c>
      <c r="C1553" t="s">
        <v>1583</v>
      </c>
      <c r="D1553">
        <f>IF(A1553=Recherche!$I$33,1,0)</f>
        <v>0</v>
      </c>
      <c r="E1553">
        <f>IF(D1553=0,0,SUM($D$2:D1553))</f>
        <v>0</v>
      </c>
    </row>
    <row r="1554" spans="1:5" x14ac:dyDescent="0.3">
      <c r="A1554">
        <v>24130</v>
      </c>
      <c r="B1554">
        <v>24182</v>
      </c>
      <c r="C1554" t="s">
        <v>1584</v>
      </c>
      <c r="D1554">
        <f>IF(A1554=Recherche!$I$33,1,0)</f>
        <v>0</v>
      </c>
      <c r="E1554">
        <f>IF(D1554=0,0,SUM($D$2:D1554))</f>
        <v>0</v>
      </c>
    </row>
    <row r="1555" spans="1:5" x14ac:dyDescent="0.3">
      <c r="A1555">
        <v>24580</v>
      </c>
      <c r="B1555">
        <v>24183</v>
      </c>
      <c r="C1555" t="s">
        <v>201</v>
      </c>
      <c r="D1555">
        <f>IF(A1555=Recherche!$I$33,1,0)</f>
        <v>0</v>
      </c>
      <c r="E1555">
        <f>IF(D1555=0,0,SUM($D$2:D1555))</f>
        <v>0</v>
      </c>
    </row>
    <row r="1556" spans="1:5" x14ac:dyDescent="0.3">
      <c r="A1556">
        <v>24250</v>
      </c>
      <c r="B1556">
        <v>24184</v>
      </c>
      <c r="C1556" t="s">
        <v>1585</v>
      </c>
      <c r="D1556">
        <f>IF(A1556=Recherche!$I$33,1,0)</f>
        <v>0</v>
      </c>
      <c r="E1556">
        <f>IF(D1556=0,0,SUM($D$2:D1556))</f>
        <v>0</v>
      </c>
    </row>
    <row r="1557" spans="1:5" x14ac:dyDescent="0.3">
      <c r="A1557">
        <v>24500</v>
      </c>
      <c r="B1557">
        <v>24186</v>
      </c>
      <c r="C1557" t="s">
        <v>1586</v>
      </c>
      <c r="D1557">
        <f>IF(A1557=Recherche!$I$33,1,0)</f>
        <v>0</v>
      </c>
      <c r="E1557">
        <f>IF(D1557=0,0,SUM($D$2:D1557))</f>
        <v>0</v>
      </c>
    </row>
    <row r="1558" spans="1:5" x14ac:dyDescent="0.3">
      <c r="A1558">
        <v>24210</v>
      </c>
      <c r="B1558">
        <v>24188</v>
      </c>
      <c r="C1558" t="s">
        <v>1587</v>
      </c>
      <c r="D1558">
        <f>IF(A1558=Recherche!$I$33,1,0)</f>
        <v>0</v>
      </c>
      <c r="E1558">
        <f>IF(D1558=0,0,SUM($D$2:D1558))</f>
        <v>0</v>
      </c>
    </row>
    <row r="1559" spans="1:5" x14ac:dyDescent="0.3">
      <c r="A1559">
        <v>33220</v>
      </c>
      <c r="B1559">
        <v>24189</v>
      </c>
      <c r="C1559" t="s">
        <v>1588</v>
      </c>
      <c r="D1559">
        <f>IF(A1559=Recherche!$I$33,1,0)</f>
        <v>0</v>
      </c>
      <c r="E1559">
        <f>IF(D1559=0,0,SUM($D$2:D1559))</f>
        <v>0</v>
      </c>
    </row>
    <row r="1560" spans="1:5" x14ac:dyDescent="0.3">
      <c r="A1560">
        <v>24380</v>
      </c>
      <c r="B1560">
        <v>24190</v>
      </c>
      <c r="C1560" t="s">
        <v>1589</v>
      </c>
      <c r="D1560">
        <f>IF(A1560=Recherche!$I$33,1,0)</f>
        <v>0</v>
      </c>
      <c r="E1560">
        <f>IF(D1560=0,0,SUM($D$2:D1560))</f>
        <v>0</v>
      </c>
    </row>
    <row r="1561" spans="1:5" x14ac:dyDescent="0.3">
      <c r="A1561">
        <v>24130</v>
      </c>
      <c r="B1561">
        <v>24191</v>
      </c>
      <c r="C1561" t="s">
        <v>1590</v>
      </c>
      <c r="D1561">
        <f>IF(A1561=Recherche!$I$33,1,0)</f>
        <v>0</v>
      </c>
      <c r="E1561">
        <f>IF(D1561=0,0,SUM($D$2:D1561))</f>
        <v>0</v>
      </c>
    </row>
    <row r="1562" spans="1:5" x14ac:dyDescent="0.3">
      <c r="A1562">
        <v>24210</v>
      </c>
      <c r="B1562">
        <v>24192</v>
      </c>
      <c r="C1562" t="s">
        <v>1591</v>
      </c>
      <c r="D1562">
        <f>IF(A1562=Recherche!$I$33,1,0)</f>
        <v>0</v>
      </c>
      <c r="E1562">
        <f>IF(D1562=0,0,SUM($D$2:D1562))</f>
        <v>0</v>
      </c>
    </row>
    <row r="1563" spans="1:5" x14ac:dyDescent="0.3">
      <c r="A1563">
        <v>24240</v>
      </c>
      <c r="B1563">
        <v>24193</v>
      </c>
      <c r="C1563" t="s">
        <v>1592</v>
      </c>
      <c r="D1563">
        <f>IF(A1563=Recherche!$I$33,1,0)</f>
        <v>0</v>
      </c>
      <c r="E1563">
        <f>IF(D1563=0,0,SUM($D$2:D1563))</f>
        <v>0</v>
      </c>
    </row>
    <row r="1564" spans="1:5" x14ac:dyDescent="0.3">
      <c r="A1564">
        <v>24680</v>
      </c>
      <c r="B1564">
        <v>24194</v>
      </c>
      <c r="C1564" t="s">
        <v>1593</v>
      </c>
      <c r="D1564">
        <f>IF(A1564=Recherche!$I$33,1,0)</f>
        <v>0</v>
      </c>
      <c r="E1564">
        <f>IF(D1564=0,0,SUM($D$2:D1564))</f>
        <v>0</v>
      </c>
    </row>
    <row r="1565" spans="1:5" x14ac:dyDescent="0.3">
      <c r="A1565">
        <v>24540</v>
      </c>
      <c r="B1565">
        <v>24195</v>
      </c>
      <c r="C1565" t="s">
        <v>1594</v>
      </c>
      <c r="D1565">
        <f>IF(A1565=Recherche!$I$33,1,0)</f>
        <v>0</v>
      </c>
      <c r="E1565">
        <f>IF(D1565=0,0,SUM($D$2:D1565))</f>
        <v>0</v>
      </c>
    </row>
    <row r="1566" spans="1:5" x14ac:dyDescent="0.3">
      <c r="A1566">
        <v>24160</v>
      </c>
      <c r="B1566">
        <v>24196</v>
      </c>
      <c r="C1566" t="s">
        <v>1595</v>
      </c>
      <c r="D1566">
        <f>IF(A1566=Recherche!$I$33,1,0)</f>
        <v>0</v>
      </c>
      <c r="E1566">
        <f>IF(D1566=0,0,SUM($D$2:D1566))</f>
        <v>0</v>
      </c>
    </row>
    <row r="1567" spans="1:5" x14ac:dyDescent="0.3">
      <c r="A1567">
        <v>24130</v>
      </c>
      <c r="B1567">
        <v>24197</v>
      </c>
      <c r="C1567" t="s">
        <v>1596</v>
      </c>
      <c r="D1567">
        <f>IF(A1567=Recherche!$I$33,1,0)</f>
        <v>0</v>
      </c>
      <c r="E1567">
        <f>IF(D1567=0,0,SUM($D$2:D1567))</f>
        <v>0</v>
      </c>
    </row>
    <row r="1568" spans="1:5" x14ac:dyDescent="0.3">
      <c r="A1568">
        <v>24310</v>
      </c>
      <c r="B1568">
        <v>24198</v>
      </c>
      <c r="C1568" t="s">
        <v>1597</v>
      </c>
      <c r="D1568">
        <f>IF(A1568=Recherche!$I$33,1,0)</f>
        <v>0</v>
      </c>
      <c r="E1568">
        <f>IF(D1568=0,0,SUM($D$2:D1568))</f>
        <v>0</v>
      </c>
    </row>
    <row r="1569" spans="1:5" x14ac:dyDescent="0.3">
      <c r="A1569">
        <v>24320</v>
      </c>
      <c r="B1569">
        <v>24199</v>
      </c>
      <c r="C1569" t="s">
        <v>1598</v>
      </c>
      <c r="D1569">
        <f>IF(A1569=Recherche!$I$33,1,0)</f>
        <v>0</v>
      </c>
      <c r="E1569">
        <f>IF(D1569=0,0,SUM($D$2:D1569))</f>
        <v>0</v>
      </c>
    </row>
    <row r="1570" spans="1:5" x14ac:dyDescent="0.3">
      <c r="A1570">
        <v>24350</v>
      </c>
      <c r="B1570">
        <v>24200</v>
      </c>
      <c r="C1570" t="s">
        <v>1599</v>
      </c>
      <c r="D1570">
        <f>IF(A1570=Recherche!$I$33,1,0)</f>
        <v>0</v>
      </c>
      <c r="E1570">
        <f>IF(D1570=0,0,SUM($D$2:D1570))</f>
        <v>0</v>
      </c>
    </row>
    <row r="1571" spans="1:5" x14ac:dyDescent="0.3">
      <c r="A1571">
        <v>24390</v>
      </c>
      <c r="B1571">
        <v>24202</v>
      </c>
      <c r="C1571" t="s">
        <v>1600</v>
      </c>
      <c r="D1571">
        <f>IF(A1571=Recherche!$I$33,1,0)</f>
        <v>0</v>
      </c>
      <c r="E1571">
        <f>IF(D1571=0,0,SUM($D$2:D1571))</f>
        <v>0</v>
      </c>
    </row>
    <row r="1572" spans="1:5" x14ac:dyDescent="0.3">
      <c r="A1572">
        <v>24110</v>
      </c>
      <c r="B1572">
        <v>24205</v>
      </c>
      <c r="C1572" t="s">
        <v>1601</v>
      </c>
      <c r="D1572">
        <f>IF(A1572=Recherche!$I$33,1,0)</f>
        <v>0</v>
      </c>
      <c r="E1572">
        <f>IF(D1572=0,0,SUM($D$2:D1572))</f>
        <v>0</v>
      </c>
    </row>
    <row r="1573" spans="1:5" x14ac:dyDescent="0.3">
      <c r="A1573">
        <v>24170</v>
      </c>
      <c r="B1573">
        <v>24206</v>
      </c>
      <c r="C1573" t="s">
        <v>1602</v>
      </c>
      <c r="D1573">
        <f>IF(A1573=Recherche!$I$33,1,0)</f>
        <v>0</v>
      </c>
      <c r="E1573">
        <f>IF(D1573=0,0,SUM($D$2:D1573))</f>
        <v>0</v>
      </c>
    </row>
    <row r="1574" spans="1:5" x14ac:dyDescent="0.3">
      <c r="A1574">
        <v>24250</v>
      </c>
      <c r="B1574">
        <v>24207</v>
      </c>
      <c r="C1574" t="s">
        <v>1603</v>
      </c>
      <c r="D1574">
        <f>IF(A1574=Recherche!$I$33,1,0)</f>
        <v>0</v>
      </c>
      <c r="E1574">
        <f>IF(D1574=0,0,SUM($D$2:D1574))</f>
        <v>0</v>
      </c>
    </row>
    <row r="1575" spans="1:5" x14ac:dyDescent="0.3">
      <c r="A1575">
        <v>24380</v>
      </c>
      <c r="B1575">
        <v>24208</v>
      </c>
      <c r="C1575" t="s">
        <v>1604</v>
      </c>
      <c r="D1575">
        <f>IF(A1575=Recherche!$I$33,1,0)</f>
        <v>0</v>
      </c>
      <c r="E1575">
        <f>IF(D1575=0,0,SUM($D$2:D1575))</f>
        <v>0</v>
      </c>
    </row>
    <row r="1576" spans="1:5" x14ac:dyDescent="0.3">
      <c r="A1576">
        <v>24300</v>
      </c>
      <c r="B1576">
        <v>24209</v>
      </c>
      <c r="C1576" t="s">
        <v>1605</v>
      </c>
      <c r="D1576">
        <f>IF(A1576=Recherche!$I$33,1,0)</f>
        <v>0</v>
      </c>
      <c r="E1576">
        <f>IF(D1576=0,0,SUM($D$2:D1576))</f>
        <v>0</v>
      </c>
    </row>
    <row r="1577" spans="1:5" x14ac:dyDescent="0.3">
      <c r="A1577">
        <v>24390</v>
      </c>
      <c r="B1577">
        <v>24210</v>
      </c>
      <c r="C1577" t="s">
        <v>1606</v>
      </c>
      <c r="D1577">
        <f>IF(A1577=Recherche!$I$33,1,0)</f>
        <v>0</v>
      </c>
      <c r="E1577">
        <f>IF(D1577=0,0,SUM($D$2:D1577))</f>
        <v>0</v>
      </c>
    </row>
    <row r="1578" spans="1:5" x14ac:dyDescent="0.3">
      <c r="A1578">
        <v>24400</v>
      </c>
      <c r="B1578">
        <v>24211</v>
      </c>
      <c r="C1578" t="s">
        <v>1607</v>
      </c>
      <c r="D1578">
        <f>IF(A1578=Recherche!$I$33,1,0)</f>
        <v>0</v>
      </c>
      <c r="E1578">
        <f>IF(D1578=0,0,SUM($D$2:D1578))</f>
        <v>0</v>
      </c>
    </row>
    <row r="1579" spans="1:5" x14ac:dyDescent="0.3">
      <c r="A1579">
        <v>24560</v>
      </c>
      <c r="B1579">
        <v>24212</v>
      </c>
      <c r="C1579" t="s">
        <v>1608</v>
      </c>
      <c r="D1579">
        <f>IF(A1579=Recherche!$I$33,1,0)</f>
        <v>0</v>
      </c>
      <c r="E1579">
        <f>IF(D1579=0,0,SUM($D$2:D1579))</f>
        <v>0</v>
      </c>
    </row>
    <row r="1580" spans="1:5" x14ac:dyDescent="0.3">
      <c r="A1580">
        <v>24140</v>
      </c>
      <c r="B1580">
        <v>24213</v>
      </c>
      <c r="C1580" t="s">
        <v>1609</v>
      </c>
      <c r="D1580">
        <f>IF(A1580=Recherche!$I$33,1,0)</f>
        <v>0</v>
      </c>
      <c r="E1580">
        <f>IF(D1580=0,0,SUM($D$2:D1580))</f>
        <v>0</v>
      </c>
    </row>
    <row r="1581" spans="1:5" x14ac:dyDescent="0.3">
      <c r="A1581">
        <v>24300</v>
      </c>
      <c r="B1581">
        <v>24214</v>
      </c>
      <c r="C1581" t="s">
        <v>1610</v>
      </c>
      <c r="D1581">
        <f>IF(A1581=Recherche!$I$33,1,0)</f>
        <v>0</v>
      </c>
      <c r="E1581">
        <f>IF(D1581=0,0,SUM($D$2:D1581))</f>
        <v>0</v>
      </c>
    </row>
    <row r="1582" spans="1:5" x14ac:dyDescent="0.3">
      <c r="A1582">
        <v>24590</v>
      </c>
      <c r="B1582">
        <v>24215</v>
      </c>
      <c r="C1582" t="s">
        <v>1611</v>
      </c>
      <c r="D1582">
        <f>IF(A1582=Recherche!$I$33,1,0)</f>
        <v>0</v>
      </c>
      <c r="E1582">
        <f>IF(D1582=0,0,SUM($D$2:D1582))</f>
        <v>0</v>
      </c>
    </row>
    <row r="1583" spans="1:5" x14ac:dyDescent="0.3">
      <c r="A1583">
        <v>24410</v>
      </c>
      <c r="B1583">
        <v>24216</v>
      </c>
      <c r="C1583" t="s">
        <v>1612</v>
      </c>
      <c r="D1583">
        <f>IF(A1583=Recherche!$I$33,1,0)</f>
        <v>0</v>
      </c>
      <c r="E1583">
        <f>IF(D1583=0,0,SUM($D$2:D1583))</f>
        <v>0</v>
      </c>
    </row>
    <row r="1584" spans="1:5" x14ac:dyDescent="0.3">
      <c r="A1584">
        <v>24260</v>
      </c>
      <c r="B1584">
        <v>24217</v>
      </c>
      <c r="C1584" t="s">
        <v>1613</v>
      </c>
      <c r="D1584">
        <f>IF(A1584=Recherche!$I$33,1,0)</f>
        <v>0</v>
      </c>
      <c r="E1584">
        <f>IF(D1584=0,0,SUM($D$2:D1584))</f>
        <v>0</v>
      </c>
    </row>
    <row r="1585" spans="1:5" x14ac:dyDescent="0.3">
      <c r="A1585">
        <v>24630</v>
      </c>
      <c r="B1585">
        <v>24218</v>
      </c>
      <c r="C1585" t="s">
        <v>1614</v>
      </c>
      <c r="D1585">
        <f>IF(A1585=Recherche!$I$33,1,0)</f>
        <v>0</v>
      </c>
      <c r="E1585">
        <f>IF(D1585=0,0,SUM($D$2:D1585))</f>
        <v>0</v>
      </c>
    </row>
    <row r="1586" spans="1:5" x14ac:dyDescent="0.3">
      <c r="A1586">
        <v>24380</v>
      </c>
      <c r="B1586">
        <v>24220</v>
      </c>
      <c r="C1586" t="s">
        <v>1615</v>
      </c>
      <c r="D1586">
        <f>IF(A1586=Recherche!$I$33,1,0)</f>
        <v>0</v>
      </c>
      <c r="E1586">
        <f>IF(D1586=0,0,SUM($D$2:D1586))</f>
        <v>0</v>
      </c>
    </row>
    <row r="1587" spans="1:5" x14ac:dyDescent="0.3">
      <c r="A1587">
        <v>24340</v>
      </c>
      <c r="B1587">
        <v>24221</v>
      </c>
      <c r="C1587" t="s">
        <v>1616</v>
      </c>
      <c r="D1587">
        <f>IF(A1587=Recherche!$I$33,1,0)</f>
        <v>0</v>
      </c>
      <c r="E1587">
        <f>IF(D1587=0,0,SUM($D$2:D1587))</f>
        <v>0</v>
      </c>
    </row>
    <row r="1588" spans="1:5" x14ac:dyDescent="0.3">
      <c r="A1588">
        <v>24130</v>
      </c>
      <c r="B1588">
        <v>24222</v>
      </c>
      <c r="C1588" t="s">
        <v>1617</v>
      </c>
      <c r="D1588">
        <f>IF(A1588=Recherche!$I$33,1,0)</f>
        <v>0</v>
      </c>
      <c r="E1588">
        <f>IF(D1588=0,0,SUM($D$2:D1588))</f>
        <v>0</v>
      </c>
    </row>
    <row r="1589" spans="1:5" x14ac:dyDescent="0.3">
      <c r="A1589">
        <v>24150</v>
      </c>
      <c r="B1589">
        <v>24223</v>
      </c>
      <c r="C1589" t="s">
        <v>1618</v>
      </c>
      <c r="D1589">
        <f>IF(A1589=Recherche!$I$33,1,0)</f>
        <v>0</v>
      </c>
      <c r="E1589">
        <f>IF(D1589=0,0,SUM($D$2:D1589))</f>
        <v>0</v>
      </c>
    </row>
    <row r="1590" spans="1:5" x14ac:dyDescent="0.3">
      <c r="A1590">
        <v>24520</v>
      </c>
      <c r="B1590">
        <v>24224</v>
      </c>
      <c r="C1590" t="s">
        <v>1619</v>
      </c>
      <c r="D1590">
        <f>IF(A1590=Recherche!$I$33,1,0)</f>
        <v>0</v>
      </c>
      <c r="E1590">
        <f>IF(D1590=0,0,SUM($D$2:D1590))</f>
        <v>0</v>
      </c>
    </row>
    <row r="1591" spans="1:5" x14ac:dyDescent="0.3">
      <c r="A1591">
        <v>24680</v>
      </c>
      <c r="B1591">
        <v>24225</v>
      </c>
      <c r="C1591" t="s">
        <v>1620</v>
      </c>
      <c r="D1591">
        <f>IF(A1591=Recherche!$I$33,1,0)</f>
        <v>0</v>
      </c>
      <c r="E1591">
        <f>IF(D1591=0,0,SUM($D$2:D1591))</f>
        <v>0</v>
      </c>
    </row>
    <row r="1592" spans="1:5" x14ac:dyDescent="0.3">
      <c r="A1592">
        <v>24230</v>
      </c>
      <c r="B1592">
        <v>24226</v>
      </c>
      <c r="C1592" t="s">
        <v>1621</v>
      </c>
      <c r="D1592">
        <f>IF(A1592=Recherche!$I$33,1,0)</f>
        <v>0</v>
      </c>
      <c r="E1592">
        <f>IF(D1592=0,0,SUM($D$2:D1592))</f>
        <v>0</v>
      </c>
    </row>
    <row r="1593" spans="1:5" x14ac:dyDescent="0.3">
      <c r="A1593">
        <v>24270</v>
      </c>
      <c r="B1593">
        <v>24227</v>
      </c>
      <c r="C1593" t="s">
        <v>1622</v>
      </c>
      <c r="D1593">
        <f>IF(A1593=Recherche!$I$33,1,0)</f>
        <v>0</v>
      </c>
      <c r="E1593">
        <f>IF(D1593=0,0,SUM($D$2:D1593))</f>
        <v>0</v>
      </c>
    </row>
    <row r="1594" spans="1:5" x14ac:dyDescent="0.3">
      <c r="A1594">
        <v>24150</v>
      </c>
      <c r="B1594">
        <v>24228</v>
      </c>
      <c r="C1594" t="s">
        <v>1623</v>
      </c>
      <c r="D1594">
        <f>IF(A1594=Recherche!$I$33,1,0)</f>
        <v>0</v>
      </c>
      <c r="E1594">
        <f>IF(D1594=0,0,SUM($D$2:D1594))</f>
        <v>0</v>
      </c>
    </row>
    <row r="1595" spans="1:5" x14ac:dyDescent="0.3">
      <c r="A1595">
        <v>24570</v>
      </c>
      <c r="B1595">
        <v>24229</v>
      </c>
      <c r="C1595" t="s">
        <v>1624</v>
      </c>
      <c r="D1595">
        <f>IF(A1595=Recherche!$I$33,1,0)</f>
        <v>0</v>
      </c>
      <c r="E1595">
        <f>IF(D1595=0,0,SUM($D$2:D1595))</f>
        <v>0</v>
      </c>
    </row>
    <row r="1596" spans="1:5" x14ac:dyDescent="0.3">
      <c r="A1596">
        <v>24170</v>
      </c>
      <c r="B1596">
        <v>24230</v>
      </c>
      <c r="C1596" t="s">
        <v>1625</v>
      </c>
      <c r="D1596">
        <f>IF(A1596=Recherche!$I$33,1,0)</f>
        <v>0</v>
      </c>
      <c r="E1596">
        <f>IF(D1596=0,0,SUM($D$2:D1596))</f>
        <v>0</v>
      </c>
    </row>
    <row r="1597" spans="1:5" x14ac:dyDescent="0.3">
      <c r="A1597">
        <v>24540</v>
      </c>
      <c r="B1597">
        <v>24231</v>
      </c>
      <c r="C1597" t="s">
        <v>1626</v>
      </c>
      <c r="D1597">
        <f>IF(A1597=Recherche!$I$33,1,0)</f>
        <v>0</v>
      </c>
      <c r="E1597">
        <f>IF(D1597=0,0,SUM($D$2:D1597))</f>
        <v>0</v>
      </c>
    </row>
    <row r="1598" spans="1:5" x14ac:dyDescent="0.3">
      <c r="A1598">
        <v>24550</v>
      </c>
      <c r="B1598">
        <v>24232</v>
      </c>
      <c r="C1598" t="s">
        <v>1627</v>
      </c>
      <c r="D1598">
        <f>IF(A1598=Recherche!$I$33,1,0)</f>
        <v>0</v>
      </c>
      <c r="E1598">
        <f>IF(D1598=0,0,SUM($D$2:D1598))</f>
        <v>0</v>
      </c>
    </row>
    <row r="1599" spans="1:5" x14ac:dyDescent="0.3">
      <c r="A1599">
        <v>24130</v>
      </c>
      <c r="B1599">
        <v>24233</v>
      </c>
      <c r="C1599" t="s">
        <v>1628</v>
      </c>
      <c r="D1599">
        <f>IF(A1599=Recherche!$I$33,1,0)</f>
        <v>0</v>
      </c>
      <c r="E1599">
        <f>IF(D1599=0,0,SUM($D$2:D1599))</f>
        <v>0</v>
      </c>
    </row>
    <row r="1600" spans="1:5" x14ac:dyDescent="0.3">
      <c r="A1600">
        <v>24400</v>
      </c>
      <c r="B1600">
        <v>24234</v>
      </c>
      <c r="C1600" t="s">
        <v>1629</v>
      </c>
      <c r="D1600">
        <f>IF(A1600=Recherche!$I$33,1,0)</f>
        <v>0</v>
      </c>
      <c r="E1600">
        <f>IF(D1600=0,0,SUM($D$2:D1600))</f>
        <v>0</v>
      </c>
    </row>
    <row r="1601" spans="1:5" x14ac:dyDescent="0.3">
      <c r="A1601">
        <v>24110</v>
      </c>
      <c r="B1601">
        <v>24236</v>
      </c>
      <c r="C1601" t="s">
        <v>1630</v>
      </c>
      <c r="D1601">
        <f>IF(A1601=Recherche!$I$33,1,0)</f>
        <v>0</v>
      </c>
      <c r="E1601">
        <f>IF(D1601=0,0,SUM($D$2:D1601))</f>
        <v>0</v>
      </c>
    </row>
    <row r="1602" spans="1:5" x14ac:dyDescent="0.3">
      <c r="A1602">
        <v>24100</v>
      </c>
      <c r="B1602">
        <v>24237</v>
      </c>
      <c r="C1602" t="s">
        <v>1631</v>
      </c>
      <c r="D1602">
        <f>IF(A1602=Recherche!$I$33,1,0)</f>
        <v>0</v>
      </c>
      <c r="E1602">
        <f>IF(D1602=0,0,SUM($D$2:D1602))</f>
        <v>0</v>
      </c>
    </row>
    <row r="1603" spans="1:5" x14ac:dyDescent="0.3">
      <c r="A1603">
        <v>24800</v>
      </c>
      <c r="B1603">
        <v>24238</v>
      </c>
      <c r="C1603" t="s">
        <v>1632</v>
      </c>
      <c r="D1603">
        <f>IF(A1603=Recherche!$I$33,1,0)</f>
        <v>0</v>
      </c>
      <c r="E1603">
        <f>IF(D1603=0,0,SUM($D$2:D1603))</f>
        <v>0</v>
      </c>
    </row>
    <row r="1604" spans="1:5" x14ac:dyDescent="0.3">
      <c r="A1604">
        <v>24510</v>
      </c>
      <c r="B1604">
        <v>24240</v>
      </c>
      <c r="C1604" t="s">
        <v>1633</v>
      </c>
      <c r="D1604">
        <f>IF(A1604=Recherche!$I$33,1,0)</f>
        <v>0</v>
      </c>
      <c r="E1604">
        <f>IF(D1604=0,0,SUM($D$2:D1604))</f>
        <v>0</v>
      </c>
    </row>
    <row r="1605" spans="1:5" x14ac:dyDescent="0.3">
      <c r="A1605">
        <v>24210</v>
      </c>
      <c r="B1605">
        <v>24241</v>
      </c>
      <c r="C1605" t="s">
        <v>1634</v>
      </c>
      <c r="D1605">
        <f>IF(A1605=Recherche!$I$33,1,0)</f>
        <v>0</v>
      </c>
      <c r="E1605">
        <f>IF(D1605=0,0,SUM($D$2:D1605))</f>
        <v>0</v>
      </c>
    </row>
    <row r="1606" spans="1:5" x14ac:dyDescent="0.3">
      <c r="A1606">
        <v>24520</v>
      </c>
      <c r="B1606">
        <v>24242</v>
      </c>
      <c r="C1606" t="s">
        <v>1635</v>
      </c>
      <c r="D1606">
        <f>IF(A1606=Recherche!$I$33,1,0)</f>
        <v>0</v>
      </c>
      <c r="E1606">
        <f>IF(D1606=0,0,SUM($D$2:D1606))</f>
        <v>0</v>
      </c>
    </row>
    <row r="1607" spans="1:5" x14ac:dyDescent="0.3">
      <c r="A1607">
        <v>24350</v>
      </c>
      <c r="B1607">
        <v>24243</v>
      </c>
      <c r="C1607" t="s">
        <v>1636</v>
      </c>
      <c r="D1607">
        <f>IF(A1607=Recherche!$I$33,1,0)</f>
        <v>0</v>
      </c>
      <c r="E1607">
        <f>IF(D1607=0,0,SUM($D$2:D1607))</f>
        <v>0</v>
      </c>
    </row>
    <row r="1608" spans="1:5" x14ac:dyDescent="0.3">
      <c r="A1608">
        <v>24540</v>
      </c>
      <c r="B1608">
        <v>24244</v>
      </c>
      <c r="C1608" t="s">
        <v>1637</v>
      </c>
      <c r="D1608">
        <f>IF(A1608=Recherche!$I$33,1,0)</f>
        <v>0</v>
      </c>
      <c r="E1608">
        <f>IF(D1608=0,0,SUM($D$2:D1608))</f>
        <v>0</v>
      </c>
    </row>
    <row r="1609" spans="1:5" x14ac:dyDescent="0.3">
      <c r="A1609">
        <v>24550</v>
      </c>
      <c r="B1609">
        <v>24245</v>
      </c>
      <c r="C1609" t="s">
        <v>1638</v>
      </c>
      <c r="D1609">
        <f>IF(A1609=Recherche!$I$33,1,0)</f>
        <v>0</v>
      </c>
      <c r="E1609">
        <f>IF(D1609=0,0,SUM($D$2:D1609))</f>
        <v>0</v>
      </c>
    </row>
    <row r="1610" spans="1:5" x14ac:dyDescent="0.3">
      <c r="A1610">
        <v>24130</v>
      </c>
      <c r="B1610">
        <v>24246</v>
      </c>
      <c r="C1610" t="s">
        <v>1639</v>
      </c>
      <c r="D1610">
        <f>IF(A1610=Recherche!$I$33,1,0)</f>
        <v>0</v>
      </c>
      <c r="E1610">
        <f>IF(D1610=0,0,SUM($D$2:D1610))</f>
        <v>0</v>
      </c>
    </row>
    <row r="1611" spans="1:5" x14ac:dyDescent="0.3">
      <c r="A1611">
        <v>24320</v>
      </c>
      <c r="B1611">
        <v>24247</v>
      </c>
      <c r="C1611" t="s">
        <v>1640</v>
      </c>
      <c r="D1611">
        <f>IF(A1611=Recherche!$I$33,1,0)</f>
        <v>0</v>
      </c>
      <c r="E1611">
        <f>IF(D1611=0,0,SUM($D$2:D1611))</f>
        <v>0</v>
      </c>
    </row>
    <row r="1612" spans="1:5" x14ac:dyDescent="0.3">
      <c r="A1612">
        <v>24300</v>
      </c>
      <c r="B1612">
        <v>24248</v>
      </c>
      <c r="C1612" t="s">
        <v>1641</v>
      </c>
      <c r="D1612">
        <f>IF(A1612=Recherche!$I$33,1,0)</f>
        <v>0</v>
      </c>
      <c r="E1612">
        <f>IF(D1612=0,0,SUM($D$2:D1612))</f>
        <v>0</v>
      </c>
    </row>
    <row r="1613" spans="1:5" x14ac:dyDescent="0.3">
      <c r="A1613">
        <v>24620</v>
      </c>
      <c r="B1613">
        <v>24249</v>
      </c>
      <c r="C1613" t="s">
        <v>1642</v>
      </c>
      <c r="D1613">
        <f>IF(A1613=Recherche!$I$33,1,0)</f>
        <v>0</v>
      </c>
      <c r="E1613">
        <f>IF(D1613=0,0,SUM($D$2:D1613))</f>
        <v>0</v>
      </c>
    </row>
    <row r="1614" spans="1:5" x14ac:dyDescent="0.3">
      <c r="A1614">
        <v>24110</v>
      </c>
      <c r="B1614">
        <v>24251</v>
      </c>
      <c r="C1614" t="s">
        <v>1643</v>
      </c>
      <c r="D1614">
        <f>IF(A1614=Recherche!$I$33,1,0)</f>
        <v>0</v>
      </c>
      <c r="E1614">
        <f>IF(D1614=0,0,SUM($D$2:D1614))</f>
        <v>0</v>
      </c>
    </row>
    <row r="1615" spans="1:5" x14ac:dyDescent="0.3">
      <c r="A1615">
        <v>24200</v>
      </c>
      <c r="B1615">
        <v>24252</v>
      </c>
      <c r="C1615" t="s">
        <v>1644</v>
      </c>
      <c r="D1615">
        <f>IF(A1615=Recherche!$I$33,1,0)</f>
        <v>0</v>
      </c>
      <c r="E1615">
        <f>IF(D1615=0,0,SUM($D$2:D1615))</f>
        <v>0</v>
      </c>
    </row>
    <row r="1616" spans="1:5" x14ac:dyDescent="0.3">
      <c r="A1616">
        <v>24340</v>
      </c>
      <c r="B1616">
        <v>24253</v>
      </c>
      <c r="C1616" t="s">
        <v>266</v>
      </c>
      <c r="D1616">
        <f>IF(A1616=Recherche!$I$33,1,0)</f>
        <v>0</v>
      </c>
      <c r="E1616">
        <f>IF(D1616=0,0,SUM($D$2:D1616))</f>
        <v>0</v>
      </c>
    </row>
    <row r="1617" spans="1:5" x14ac:dyDescent="0.3">
      <c r="A1617">
        <v>24220</v>
      </c>
      <c r="B1617">
        <v>24254</v>
      </c>
      <c r="C1617" t="s">
        <v>1645</v>
      </c>
      <c r="D1617">
        <f>IF(A1617=Recherche!$I$33,1,0)</f>
        <v>0</v>
      </c>
      <c r="E1617">
        <f>IF(D1617=0,0,SUM($D$2:D1617))</f>
        <v>0</v>
      </c>
    </row>
    <row r="1618" spans="1:5" x14ac:dyDescent="0.3">
      <c r="A1618">
        <v>24620</v>
      </c>
      <c r="B1618">
        <v>24255</v>
      </c>
      <c r="C1618" t="s">
        <v>1646</v>
      </c>
      <c r="D1618">
        <f>IF(A1618=Recherche!$I$33,1,0)</f>
        <v>0</v>
      </c>
      <c r="E1618">
        <f>IF(D1618=0,0,SUM($D$2:D1618))</f>
        <v>0</v>
      </c>
    </row>
    <row r="1619" spans="1:5" x14ac:dyDescent="0.3">
      <c r="A1619">
        <v>24430</v>
      </c>
      <c r="B1619">
        <v>24256</v>
      </c>
      <c r="C1619" t="s">
        <v>1647</v>
      </c>
      <c r="D1619">
        <f>IF(A1619=Recherche!$I$33,1,0)</f>
        <v>0</v>
      </c>
      <c r="E1619">
        <f>IF(D1619=0,0,SUM($D$2:D1619))</f>
        <v>0</v>
      </c>
    </row>
    <row r="1620" spans="1:5" x14ac:dyDescent="0.3">
      <c r="A1620">
        <v>24540</v>
      </c>
      <c r="B1620">
        <v>24257</v>
      </c>
      <c r="C1620" t="s">
        <v>1648</v>
      </c>
      <c r="D1620">
        <f>IF(A1620=Recherche!$I$33,1,0)</f>
        <v>0</v>
      </c>
      <c r="E1620">
        <f>IF(D1620=0,0,SUM($D$2:D1620))</f>
        <v>0</v>
      </c>
    </row>
    <row r="1621" spans="1:5" x14ac:dyDescent="0.3">
      <c r="A1621">
        <v>24140</v>
      </c>
      <c r="B1621">
        <v>24259</v>
      </c>
      <c r="C1621" t="s">
        <v>1649</v>
      </c>
      <c r="D1621">
        <f>IF(A1621=Recherche!$I$33,1,0)</f>
        <v>0</v>
      </c>
      <c r="E1621">
        <f>IF(D1621=0,0,SUM($D$2:D1621))</f>
        <v>0</v>
      </c>
    </row>
    <row r="1622" spans="1:5" x14ac:dyDescent="0.3">
      <c r="A1622">
        <v>24150</v>
      </c>
      <c r="B1622">
        <v>24260</v>
      </c>
      <c r="C1622" t="s">
        <v>1650</v>
      </c>
      <c r="D1622">
        <f>IF(A1622=Recherche!$I$33,1,0)</f>
        <v>0</v>
      </c>
      <c r="E1622">
        <f>IF(D1622=0,0,SUM($D$2:D1622))</f>
        <v>0</v>
      </c>
    </row>
    <row r="1623" spans="1:5" x14ac:dyDescent="0.3">
      <c r="A1623">
        <v>24260</v>
      </c>
      <c r="B1623">
        <v>24261</v>
      </c>
      <c r="C1623" t="s">
        <v>1651</v>
      </c>
      <c r="D1623">
        <f>IF(A1623=Recherche!$I$33,1,0)</f>
        <v>0</v>
      </c>
      <c r="E1623">
        <f>IF(D1623=0,0,SUM($D$2:D1623))</f>
        <v>0</v>
      </c>
    </row>
    <row r="1624" spans="1:5" x14ac:dyDescent="0.3">
      <c r="A1624">
        <v>24420</v>
      </c>
      <c r="B1624">
        <v>24262</v>
      </c>
      <c r="C1624" t="s">
        <v>1652</v>
      </c>
      <c r="D1624">
        <f>IF(A1624=Recherche!$I$33,1,0)</f>
        <v>0</v>
      </c>
      <c r="E1624">
        <f>IF(D1624=0,0,SUM($D$2:D1624))</f>
        <v>0</v>
      </c>
    </row>
    <row r="1625" spans="1:5" x14ac:dyDescent="0.3">
      <c r="A1625">
        <v>24550</v>
      </c>
      <c r="B1625">
        <v>24263</v>
      </c>
      <c r="C1625" t="s">
        <v>1653</v>
      </c>
      <c r="D1625">
        <f>IF(A1625=Recherche!$I$33,1,0)</f>
        <v>0</v>
      </c>
      <c r="E1625">
        <f>IF(D1625=0,0,SUM($D$2:D1625))</f>
        <v>0</v>
      </c>
    </row>
    <row r="1626" spans="1:5" x14ac:dyDescent="0.3">
      <c r="A1626">
        <v>24700</v>
      </c>
      <c r="B1626">
        <v>24264</v>
      </c>
      <c r="C1626" t="s">
        <v>1654</v>
      </c>
      <c r="D1626">
        <f>IF(A1626=Recherche!$I$33,1,0)</f>
        <v>0</v>
      </c>
      <c r="E1626">
        <f>IF(D1626=0,0,SUM($D$2:D1626))</f>
        <v>0</v>
      </c>
    </row>
    <row r="1627" spans="1:5" x14ac:dyDescent="0.3">
      <c r="A1627">
        <v>24350</v>
      </c>
      <c r="B1627">
        <v>24266</v>
      </c>
      <c r="C1627" t="s">
        <v>1655</v>
      </c>
      <c r="D1627">
        <f>IF(A1627=Recherche!$I$33,1,0)</f>
        <v>0</v>
      </c>
      <c r="E1627">
        <f>IF(D1627=0,0,SUM($D$2:D1627))</f>
        <v>0</v>
      </c>
    </row>
    <row r="1628" spans="1:5" x14ac:dyDescent="0.3">
      <c r="A1628">
        <v>24240</v>
      </c>
      <c r="B1628">
        <v>24267</v>
      </c>
      <c r="C1628" t="s">
        <v>1656</v>
      </c>
      <c r="D1628">
        <f>IF(A1628=Recherche!$I$33,1,0)</f>
        <v>0</v>
      </c>
      <c r="E1628">
        <f>IF(D1628=0,0,SUM($D$2:D1628))</f>
        <v>0</v>
      </c>
    </row>
    <row r="1629" spans="1:5" x14ac:dyDescent="0.3">
      <c r="A1629">
        <v>24220</v>
      </c>
      <c r="B1629">
        <v>24268</v>
      </c>
      <c r="C1629" t="s">
        <v>1657</v>
      </c>
      <c r="D1629">
        <f>IF(A1629=Recherche!$I$33,1,0)</f>
        <v>0</v>
      </c>
      <c r="E1629">
        <f>IF(D1629=0,0,SUM($D$2:D1629))</f>
        <v>0</v>
      </c>
    </row>
    <row r="1630" spans="1:5" x14ac:dyDescent="0.3">
      <c r="A1630">
        <v>24450</v>
      </c>
      <c r="B1630">
        <v>24269</v>
      </c>
      <c r="C1630" t="s">
        <v>1658</v>
      </c>
      <c r="D1630">
        <f>IF(A1630=Recherche!$I$33,1,0)</f>
        <v>0</v>
      </c>
      <c r="E1630">
        <f>IF(D1630=0,0,SUM($D$2:D1630))</f>
        <v>0</v>
      </c>
    </row>
    <row r="1631" spans="1:5" x14ac:dyDescent="0.3">
      <c r="A1631">
        <v>24470</v>
      </c>
      <c r="B1631">
        <v>24271</v>
      </c>
      <c r="C1631" t="s">
        <v>1659</v>
      </c>
      <c r="D1631">
        <f>IF(A1631=Recherche!$I$33,1,0)</f>
        <v>0</v>
      </c>
      <c r="E1631">
        <f>IF(D1631=0,0,SUM($D$2:D1631))</f>
        <v>0</v>
      </c>
    </row>
    <row r="1632" spans="1:5" x14ac:dyDescent="0.3">
      <c r="A1632">
        <v>24610</v>
      </c>
      <c r="B1632">
        <v>24272</v>
      </c>
      <c r="C1632" t="s">
        <v>1660</v>
      </c>
      <c r="D1632">
        <f>IF(A1632=Recherche!$I$33,1,0)</f>
        <v>0</v>
      </c>
      <c r="E1632">
        <f>IF(D1632=0,0,SUM($D$2:D1632))</f>
        <v>0</v>
      </c>
    </row>
    <row r="1633" spans="1:5" x14ac:dyDescent="0.3">
      <c r="A1633">
        <v>24480</v>
      </c>
      <c r="B1633">
        <v>24273</v>
      </c>
      <c r="C1633" t="s">
        <v>1661</v>
      </c>
      <c r="D1633">
        <f>IF(A1633=Recherche!$I$33,1,0)</f>
        <v>0</v>
      </c>
      <c r="E1633">
        <f>IF(D1633=0,0,SUM($D$2:D1633))</f>
        <v>0</v>
      </c>
    </row>
    <row r="1634" spans="1:5" x14ac:dyDescent="0.3">
      <c r="A1634">
        <v>24240</v>
      </c>
      <c r="B1634">
        <v>24274</v>
      </c>
      <c r="C1634" t="s">
        <v>1662</v>
      </c>
      <c r="D1634">
        <f>IF(A1634=Recherche!$I$33,1,0)</f>
        <v>0</v>
      </c>
      <c r="E1634">
        <f>IF(D1634=0,0,SUM($D$2:D1634))</f>
        <v>0</v>
      </c>
    </row>
    <row r="1635" spans="1:5" x14ac:dyDescent="0.3">
      <c r="A1635">
        <v>24240</v>
      </c>
      <c r="B1635">
        <v>24276</v>
      </c>
      <c r="C1635" t="s">
        <v>1663</v>
      </c>
      <c r="D1635">
        <f>IF(A1635=Recherche!$I$33,1,0)</f>
        <v>0</v>
      </c>
      <c r="E1635">
        <f>IF(D1635=0,0,SUM($D$2:D1635))</f>
        <v>0</v>
      </c>
    </row>
    <row r="1636" spans="1:5" x14ac:dyDescent="0.3">
      <c r="A1636">
        <v>24130</v>
      </c>
      <c r="B1636">
        <v>24277</v>
      </c>
      <c r="C1636" t="s">
        <v>1664</v>
      </c>
      <c r="D1636">
        <f>IF(A1636=Recherche!$I$33,1,0)</f>
        <v>0</v>
      </c>
      <c r="E1636">
        <f>IF(D1636=0,0,SUM($D$2:D1636))</f>
        <v>0</v>
      </c>
    </row>
    <row r="1637" spans="1:5" x14ac:dyDescent="0.3">
      <c r="A1637">
        <v>24560</v>
      </c>
      <c r="B1637">
        <v>24278</v>
      </c>
      <c r="C1637" t="s">
        <v>1665</v>
      </c>
      <c r="D1637">
        <f>IF(A1637=Recherche!$I$33,1,0)</f>
        <v>0</v>
      </c>
      <c r="E1637">
        <f>IF(D1637=0,0,SUM($D$2:D1637))</f>
        <v>0</v>
      </c>
    </row>
    <row r="1638" spans="1:5" x14ac:dyDescent="0.3">
      <c r="A1638">
        <v>24560</v>
      </c>
      <c r="B1638">
        <v>24279</v>
      </c>
      <c r="C1638" t="s">
        <v>1666</v>
      </c>
      <c r="D1638">
        <f>IF(A1638=Recherche!$I$33,1,0)</f>
        <v>0</v>
      </c>
      <c r="E1638">
        <f>IF(D1638=0,0,SUM($D$2:D1638))</f>
        <v>0</v>
      </c>
    </row>
    <row r="1639" spans="1:5" x14ac:dyDescent="0.3">
      <c r="A1639">
        <v>24540</v>
      </c>
      <c r="B1639">
        <v>24280</v>
      </c>
      <c r="C1639" t="s">
        <v>1667</v>
      </c>
      <c r="D1639">
        <f>IF(A1639=Recherche!$I$33,1,0)</f>
        <v>0</v>
      </c>
      <c r="E1639">
        <f>IF(D1639=0,0,SUM($D$2:D1639))</f>
        <v>0</v>
      </c>
    </row>
    <row r="1640" spans="1:5" x14ac:dyDescent="0.3">
      <c r="A1640">
        <v>24440</v>
      </c>
      <c r="B1640">
        <v>24281</v>
      </c>
      <c r="C1640" t="s">
        <v>1668</v>
      </c>
      <c r="D1640">
        <f>IF(A1640=Recherche!$I$33,1,0)</f>
        <v>0</v>
      </c>
      <c r="E1640">
        <f>IF(D1640=0,0,SUM($D$2:D1640))</f>
        <v>0</v>
      </c>
    </row>
    <row r="1641" spans="1:5" x14ac:dyDescent="0.3">
      <c r="A1641">
        <v>24560</v>
      </c>
      <c r="B1641">
        <v>24282</v>
      </c>
      <c r="C1641" t="s">
        <v>1669</v>
      </c>
      <c r="D1641">
        <f>IF(A1641=Recherche!$I$33,1,0)</f>
        <v>0</v>
      </c>
      <c r="E1641">
        <f>IF(D1641=0,0,SUM($D$2:D1641))</f>
        <v>0</v>
      </c>
    </row>
    <row r="1642" spans="1:5" x14ac:dyDescent="0.3">
      <c r="A1642">
        <v>24210</v>
      </c>
      <c r="B1642">
        <v>24284</v>
      </c>
      <c r="C1642" t="s">
        <v>1670</v>
      </c>
      <c r="D1642">
        <f>IF(A1642=Recherche!$I$33,1,0)</f>
        <v>0</v>
      </c>
      <c r="E1642">
        <f>IF(D1642=0,0,SUM($D$2:D1642))</f>
        <v>0</v>
      </c>
    </row>
    <row r="1643" spans="1:5" x14ac:dyDescent="0.3">
      <c r="A1643">
        <v>24140</v>
      </c>
      <c r="B1643">
        <v>24285</v>
      </c>
      <c r="C1643" t="s">
        <v>1671</v>
      </c>
      <c r="D1643">
        <f>IF(A1643=Recherche!$I$33,1,0)</f>
        <v>0</v>
      </c>
      <c r="E1643">
        <f>IF(D1643=0,0,SUM($D$2:D1643))</f>
        <v>0</v>
      </c>
    </row>
    <row r="1644" spans="1:5" x14ac:dyDescent="0.3">
      <c r="A1644">
        <v>24350</v>
      </c>
      <c r="B1644">
        <v>24286</v>
      </c>
      <c r="C1644" t="s">
        <v>1672</v>
      </c>
      <c r="D1644">
        <f>IF(A1644=Recherche!$I$33,1,0)</f>
        <v>0</v>
      </c>
      <c r="E1644">
        <f>IF(D1644=0,0,SUM($D$2:D1644))</f>
        <v>0</v>
      </c>
    </row>
    <row r="1645" spans="1:5" x14ac:dyDescent="0.3">
      <c r="A1645">
        <v>24560</v>
      </c>
      <c r="B1645">
        <v>24287</v>
      </c>
      <c r="C1645" t="s">
        <v>1673</v>
      </c>
      <c r="D1645">
        <f>IF(A1645=Recherche!$I$33,1,0)</f>
        <v>0</v>
      </c>
      <c r="E1645">
        <f>IF(D1645=0,0,SUM($D$2:D1645))</f>
        <v>0</v>
      </c>
    </row>
    <row r="1646" spans="1:5" x14ac:dyDescent="0.3">
      <c r="A1646">
        <v>24230</v>
      </c>
      <c r="B1646">
        <v>24288</v>
      </c>
      <c r="C1646" t="s">
        <v>1674</v>
      </c>
      <c r="D1646">
        <f>IF(A1646=Recherche!$I$33,1,0)</f>
        <v>0</v>
      </c>
      <c r="E1646">
        <f>IF(D1646=0,0,SUM($D$2:D1646))</f>
        <v>0</v>
      </c>
    </row>
    <row r="1647" spans="1:5" x14ac:dyDescent="0.3">
      <c r="A1647">
        <v>24230</v>
      </c>
      <c r="B1647">
        <v>24289</v>
      </c>
      <c r="C1647" t="s">
        <v>1675</v>
      </c>
      <c r="D1647">
        <f>IF(A1647=Recherche!$I$33,1,0)</f>
        <v>0</v>
      </c>
      <c r="E1647">
        <f>IF(D1647=0,0,SUM($D$2:D1647))</f>
        <v>0</v>
      </c>
    </row>
    <row r="1648" spans="1:5" x14ac:dyDescent="0.3">
      <c r="A1648">
        <v>24440</v>
      </c>
      <c r="B1648">
        <v>24290</v>
      </c>
      <c r="C1648" t="s">
        <v>1676</v>
      </c>
      <c r="D1648">
        <f>IF(A1648=Recherche!$I$33,1,0)</f>
        <v>0</v>
      </c>
      <c r="E1648">
        <f>IF(D1648=0,0,SUM($D$2:D1648))</f>
        <v>0</v>
      </c>
    </row>
    <row r="1649" spans="1:5" x14ac:dyDescent="0.3">
      <c r="A1649">
        <v>24290</v>
      </c>
      <c r="B1649">
        <v>24291</v>
      </c>
      <c r="C1649" t="s">
        <v>1677</v>
      </c>
      <c r="D1649">
        <f>IF(A1649=Recherche!$I$33,1,0)</f>
        <v>0</v>
      </c>
      <c r="E1649">
        <f>IF(D1649=0,0,SUM($D$2:D1649))</f>
        <v>0</v>
      </c>
    </row>
    <row r="1650" spans="1:5" x14ac:dyDescent="0.3">
      <c r="A1650">
        <v>24610</v>
      </c>
      <c r="B1650">
        <v>24292</v>
      </c>
      <c r="C1650" t="s">
        <v>1678</v>
      </c>
      <c r="D1650">
        <f>IF(A1650=Recherche!$I$33,1,0)</f>
        <v>0</v>
      </c>
      <c r="E1650">
        <f>IF(D1650=0,0,SUM($D$2:D1650))</f>
        <v>0</v>
      </c>
    </row>
    <row r="1651" spans="1:5" x14ac:dyDescent="0.3">
      <c r="A1651">
        <v>24170</v>
      </c>
      <c r="B1651">
        <v>24293</v>
      </c>
      <c r="C1651" t="s">
        <v>1679</v>
      </c>
      <c r="D1651">
        <f>IF(A1651=Recherche!$I$33,1,0)</f>
        <v>0</v>
      </c>
      <c r="E1651">
        <f>IF(D1651=0,0,SUM($D$2:D1651))</f>
        <v>0</v>
      </c>
    </row>
    <row r="1652" spans="1:5" x14ac:dyDescent="0.3">
      <c r="A1652">
        <v>24700</v>
      </c>
      <c r="B1652">
        <v>24294</v>
      </c>
      <c r="C1652" t="s">
        <v>1680</v>
      </c>
      <c r="D1652">
        <f>IF(A1652=Recherche!$I$33,1,0)</f>
        <v>0</v>
      </c>
      <c r="E1652">
        <f>IF(D1652=0,0,SUM($D$2:D1652))</f>
        <v>0</v>
      </c>
    </row>
    <row r="1653" spans="1:5" x14ac:dyDescent="0.3">
      <c r="A1653">
        <v>24110</v>
      </c>
      <c r="B1653">
        <v>24295</v>
      </c>
      <c r="C1653" t="s">
        <v>1681</v>
      </c>
      <c r="D1653">
        <f>IF(A1653=Recherche!$I$33,1,0)</f>
        <v>0</v>
      </c>
      <c r="E1653">
        <f>IF(D1653=0,0,SUM($D$2:D1653))</f>
        <v>0</v>
      </c>
    </row>
    <row r="1654" spans="1:5" x14ac:dyDescent="0.3">
      <c r="A1654">
        <v>24520</v>
      </c>
      <c r="B1654">
        <v>24296</v>
      </c>
      <c r="C1654" t="s">
        <v>1682</v>
      </c>
      <c r="D1654">
        <f>IF(A1654=Recherche!$I$33,1,0)</f>
        <v>0</v>
      </c>
      <c r="E1654">
        <f>IF(D1654=0,0,SUM($D$2:D1654))</f>
        <v>0</v>
      </c>
    </row>
    <row r="1655" spans="1:5" x14ac:dyDescent="0.3">
      <c r="A1655">
        <v>24700</v>
      </c>
      <c r="B1655">
        <v>24297</v>
      </c>
      <c r="C1655" t="s">
        <v>1683</v>
      </c>
      <c r="D1655">
        <f>IF(A1655=Recherche!$I$33,1,0)</f>
        <v>0</v>
      </c>
      <c r="E1655">
        <f>IF(D1655=0,0,SUM($D$2:D1655))</f>
        <v>0</v>
      </c>
    </row>
    <row r="1656" spans="1:5" x14ac:dyDescent="0.3">
      <c r="A1656">
        <v>24400</v>
      </c>
      <c r="B1656">
        <v>24299</v>
      </c>
      <c r="C1656" t="s">
        <v>1684</v>
      </c>
      <c r="D1656">
        <f>IF(A1656=Recherche!$I$33,1,0)</f>
        <v>0</v>
      </c>
      <c r="E1656">
        <f>IF(D1656=0,0,SUM($D$2:D1656))</f>
        <v>0</v>
      </c>
    </row>
    <row r="1657" spans="1:5" x14ac:dyDescent="0.3">
      <c r="A1657">
        <v>24250</v>
      </c>
      <c r="B1657">
        <v>24300</v>
      </c>
      <c r="C1657" t="s">
        <v>1685</v>
      </c>
      <c r="D1657">
        <f>IF(A1657=Recherche!$I$33,1,0)</f>
        <v>0</v>
      </c>
      <c r="E1657">
        <f>IF(D1657=0,0,SUM($D$2:D1657))</f>
        <v>0</v>
      </c>
    </row>
    <row r="1658" spans="1:5" x14ac:dyDescent="0.3">
      <c r="A1658">
        <v>24590</v>
      </c>
      <c r="B1658">
        <v>24301</v>
      </c>
      <c r="C1658" t="s">
        <v>1686</v>
      </c>
      <c r="D1658">
        <f>IF(A1658=Recherche!$I$33,1,0)</f>
        <v>0</v>
      </c>
      <c r="E1658">
        <f>IF(D1658=0,0,SUM($D$2:D1658))</f>
        <v>0</v>
      </c>
    </row>
    <row r="1659" spans="1:5" x14ac:dyDescent="0.3">
      <c r="A1659">
        <v>24390</v>
      </c>
      <c r="B1659">
        <v>24302</v>
      </c>
      <c r="C1659" t="s">
        <v>1687</v>
      </c>
      <c r="D1659">
        <f>IF(A1659=Recherche!$I$33,1,0)</f>
        <v>0</v>
      </c>
      <c r="E1659">
        <f>IF(D1659=0,0,SUM($D$2:D1659))</f>
        <v>0</v>
      </c>
    </row>
    <row r="1660" spans="1:5" x14ac:dyDescent="0.3">
      <c r="A1660">
        <v>24320</v>
      </c>
      <c r="B1660">
        <v>24303</v>
      </c>
      <c r="C1660" t="s">
        <v>1688</v>
      </c>
      <c r="D1660">
        <f>IF(A1660=Recherche!$I$33,1,0)</f>
        <v>0</v>
      </c>
      <c r="E1660">
        <f>IF(D1660=0,0,SUM($D$2:D1660))</f>
        <v>0</v>
      </c>
    </row>
    <row r="1661" spans="1:5" x14ac:dyDescent="0.3">
      <c r="A1661">
        <v>24800</v>
      </c>
      <c r="B1661">
        <v>24304</v>
      </c>
      <c r="C1661" t="s">
        <v>1689</v>
      </c>
      <c r="D1661">
        <f>IF(A1661=Recherche!$I$33,1,0)</f>
        <v>0</v>
      </c>
      <c r="E1661">
        <f>IF(D1661=0,0,SUM($D$2:D1661))</f>
        <v>0</v>
      </c>
    </row>
    <row r="1662" spans="1:5" x14ac:dyDescent="0.3">
      <c r="A1662">
        <v>24800</v>
      </c>
      <c r="B1662">
        <v>24305</v>
      </c>
      <c r="C1662" t="s">
        <v>1690</v>
      </c>
      <c r="D1662">
        <f>IF(A1662=Recherche!$I$33,1,0)</f>
        <v>0</v>
      </c>
      <c r="E1662">
        <f>IF(D1662=0,0,SUM($D$2:D1662))</f>
        <v>0</v>
      </c>
    </row>
    <row r="1663" spans="1:5" x14ac:dyDescent="0.3">
      <c r="A1663">
        <v>24230</v>
      </c>
      <c r="B1663">
        <v>24306</v>
      </c>
      <c r="C1663" t="s">
        <v>1691</v>
      </c>
      <c r="D1663">
        <f>IF(A1663=Recherche!$I$33,1,0)</f>
        <v>0</v>
      </c>
      <c r="E1663">
        <f>IF(D1663=0,0,SUM($D$2:D1663))</f>
        <v>0</v>
      </c>
    </row>
    <row r="1664" spans="1:5" x14ac:dyDescent="0.3">
      <c r="A1664">
        <v>24440</v>
      </c>
      <c r="B1664">
        <v>24307</v>
      </c>
      <c r="C1664" t="s">
        <v>1692</v>
      </c>
      <c r="D1664">
        <f>IF(A1664=Recherche!$I$33,1,0)</f>
        <v>0</v>
      </c>
      <c r="E1664">
        <f>IF(D1664=0,0,SUM($D$2:D1664))</f>
        <v>0</v>
      </c>
    </row>
    <row r="1665" spans="1:5" x14ac:dyDescent="0.3">
      <c r="A1665">
        <v>24460</v>
      </c>
      <c r="B1665">
        <v>24308</v>
      </c>
      <c r="C1665" t="s">
        <v>1693</v>
      </c>
      <c r="D1665">
        <f>IF(A1665=Recherche!$I$33,1,0)</f>
        <v>0</v>
      </c>
      <c r="E1665">
        <f>IF(D1665=0,0,SUM($D$2:D1665))</f>
        <v>0</v>
      </c>
    </row>
    <row r="1666" spans="1:5" x14ac:dyDescent="0.3">
      <c r="A1666">
        <v>24190</v>
      </c>
      <c r="B1666">
        <v>24309</v>
      </c>
      <c r="C1666" t="s">
        <v>1051</v>
      </c>
      <c r="D1666">
        <f>IF(A1666=Recherche!$I$33,1,0)</f>
        <v>0</v>
      </c>
      <c r="E1666">
        <f>IF(D1666=0,0,SUM($D$2:D1666))</f>
        <v>0</v>
      </c>
    </row>
    <row r="1667" spans="1:5" x14ac:dyDescent="0.3">
      <c r="A1667">
        <v>24300</v>
      </c>
      <c r="B1667">
        <v>24311</v>
      </c>
      <c r="C1667" t="s">
        <v>1694</v>
      </c>
      <c r="D1667">
        <f>IF(A1667=Recherche!$I$33,1,0)</f>
        <v>0</v>
      </c>
      <c r="E1667">
        <f>IF(D1667=0,0,SUM($D$2:D1667))</f>
        <v>0</v>
      </c>
    </row>
    <row r="1668" spans="1:5" x14ac:dyDescent="0.3">
      <c r="A1668">
        <v>24660</v>
      </c>
      <c r="B1668">
        <v>24312</v>
      </c>
      <c r="C1668" t="s">
        <v>1695</v>
      </c>
      <c r="D1668">
        <f>IF(A1668=Recherche!$I$33,1,0)</f>
        <v>0</v>
      </c>
      <c r="E1668">
        <f>IF(D1668=0,0,SUM($D$2:D1668))</f>
        <v>0</v>
      </c>
    </row>
    <row r="1669" spans="1:5" x14ac:dyDescent="0.3">
      <c r="A1669">
        <v>24170</v>
      </c>
      <c r="B1669">
        <v>24313</v>
      </c>
      <c r="C1669" t="s">
        <v>1696</v>
      </c>
      <c r="D1669">
        <f>IF(A1669=Recherche!$I$33,1,0)</f>
        <v>0</v>
      </c>
      <c r="E1669">
        <f>IF(D1669=0,0,SUM($D$2:D1669))</f>
        <v>0</v>
      </c>
    </row>
    <row r="1670" spans="1:5" x14ac:dyDescent="0.3">
      <c r="A1670">
        <v>24370</v>
      </c>
      <c r="B1670">
        <v>24314</v>
      </c>
      <c r="C1670" t="s">
        <v>1697</v>
      </c>
      <c r="D1670">
        <f>IF(A1670=Recherche!$I$33,1,0)</f>
        <v>0</v>
      </c>
      <c r="E1670">
        <f>IF(D1670=0,0,SUM($D$2:D1670))</f>
        <v>0</v>
      </c>
    </row>
    <row r="1671" spans="1:5" x14ac:dyDescent="0.3">
      <c r="A1671">
        <v>24410</v>
      </c>
      <c r="B1671">
        <v>24316</v>
      </c>
      <c r="C1671" t="s">
        <v>1698</v>
      </c>
      <c r="D1671">
        <f>IF(A1671=Recherche!$I$33,1,0)</f>
        <v>0</v>
      </c>
      <c r="E1671">
        <f>IF(D1671=0,0,SUM($D$2:D1671))</f>
        <v>0</v>
      </c>
    </row>
    <row r="1672" spans="1:5" x14ac:dyDescent="0.3">
      <c r="A1672">
        <v>24590</v>
      </c>
      <c r="B1672">
        <v>24317</v>
      </c>
      <c r="C1672" t="s">
        <v>1699</v>
      </c>
      <c r="D1672">
        <f>IF(A1672=Recherche!$I$33,1,0)</f>
        <v>0</v>
      </c>
      <c r="E1672">
        <f>IF(D1672=0,0,SUM($D$2:D1672))</f>
        <v>0</v>
      </c>
    </row>
    <row r="1673" spans="1:5" x14ac:dyDescent="0.3">
      <c r="A1673">
        <v>24510</v>
      </c>
      <c r="B1673">
        <v>24318</v>
      </c>
      <c r="C1673" t="s">
        <v>1700</v>
      </c>
      <c r="D1673">
        <f>IF(A1673=Recherche!$I$33,1,0)</f>
        <v>0</v>
      </c>
      <c r="E1673">
        <f>IF(D1673=0,0,SUM($D$2:D1673))</f>
        <v>0</v>
      </c>
    </row>
    <row r="1674" spans="1:5" x14ac:dyDescent="0.3">
      <c r="A1674">
        <v>24310</v>
      </c>
      <c r="B1674">
        <v>24319</v>
      </c>
      <c r="C1674" t="s">
        <v>1701</v>
      </c>
      <c r="D1674">
        <f>IF(A1674=Recherche!$I$33,1,0)</f>
        <v>0</v>
      </c>
      <c r="E1674">
        <f>IF(D1674=0,0,SUM($D$2:D1674))</f>
        <v>0</v>
      </c>
    </row>
    <row r="1675" spans="1:5" x14ac:dyDescent="0.3">
      <c r="A1675">
        <v>24270</v>
      </c>
      <c r="B1675">
        <v>24320</v>
      </c>
      <c r="C1675" t="s">
        <v>1702</v>
      </c>
      <c r="D1675">
        <f>IF(A1675=Recherche!$I$33,1,0)</f>
        <v>0</v>
      </c>
      <c r="E1675">
        <f>IF(D1675=0,0,SUM($D$2:D1675))</f>
        <v>0</v>
      </c>
    </row>
    <row r="1676" spans="1:5" x14ac:dyDescent="0.3">
      <c r="A1676">
        <v>24120</v>
      </c>
      <c r="B1676">
        <v>24321</v>
      </c>
      <c r="C1676" t="s">
        <v>1703</v>
      </c>
      <c r="D1676">
        <f>IF(A1676=Recherche!$I$33,1,0)</f>
        <v>0</v>
      </c>
      <c r="E1676">
        <f>IF(D1676=0,0,SUM($D$2:D1676))</f>
        <v>0</v>
      </c>
    </row>
    <row r="1677" spans="1:5" x14ac:dyDescent="0.3">
      <c r="A1677">
        <v>24000</v>
      </c>
      <c r="B1677">
        <v>24322</v>
      </c>
      <c r="C1677" t="s">
        <v>1704</v>
      </c>
      <c r="D1677">
        <f>IF(A1677=Recherche!$I$33,1,0)</f>
        <v>0</v>
      </c>
      <c r="E1677">
        <f>IF(D1677=0,0,SUM($D$2:D1677))</f>
        <v>0</v>
      </c>
    </row>
    <row r="1678" spans="1:5" x14ac:dyDescent="0.3">
      <c r="A1678">
        <v>24600</v>
      </c>
      <c r="B1678">
        <v>24323</v>
      </c>
      <c r="C1678" t="s">
        <v>1705</v>
      </c>
      <c r="D1678">
        <f>IF(A1678=Recherche!$I$33,1,0)</f>
        <v>0</v>
      </c>
      <c r="E1678">
        <f>IF(D1678=0,0,SUM($D$2:D1678))</f>
        <v>0</v>
      </c>
    </row>
    <row r="1679" spans="1:5" x14ac:dyDescent="0.3">
      <c r="A1679">
        <v>24210</v>
      </c>
      <c r="B1679">
        <v>24324</v>
      </c>
      <c r="C1679" t="s">
        <v>1706</v>
      </c>
      <c r="D1679">
        <f>IF(A1679=Recherche!$I$33,1,0)</f>
        <v>0</v>
      </c>
      <c r="E1679">
        <f>IF(D1679=0,0,SUM($D$2:D1679))</f>
        <v>0</v>
      </c>
    </row>
    <row r="1680" spans="1:5" x14ac:dyDescent="0.3">
      <c r="A1680">
        <v>24370</v>
      </c>
      <c r="B1680">
        <v>24325</v>
      </c>
      <c r="C1680" t="s">
        <v>1707</v>
      </c>
      <c r="D1680">
        <f>IF(A1680=Recherche!$I$33,1,0)</f>
        <v>0</v>
      </c>
      <c r="E1680">
        <f>IF(D1680=0,0,SUM($D$2:D1680))</f>
        <v>0</v>
      </c>
    </row>
    <row r="1681" spans="1:5" x14ac:dyDescent="0.3">
      <c r="A1681">
        <v>24620</v>
      </c>
      <c r="B1681">
        <v>24326</v>
      </c>
      <c r="C1681" t="s">
        <v>1708</v>
      </c>
      <c r="D1681">
        <f>IF(A1681=Recherche!$I$33,1,0)</f>
        <v>0</v>
      </c>
      <c r="E1681">
        <f>IF(D1681=0,0,SUM($D$2:D1681))</f>
        <v>0</v>
      </c>
    </row>
    <row r="1682" spans="1:5" x14ac:dyDescent="0.3">
      <c r="A1682">
        <v>24510</v>
      </c>
      <c r="B1682">
        <v>24327</v>
      </c>
      <c r="C1682" t="s">
        <v>1709</v>
      </c>
      <c r="D1682">
        <f>IF(A1682=Recherche!$I$33,1,0)</f>
        <v>0</v>
      </c>
      <c r="E1682">
        <f>IF(D1682=0,0,SUM($D$2:D1682))</f>
        <v>0</v>
      </c>
    </row>
    <row r="1683" spans="1:5" x14ac:dyDescent="0.3">
      <c r="A1683">
        <v>24360</v>
      </c>
      <c r="B1683">
        <v>24328</v>
      </c>
      <c r="C1683" t="s">
        <v>1710</v>
      </c>
      <c r="D1683">
        <f>IF(A1683=Recherche!$I$33,1,0)</f>
        <v>0</v>
      </c>
      <c r="E1683">
        <f>IF(D1683=0,0,SUM($D$2:D1683))</f>
        <v>0</v>
      </c>
    </row>
    <row r="1684" spans="1:5" x14ac:dyDescent="0.3">
      <c r="A1684">
        <v>24700</v>
      </c>
      <c r="B1684">
        <v>24329</v>
      </c>
      <c r="C1684" t="s">
        <v>1711</v>
      </c>
      <c r="D1684">
        <f>IF(A1684=Recherche!$I$33,1,0)</f>
        <v>0</v>
      </c>
      <c r="E1684">
        <f>IF(D1684=0,0,SUM($D$2:D1684))</f>
        <v>0</v>
      </c>
    </row>
    <row r="1685" spans="1:5" x14ac:dyDescent="0.3">
      <c r="A1685">
        <v>24580</v>
      </c>
      <c r="B1685">
        <v>24330</v>
      </c>
      <c r="C1685" t="s">
        <v>1712</v>
      </c>
      <c r="D1685">
        <f>IF(A1685=Recherche!$I$33,1,0)</f>
        <v>0</v>
      </c>
      <c r="E1685">
        <f>IF(D1685=0,0,SUM($D$2:D1685))</f>
        <v>0</v>
      </c>
    </row>
    <row r="1686" spans="1:5" x14ac:dyDescent="0.3">
      <c r="A1686">
        <v>24240</v>
      </c>
      <c r="B1686">
        <v>24331</v>
      </c>
      <c r="C1686" t="s">
        <v>1713</v>
      </c>
      <c r="D1686">
        <f>IF(A1686=Recherche!$I$33,1,0)</f>
        <v>0</v>
      </c>
      <c r="E1686">
        <f>IF(D1686=0,0,SUM($D$2:D1686))</f>
        <v>0</v>
      </c>
    </row>
    <row r="1687" spans="1:5" x14ac:dyDescent="0.3">
      <c r="A1687">
        <v>24150</v>
      </c>
      <c r="B1687">
        <v>24334</v>
      </c>
      <c r="C1687" t="s">
        <v>1714</v>
      </c>
      <c r="D1687">
        <f>IF(A1687=Recherche!$I$33,1,0)</f>
        <v>0</v>
      </c>
      <c r="E1687">
        <f>IF(D1687=0,0,SUM($D$2:D1687))</f>
        <v>0</v>
      </c>
    </row>
    <row r="1688" spans="1:5" x14ac:dyDescent="0.3">
      <c r="A1688">
        <v>33220</v>
      </c>
      <c r="B1688">
        <v>24335</v>
      </c>
      <c r="C1688" t="s">
        <v>1715</v>
      </c>
      <c r="D1688">
        <f>IF(A1688=Recherche!$I$33,1,0)</f>
        <v>0</v>
      </c>
      <c r="E1688">
        <f>IF(D1688=0,0,SUM($D$2:D1688))</f>
        <v>0</v>
      </c>
    </row>
    <row r="1689" spans="1:5" x14ac:dyDescent="0.3">
      <c r="A1689">
        <v>24370</v>
      </c>
      <c r="B1689">
        <v>24336</v>
      </c>
      <c r="C1689" t="s">
        <v>1716</v>
      </c>
      <c r="D1689">
        <f>IF(A1689=Recherche!$I$33,1,0)</f>
        <v>0</v>
      </c>
      <c r="E1689">
        <f>IF(D1689=0,0,SUM($D$2:D1689))</f>
        <v>0</v>
      </c>
    </row>
    <row r="1690" spans="1:5" x14ac:dyDescent="0.3">
      <c r="A1690">
        <v>24550</v>
      </c>
      <c r="B1690">
        <v>24337</v>
      </c>
      <c r="C1690" t="s">
        <v>1717</v>
      </c>
      <c r="D1690">
        <f>IF(A1690=Recherche!$I$33,1,0)</f>
        <v>0</v>
      </c>
      <c r="E1690">
        <f>IF(D1690=0,0,SUM($D$2:D1690))</f>
        <v>0</v>
      </c>
    </row>
    <row r="1691" spans="1:5" x14ac:dyDescent="0.3">
      <c r="A1691">
        <v>24150</v>
      </c>
      <c r="B1691">
        <v>24338</v>
      </c>
      <c r="C1691" t="s">
        <v>1718</v>
      </c>
      <c r="D1691">
        <f>IF(A1691=Recherche!$I$33,1,0)</f>
        <v>0</v>
      </c>
      <c r="E1691">
        <f>IF(D1691=0,0,SUM($D$2:D1691))</f>
        <v>0</v>
      </c>
    </row>
    <row r="1692" spans="1:5" x14ac:dyDescent="0.3">
      <c r="A1692">
        <v>24160</v>
      </c>
      <c r="B1692">
        <v>24339</v>
      </c>
      <c r="C1692" t="s">
        <v>1719</v>
      </c>
      <c r="D1692">
        <f>IF(A1692=Recherche!$I$33,1,0)</f>
        <v>0</v>
      </c>
      <c r="E1692">
        <f>IF(D1692=0,0,SUM($D$2:D1692))</f>
        <v>0</v>
      </c>
    </row>
    <row r="1693" spans="1:5" x14ac:dyDescent="0.3">
      <c r="A1693">
        <v>24130</v>
      </c>
      <c r="B1693">
        <v>24340</v>
      </c>
      <c r="C1693" t="s">
        <v>1720</v>
      </c>
      <c r="D1693">
        <f>IF(A1693=Recherche!$I$33,1,0)</f>
        <v>0</v>
      </c>
      <c r="E1693">
        <f>IF(D1693=0,0,SUM($D$2:D1693))</f>
        <v>0</v>
      </c>
    </row>
    <row r="1694" spans="1:5" x14ac:dyDescent="0.3">
      <c r="A1694">
        <v>24200</v>
      </c>
      <c r="B1694">
        <v>24341</v>
      </c>
      <c r="C1694" t="s">
        <v>1721</v>
      </c>
      <c r="D1694">
        <f>IF(A1694=Recherche!$I$33,1,0)</f>
        <v>0</v>
      </c>
      <c r="E1694">
        <f>IF(D1694=0,0,SUM($D$2:D1694))</f>
        <v>0</v>
      </c>
    </row>
    <row r="1695" spans="1:5" x14ac:dyDescent="0.3">
      <c r="A1695">
        <v>24140</v>
      </c>
      <c r="B1695">
        <v>24345</v>
      </c>
      <c r="C1695" t="s">
        <v>1722</v>
      </c>
      <c r="D1695">
        <f>IF(A1695=Recherche!$I$33,1,0)</f>
        <v>0</v>
      </c>
      <c r="E1695">
        <f>IF(D1695=0,0,SUM($D$2:D1695))</f>
        <v>0</v>
      </c>
    </row>
    <row r="1696" spans="1:5" x14ac:dyDescent="0.3">
      <c r="A1696">
        <v>24530</v>
      </c>
      <c r="B1696">
        <v>24346</v>
      </c>
      <c r="C1696" t="s">
        <v>1723</v>
      </c>
      <c r="D1696">
        <f>IF(A1696=Recherche!$I$33,1,0)</f>
        <v>0</v>
      </c>
      <c r="E1696">
        <f>IF(D1696=0,0,SUM($D$2:D1696))</f>
        <v>0</v>
      </c>
    </row>
    <row r="1697" spans="1:5" x14ac:dyDescent="0.3">
      <c r="A1697">
        <v>24440</v>
      </c>
      <c r="B1697">
        <v>24347</v>
      </c>
      <c r="C1697" t="s">
        <v>1724</v>
      </c>
      <c r="D1697">
        <f>IF(A1697=Recherche!$I$33,1,0)</f>
        <v>0</v>
      </c>
      <c r="E1697">
        <f>IF(D1697=0,0,SUM($D$2:D1697))</f>
        <v>0</v>
      </c>
    </row>
    <row r="1698" spans="1:5" x14ac:dyDescent="0.3">
      <c r="A1698">
        <v>24500</v>
      </c>
      <c r="B1698">
        <v>24348</v>
      </c>
      <c r="C1698" t="s">
        <v>1725</v>
      </c>
      <c r="D1698">
        <f>IF(A1698=Recherche!$I$33,1,0)</f>
        <v>0</v>
      </c>
      <c r="E1698">
        <f>IF(D1698=0,0,SUM($D$2:D1698))</f>
        <v>0</v>
      </c>
    </row>
    <row r="1699" spans="1:5" x14ac:dyDescent="0.3">
      <c r="A1699">
        <v>24240</v>
      </c>
      <c r="B1699">
        <v>24349</v>
      </c>
      <c r="C1699" t="s">
        <v>1726</v>
      </c>
      <c r="D1699">
        <f>IF(A1699=Recherche!$I$33,1,0)</f>
        <v>0</v>
      </c>
      <c r="E1699">
        <f>IF(D1699=0,0,SUM($D$2:D1699))</f>
        <v>0</v>
      </c>
    </row>
    <row r="1700" spans="1:5" x14ac:dyDescent="0.3">
      <c r="A1700">
        <v>24430</v>
      </c>
      <c r="B1700">
        <v>24350</v>
      </c>
      <c r="C1700" t="s">
        <v>1727</v>
      </c>
      <c r="D1700">
        <f>IF(A1700=Recherche!$I$33,1,0)</f>
        <v>0</v>
      </c>
      <c r="E1700">
        <f>IF(D1700=0,0,SUM($D$2:D1700))</f>
        <v>0</v>
      </c>
    </row>
    <row r="1701" spans="1:5" x14ac:dyDescent="0.3">
      <c r="A1701">
        <v>24240</v>
      </c>
      <c r="B1701">
        <v>24351</v>
      </c>
      <c r="C1701" t="s">
        <v>1728</v>
      </c>
      <c r="D1701">
        <f>IF(A1701=Recherche!$I$33,1,0)</f>
        <v>0</v>
      </c>
      <c r="E1701">
        <f>IF(D1701=0,0,SUM($D$2:D1701))</f>
        <v>0</v>
      </c>
    </row>
    <row r="1702" spans="1:5" x14ac:dyDescent="0.3">
      <c r="A1702">
        <v>24600</v>
      </c>
      <c r="B1702">
        <v>24352</v>
      </c>
      <c r="C1702" t="s">
        <v>1729</v>
      </c>
      <c r="D1702">
        <f>IF(A1702=Recherche!$I$33,1,0)</f>
        <v>0</v>
      </c>
      <c r="E1702">
        <f>IF(D1702=0,0,SUM($D$2:D1702))</f>
        <v>0</v>
      </c>
    </row>
    <row r="1703" spans="1:5" x14ac:dyDescent="0.3">
      <c r="A1703">
        <v>24340</v>
      </c>
      <c r="B1703">
        <v>24353</v>
      </c>
      <c r="C1703" t="s">
        <v>1730</v>
      </c>
      <c r="D1703">
        <f>IF(A1703=Recherche!$I$33,1,0)</f>
        <v>0</v>
      </c>
      <c r="E1703">
        <f>IF(D1703=0,0,SUM($D$2:D1703))</f>
        <v>0</v>
      </c>
    </row>
    <row r="1704" spans="1:5" x14ac:dyDescent="0.3">
      <c r="A1704">
        <v>24490</v>
      </c>
      <c r="B1704">
        <v>24354</v>
      </c>
      <c r="C1704" t="s">
        <v>1731</v>
      </c>
      <c r="D1704">
        <f>IF(A1704=Recherche!$I$33,1,0)</f>
        <v>0</v>
      </c>
      <c r="E1704">
        <f>IF(D1704=0,0,SUM($D$2:D1704))</f>
        <v>0</v>
      </c>
    </row>
    <row r="1705" spans="1:5" x14ac:dyDescent="0.3">
      <c r="A1705">
        <v>24250</v>
      </c>
      <c r="B1705">
        <v>24355</v>
      </c>
      <c r="C1705" t="s">
        <v>1732</v>
      </c>
      <c r="D1705">
        <f>IF(A1705=Recherche!$I$33,1,0)</f>
        <v>0</v>
      </c>
      <c r="E1705">
        <f>IF(D1705=0,0,SUM($D$2:D1705))</f>
        <v>0</v>
      </c>
    </row>
    <row r="1706" spans="1:5" x14ac:dyDescent="0.3">
      <c r="A1706">
        <v>24580</v>
      </c>
      <c r="B1706">
        <v>24356</v>
      </c>
      <c r="C1706" t="s">
        <v>1733</v>
      </c>
      <c r="D1706">
        <f>IF(A1706=Recherche!$I$33,1,0)</f>
        <v>0</v>
      </c>
      <c r="E1706">
        <f>IF(D1706=0,0,SUM($D$2:D1706))</f>
        <v>0</v>
      </c>
    </row>
    <row r="1707" spans="1:5" x14ac:dyDescent="0.3">
      <c r="A1707">
        <v>24240</v>
      </c>
      <c r="B1707">
        <v>24357</v>
      </c>
      <c r="C1707" t="s">
        <v>1734</v>
      </c>
      <c r="D1707">
        <f>IF(A1707=Recherche!$I$33,1,0)</f>
        <v>0</v>
      </c>
      <c r="E1707">
        <f>IF(D1707=0,0,SUM($D$2:D1707))</f>
        <v>0</v>
      </c>
    </row>
    <row r="1708" spans="1:5" x14ac:dyDescent="0.3">
      <c r="A1708">
        <v>24500</v>
      </c>
      <c r="B1708">
        <v>24359</v>
      </c>
      <c r="C1708" t="s">
        <v>1735</v>
      </c>
      <c r="D1708">
        <f>IF(A1708=Recherche!$I$33,1,0)</f>
        <v>0</v>
      </c>
      <c r="E1708">
        <f>IF(D1708=0,0,SUM($D$2:D1708))</f>
        <v>0</v>
      </c>
    </row>
    <row r="1709" spans="1:5" x14ac:dyDescent="0.3">
      <c r="A1709">
        <v>24170</v>
      </c>
      <c r="B1709">
        <v>24360</v>
      </c>
      <c r="C1709" t="s">
        <v>1736</v>
      </c>
      <c r="D1709">
        <f>IF(A1709=Recherche!$I$33,1,0)</f>
        <v>0</v>
      </c>
      <c r="E1709">
        <f>IF(D1709=0,0,SUM($D$2:D1709))</f>
        <v>0</v>
      </c>
    </row>
    <row r="1710" spans="1:5" x14ac:dyDescent="0.3">
      <c r="A1710">
        <v>24520</v>
      </c>
      <c r="B1710">
        <v>24361</v>
      </c>
      <c r="C1710" t="s">
        <v>1737</v>
      </c>
      <c r="D1710">
        <f>IF(A1710=Recherche!$I$33,1,0)</f>
        <v>0</v>
      </c>
      <c r="E1710">
        <f>IF(D1710=0,0,SUM($D$2:D1710))</f>
        <v>0</v>
      </c>
    </row>
    <row r="1711" spans="1:5" x14ac:dyDescent="0.3">
      <c r="A1711">
        <v>24510</v>
      </c>
      <c r="B1711">
        <v>24362</v>
      </c>
      <c r="C1711" t="s">
        <v>1738</v>
      </c>
      <c r="D1711">
        <f>IF(A1711=Recherche!$I$33,1,0)</f>
        <v>0</v>
      </c>
      <c r="E1711">
        <f>IF(D1711=0,0,SUM($D$2:D1711))</f>
        <v>0</v>
      </c>
    </row>
    <row r="1712" spans="1:5" x14ac:dyDescent="0.3">
      <c r="A1712">
        <v>24290</v>
      </c>
      <c r="B1712">
        <v>24364</v>
      </c>
      <c r="C1712" t="s">
        <v>1739</v>
      </c>
      <c r="D1712">
        <f>IF(A1712=Recherche!$I$33,1,0)</f>
        <v>0</v>
      </c>
      <c r="E1712">
        <f>IF(D1712=0,0,SUM($D$2:D1712))</f>
        <v>0</v>
      </c>
    </row>
    <row r="1713" spans="1:5" x14ac:dyDescent="0.3">
      <c r="A1713">
        <v>24380</v>
      </c>
      <c r="B1713">
        <v>24365</v>
      </c>
      <c r="C1713" t="s">
        <v>1740</v>
      </c>
      <c r="D1713">
        <f>IF(A1713=Recherche!$I$33,1,0)</f>
        <v>0</v>
      </c>
      <c r="E1713">
        <f>IF(D1713=0,0,SUM($D$2:D1713))</f>
        <v>0</v>
      </c>
    </row>
    <row r="1714" spans="1:5" x14ac:dyDescent="0.3">
      <c r="A1714">
        <v>24200</v>
      </c>
      <c r="B1714">
        <v>24366</v>
      </c>
      <c r="C1714" t="s">
        <v>1741</v>
      </c>
      <c r="D1714">
        <f>IF(A1714=Recherche!$I$33,1,0)</f>
        <v>0</v>
      </c>
      <c r="E1714">
        <f>IF(D1714=0,0,SUM($D$2:D1714))</f>
        <v>0</v>
      </c>
    </row>
    <row r="1715" spans="1:5" x14ac:dyDescent="0.3">
      <c r="A1715">
        <v>24190</v>
      </c>
      <c r="B1715">
        <v>24367</v>
      </c>
      <c r="C1715" t="s">
        <v>1742</v>
      </c>
      <c r="D1715">
        <f>IF(A1715=Recherche!$I$33,1,0)</f>
        <v>0</v>
      </c>
      <c r="E1715">
        <f>IF(D1715=0,0,SUM($D$2:D1715))</f>
        <v>0</v>
      </c>
    </row>
    <row r="1716" spans="1:5" x14ac:dyDescent="0.3">
      <c r="A1716">
        <v>24230</v>
      </c>
      <c r="B1716">
        <v>24370</v>
      </c>
      <c r="C1716" t="s">
        <v>1743</v>
      </c>
      <c r="D1716">
        <f>IF(A1716=Recherche!$I$33,1,0)</f>
        <v>0</v>
      </c>
      <c r="E1716">
        <f>IF(D1716=0,0,SUM($D$2:D1716))</f>
        <v>0</v>
      </c>
    </row>
    <row r="1717" spans="1:5" x14ac:dyDescent="0.3">
      <c r="A1717">
        <v>24110</v>
      </c>
      <c r="B1717">
        <v>24371</v>
      </c>
      <c r="C1717" t="s">
        <v>1744</v>
      </c>
      <c r="D1717">
        <f>IF(A1717=Recherche!$I$33,1,0)</f>
        <v>0</v>
      </c>
      <c r="E1717">
        <f>IF(D1717=0,0,SUM($D$2:D1717))</f>
        <v>0</v>
      </c>
    </row>
    <row r="1718" spans="1:5" x14ac:dyDescent="0.3">
      <c r="A1718">
        <v>24110</v>
      </c>
      <c r="B1718">
        <v>24372</v>
      </c>
      <c r="C1718" t="s">
        <v>1745</v>
      </c>
      <c r="D1718">
        <f>IF(A1718=Recherche!$I$33,1,0)</f>
        <v>0</v>
      </c>
      <c r="E1718">
        <f>IF(D1718=0,0,SUM($D$2:D1718))</f>
        <v>0</v>
      </c>
    </row>
    <row r="1719" spans="1:5" x14ac:dyDescent="0.3">
      <c r="A1719">
        <v>24500</v>
      </c>
      <c r="B1719">
        <v>24373</v>
      </c>
      <c r="C1719" t="s">
        <v>1746</v>
      </c>
      <c r="D1719">
        <f>IF(A1719=Recherche!$I$33,1,0)</f>
        <v>0</v>
      </c>
      <c r="E1719">
        <f>IF(D1719=0,0,SUM($D$2:D1719))</f>
        <v>0</v>
      </c>
    </row>
    <row r="1720" spans="1:5" x14ac:dyDescent="0.3">
      <c r="A1720">
        <v>24560</v>
      </c>
      <c r="B1720">
        <v>24374</v>
      </c>
      <c r="C1720" t="s">
        <v>1747</v>
      </c>
      <c r="D1720">
        <f>IF(A1720=Recherche!$I$33,1,0)</f>
        <v>0</v>
      </c>
      <c r="E1720">
        <f>IF(D1720=0,0,SUM($D$2:D1720))</f>
        <v>0</v>
      </c>
    </row>
    <row r="1721" spans="1:5" x14ac:dyDescent="0.3">
      <c r="A1721">
        <v>24250</v>
      </c>
      <c r="B1721">
        <v>24375</v>
      </c>
      <c r="C1721" t="s">
        <v>1748</v>
      </c>
      <c r="D1721">
        <f>IF(A1721=Recherche!$I$33,1,0)</f>
        <v>0</v>
      </c>
      <c r="E1721">
        <f>IF(D1721=0,0,SUM($D$2:D1721))</f>
        <v>0</v>
      </c>
    </row>
    <row r="1722" spans="1:5" x14ac:dyDescent="0.3">
      <c r="A1722">
        <v>24410</v>
      </c>
      <c r="B1722">
        <v>24376</v>
      </c>
      <c r="C1722" t="s">
        <v>1749</v>
      </c>
      <c r="D1722">
        <f>IF(A1722=Recherche!$I$33,1,0)</f>
        <v>0</v>
      </c>
      <c r="E1722">
        <f>IF(D1722=0,0,SUM($D$2:D1722))</f>
        <v>0</v>
      </c>
    </row>
    <row r="1723" spans="1:5" x14ac:dyDescent="0.3">
      <c r="A1723">
        <v>24260</v>
      </c>
      <c r="B1723">
        <v>24377</v>
      </c>
      <c r="C1723" t="s">
        <v>1750</v>
      </c>
      <c r="D1723">
        <f>IF(A1723=Recherche!$I$33,1,0)</f>
        <v>0</v>
      </c>
      <c r="E1723">
        <f>IF(D1723=0,0,SUM($D$2:D1723))</f>
        <v>0</v>
      </c>
    </row>
    <row r="1724" spans="1:5" x14ac:dyDescent="0.3">
      <c r="A1724">
        <v>24540</v>
      </c>
      <c r="B1724">
        <v>24378</v>
      </c>
      <c r="C1724" t="s">
        <v>1751</v>
      </c>
      <c r="D1724">
        <f>IF(A1724=Recherche!$I$33,1,0)</f>
        <v>0</v>
      </c>
      <c r="E1724">
        <f>IF(D1724=0,0,SUM($D$2:D1724))</f>
        <v>0</v>
      </c>
    </row>
    <row r="1725" spans="1:5" x14ac:dyDescent="0.3">
      <c r="A1725">
        <v>24440</v>
      </c>
      <c r="B1725">
        <v>24379</v>
      </c>
      <c r="C1725" t="s">
        <v>1752</v>
      </c>
      <c r="D1725">
        <f>IF(A1725=Recherche!$I$33,1,0)</f>
        <v>0</v>
      </c>
      <c r="E1725">
        <f>IF(D1725=0,0,SUM($D$2:D1725))</f>
        <v>0</v>
      </c>
    </row>
    <row r="1726" spans="1:5" x14ac:dyDescent="0.3">
      <c r="A1726">
        <v>24700</v>
      </c>
      <c r="B1726">
        <v>24380</v>
      </c>
      <c r="C1726" t="s">
        <v>1753</v>
      </c>
      <c r="D1726">
        <f>IF(A1726=Recherche!$I$33,1,0)</f>
        <v>0</v>
      </c>
      <c r="E1726">
        <f>IF(D1726=0,0,SUM($D$2:D1726))</f>
        <v>0</v>
      </c>
    </row>
    <row r="1727" spans="1:5" x14ac:dyDescent="0.3">
      <c r="A1727">
        <v>24360</v>
      </c>
      <c r="B1727">
        <v>24381</v>
      </c>
      <c r="C1727" t="s">
        <v>1754</v>
      </c>
      <c r="D1727">
        <f>IF(A1727=Recherche!$I$33,1,0)</f>
        <v>0</v>
      </c>
      <c r="E1727">
        <f>IF(D1727=0,0,SUM($D$2:D1727))</f>
        <v>0</v>
      </c>
    </row>
    <row r="1728" spans="1:5" x14ac:dyDescent="0.3">
      <c r="A1728">
        <v>24150</v>
      </c>
      <c r="B1728">
        <v>24382</v>
      </c>
      <c r="C1728" t="s">
        <v>1755</v>
      </c>
      <c r="D1728">
        <f>IF(A1728=Recherche!$I$33,1,0)</f>
        <v>0</v>
      </c>
      <c r="E1728">
        <f>IF(D1728=0,0,SUM($D$2:D1728))</f>
        <v>0</v>
      </c>
    </row>
    <row r="1729" spans="1:5" x14ac:dyDescent="0.3">
      <c r="A1729">
        <v>24500</v>
      </c>
      <c r="B1729">
        <v>24383</v>
      </c>
      <c r="C1729" t="s">
        <v>1756</v>
      </c>
      <c r="D1729">
        <f>IF(A1729=Recherche!$I$33,1,0)</f>
        <v>0</v>
      </c>
      <c r="E1729">
        <f>IF(D1729=0,0,SUM($D$2:D1729))</f>
        <v>0</v>
      </c>
    </row>
    <row r="1730" spans="1:5" x14ac:dyDescent="0.3">
      <c r="A1730">
        <v>24540</v>
      </c>
      <c r="B1730">
        <v>24384</v>
      </c>
      <c r="C1730" t="s">
        <v>1757</v>
      </c>
      <c r="D1730">
        <f>IF(A1730=Recherche!$I$33,1,0)</f>
        <v>0</v>
      </c>
      <c r="E1730">
        <f>IF(D1730=0,0,SUM($D$2:D1730))</f>
        <v>0</v>
      </c>
    </row>
    <row r="1731" spans="1:5" x14ac:dyDescent="0.3">
      <c r="A1731">
        <v>24560</v>
      </c>
      <c r="B1731">
        <v>24385</v>
      </c>
      <c r="C1731" t="s">
        <v>1758</v>
      </c>
      <c r="D1731">
        <f>IF(A1731=Recherche!$I$33,1,0)</f>
        <v>0</v>
      </c>
      <c r="E1731">
        <f>IF(D1731=0,0,SUM($D$2:D1731))</f>
        <v>0</v>
      </c>
    </row>
    <row r="1732" spans="1:5" x14ac:dyDescent="0.3">
      <c r="A1732">
        <v>24550</v>
      </c>
      <c r="B1732">
        <v>24386</v>
      </c>
      <c r="C1732" t="s">
        <v>1759</v>
      </c>
      <c r="D1732">
        <f>IF(A1732=Recherche!$I$33,1,0)</f>
        <v>0</v>
      </c>
      <c r="E1732">
        <f>IF(D1732=0,0,SUM($D$2:D1732))</f>
        <v>0</v>
      </c>
    </row>
    <row r="1733" spans="1:5" x14ac:dyDescent="0.3">
      <c r="A1733">
        <v>24260</v>
      </c>
      <c r="B1733">
        <v>24388</v>
      </c>
      <c r="C1733" t="s">
        <v>1760</v>
      </c>
      <c r="D1733">
        <f>IF(A1733=Recherche!$I$33,1,0)</f>
        <v>0</v>
      </c>
      <c r="E1733">
        <f>IF(D1733=0,0,SUM($D$2:D1733))</f>
        <v>0</v>
      </c>
    </row>
    <row r="1734" spans="1:5" x14ac:dyDescent="0.3">
      <c r="A1734">
        <v>24260</v>
      </c>
      <c r="B1734">
        <v>24389</v>
      </c>
      <c r="C1734" t="s">
        <v>1761</v>
      </c>
      <c r="D1734">
        <f>IF(A1734=Recherche!$I$33,1,0)</f>
        <v>0</v>
      </c>
      <c r="E1734">
        <f>IF(D1734=0,0,SUM($D$2:D1734))</f>
        <v>0</v>
      </c>
    </row>
    <row r="1735" spans="1:5" x14ac:dyDescent="0.3">
      <c r="A1735">
        <v>24330</v>
      </c>
      <c r="B1735">
        <v>24390</v>
      </c>
      <c r="C1735" t="s">
        <v>1762</v>
      </c>
      <c r="D1735">
        <f>IF(A1735=Recherche!$I$33,1,0)</f>
        <v>0</v>
      </c>
      <c r="E1735">
        <f>IF(D1735=0,0,SUM($D$2:D1735))</f>
        <v>0</v>
      </c>
    </row>
    <row r="1736" spans="1:5" x14ac:dyDescent="0.3">
      <c r="A1736">
        <v>24310</v>
      </c>
      <c r="B1736">
        <v>24391</v>
      </c>
      <c r="C1736" t="s">
        <v>1763</v>
      </c>
      <c r="D1736">
        <f>IF(A1736=Recherche!$I$33,1,0)</f>
        <v>0</v>
      </c>
      <c r="E1736">
        <f>IF(D1736=0,0,SUM($D$2:D1736))</f>
        <v>0</v>
      </c>
    </row>
    <row r="1737" spans="1:5" x14ac:dyDescent="0.3">
      <c r="A1737">
        <v>24590</v>
      </c>
      <c r="B1737">
        <v>24392</v>
      </c>
      <c r="C1737" t="s">
        <v>1764</v>
      </c>
      <c r="D1737">
        <f>IF(A1737=Recherche!$I$33,1,0)</f>
        <v>0</v>
      </c>
      <c r="E1737">
        <f>IF(D1737=0,0,SUM($D$2:D1737))</f>
        <v>0</v>
      </c>
    </row>
    <row r="1738" spans="1:5" x14ac:dyDescent="0.3">
      <c r="A1738">
        <v>24440</v>
      </c>
      <c r="B1738">
        <v>24393</v>
      </c>
      <c r="C1738" t="s">
        <v>1765</v>
      </c>
      <c r="D1738">
        <f>IF(A1738=Recherche!$I$33,1,0)</f>
        <v>0</v>
      </c>
      <c r="E1738">
        <f>IF(D1738=0,0,SUM($D$2:D1738))</f>
        <v>0</v>
      </c>
    </row>
    <row r="1739" spans="1:5" x14ac:dyDescent="0.3">
      <c r="A1739">
        <v>24340</v>
      </c>
      <c r="B1739">
        <v>24394</v>
      </c>
      <c r="C1739" t="s">
        <v>1766</v>
      </c>
      <c r="D1739">
        <f>IF(A1739=Recherche!$I$33,1,0)</f>
        <v>0</v>
      </c>
      <c r="E1739">
        <f>IF(D1739=0,0,SUM($D$2:D1739))</f>
        <v>0</v>
      </c>
    </row>
    <row r="1740" spans="1:5" x14ac:dyDescent="0.3">
      <c r="A1740">
        <v>24250</v>
      </c>
      <c r="B1740">
        <v>24395</v>
      </c>
      <c r="C1740" t="s">
        <v>1767</v>
      </c>
      <c r="D1740">
        <f>IF(A1740=Recherche!$I$33,1,0)</f>
        <v>0</v>
      </c>
      <c r="E1740">
        <f>IF(D1740=0,0,SUM($D$2:D1740))</f>
        <v>0</v>
      </c>
    </row>
    <row r="1741" spans="1:5" x14ac:dyDescent="0.3">
      <c r="A1741">
        <v>24220</v>
      </c>
      <c r="B1741">
        <v>24396</v>
      </c>
      <c r="C1741" t="s">
        <v>1096</v>
      </c>
      <c r="D1741">
        <f>IF(A1741=Recherche!$I$33,1,0)</f>
        <v>0</v>
      </c>
      <c r="E1741">
        <f>IF(D1741=0,0,SUM($D$2:D1741))</f>
        <v>0</v>
      </c>
    </row>
    <row r="1742" spans="1:5" x14ac:dyDescent="0.3">
      <c r="A1742">
        <v>24270</v>
      </c>
      <c r="B1742">
        <v>24397</v>
      </c>
      <c r="C1742" t="s">
        <v>1768</v>
      </c>
      <c r="D1742">
        <f>IF(A1742=Recherche!$I$33,1,0)</f>
        <v>0</v>
      </c>
      <c r="E1742">
        <f>IF(D1742=0,0,SUM($D$2:D1742))</f>
        <v>0</v>
      </c>
    </row>
    <row r="1743" spans="1:5" x14ac:dyDescent="0.3">
      <c r="A1743">
        <v>24360</v>
      </c>
      <c r="B1743">
        <v>24398</v>
      </c>
      <c r="C1743" t="s">
        <v>1769</v>
      </c>
      <c r="D1743">
        <f>IF(A1743=Recherche!$I$33,1,0)</f>
        <v>0</v>
      </c>
      <c r="E1743">
        <f>IF(D1743=0,0,SUM($D$2:D1743))</f>
        <v>0</v>
      </c>
    </row>
    <row r="1744" spans="1:5" x14ac:dyDescent="0.3">
      <c r="A1744">
        <v>24400</v>
      </c>
      <c r="B1744">
        <v>24399</v>
      </c>
      <c r="C1744" t="s">
        <v>1770</v>
      </c>
      <c r="D1744">
        <f>IF(A1744=Recherche!$I$33,1,0)</f>
        <v>0</v>
      </c>
      <c r="E1744">
        <f>IF(D1744=0,0,SUM($D$2:D1744))</f>
        <v>0</v>
      </c>
    </row>
    <row r="1745" spans="1:5" x14ac:dyDescent="0.3">
      <c r="A1745">
        <v>24640</v>
      </c>
      <c r="B1745">
        <v>24401</v>
      </c>
      <c r="C1745" t="s">
        <v>1771</v>
      </c>
      <c r="D1745">
        <f>IF(A1745=Recherche!$I$33,1,0)</f>
        <v>0</v>
      </c>
      <c r="E1745">
        <f>IF(D1745=0,0,SUM($D$2:D1745))</f>
        <v>0</v>
      </c>
    </row>
    <row r="1746" spans="1:5" x14ac:dyDescent="0.3">
      <c r="A1746">
        <v>24500</v>
      </c>
      <c r="B1746">
        <v>24402</v>
      </c>
      <c r="C1746" t="s">
        <v>1772</v>
      </c>
      <c r="D1746">
        <f>IF(A1746=Recherche!$I$33,1,0)</f>
        <v>0</v>
      </c>
      <c r="E1746">
        <f>IF(D1746=0,0,SUM($D$2:D1746))</f>
        <v>0</v>
      </c>
    </row>
    <row r="1747" spans="1:5" x14ac:dyDescent="0.3">
      <c r="A1747">
        <v>24340</v>
      </c>
      <c r="B1747">
        <v>24403</v>
      </c>
      <c r="C1747" t="s">
        <v>1773</v>
      </c>
      <c r="D1747">
        <f>IF(A1747=Recherche!$I$33,1,0)</f>
        <v>0</v>
      </c>
      <c r="E1747">
        <f>IF(D1747=0,0,SUM($D$2:D1747))</f>
        <v>0</v>
      </c>
    </row>
    <row r="1748" spans="1:5" x14ac:dyDescent="0.3">
      <c r="A1748">
        <v>24260</v>
      </c>
      <c r="B1748">
        <v>24404</v>
      </c>
      <c r="C1748" t="s">
        <v>1774</v>
      </c>
      <c r="D1748">
        <f>IF(A1748=Recherche!$I$33,1,0)</f>
        <v>0</v>
      </c>
      <c r="E1748">
        <f>IF(D1748=0,0,SUM($D$2:D1748))</f>
        <v>0</v>
      </c>
    </row>
    <row r="1749" spans="1:5" x14ac:dyDescent="0.3">
      <c r="A1749">
        <v>24510</v>
      </c>
      <c r="B1749">
        <v>24405</v>
      </c>
      <c r="C1749" t="s">
        <v>1775</v>
      </c>
      <c r="D1749">
        <f>IF(A1749=Recherche!$I$33,1,0)</f>
        <v>0</v>
      </c>
      <c r="E1749">
        <f>IF(D1749=0,0,SUM($D$2:D1749))</f>
        <v>0</v>
      </c>
    </row>
    <row r="1750" spans="1:5" x14ac:dyDescent="0.3">
      <c r="A1750">
        <v>24170</v>
      </c>
      <c r="B1750">
        <v>24406</v>
      </c>
      <c r="C1750" t="s">
        <v>1776</v>
      </c>
      <c r="D1750">
        <f>IF(A1750=Recherche!$I$33,1,0)</f>
        <v>0</v>
      </c>
      <c r="E1750">
        <f>IF(D1750=0,0,SUM($D$2:D1750))</f>
        <v>0</v>
      </c>
    </row>
    <row r="1751" spans="1:5" x14ac:dyDescent="0.3">
      <c r="A1751">
        <v>24510</v>
      </c>
      <c r="B1751">
        <v>24407</v>
      </c>
      <c r="C1751" t="s">
        <v>1777</v>
      </c>
      <c r="D1751">
        <f>IF(A1751=Recherche!$I$33,1,0)</f>
        <v>0</v>
      </c>
      <c r="E1751">
        <f>IF(D1751=0,0,SUM($D$2:D1751))</f>
        <v>0</v>
      </c>
    </row>
    <row r="1752" spans="1:5" x14ac:dyDescent="0.3">
      <c r="A1752">
        <v>24460</v>
      </c>
      <c r="B1752">
        <v>24408</v>
      </c>
      <c r="C1752" t="s">
        <v>1778</v>
      </c>
      <c r="D1752">
        <f>IF(A1752=Recherche!$I$33,1,0)</f>
        <v>0</v>
      </c>
      <c r="E1752">
        <f>IF(D1752=0,0,SUM($D$2:D1752))</f>
        <v>0</v>
      </c>
    </row>
    <row r="1753" spans="1:5" x14ac:dyDescent="0.3">
      <c r="A1753">
        <v>24400</v>
      </c>
      <c r="B1753">
        <v>24409</v>
      </c>
      <c r="C1753" t="s">
        <v>1779</v>
      </c>
      <c r="D1753">
        <f>IF(A1753=Recherche!$I$33,1,0)</f>
        <v>0</v>
      </c>
      <c r="E1753">
        <f>IF(D1753=0,0,SUM($D$2:D1753))</f>
        <v>0</v>
      </c>
    </row>
    <row r="1754" spans="1:5" x14ac:dyDescent="0.3">
      <c r="A1754">
        <v>24300</v>
      </c>
      <c r="B1754">
        <v>24410</v>
      </c>
      <c r="C1754" t="s">
        <v>1780</v>
      </c>
      <c r="D1754">
        <f>IF(A1754=Recherche!$I$33,1,0)</f>
        <v>0</v>
      </c>
      <c r="E1754">
        <f>IF(D1754=0,0,SUM($D$2:D1754))</f>
        <v>0</v>
      </c>
    </row>
    <row r="1755" spans="1:5" x14ac:dyDescent="0.3">
      <c r="A1755">
        <v>24300</v>
      </c>
      <c r="B1755">
        <v>24411</v>
      </c>
      <c r="C1755" t="s">
        <v>1781</v>
      </c>
      <c r="D1755">
        <f>IF(A1755=Recherche!$I$33,1,0)</f>
        <v>0</v>
      </c>
      <c r="E1755">
        <f>IF(D1755=0,0,SUM($D$2:D1755))</f>
        <v>0</v>
      </c>
    </row>
    <row r="1756" spans="1:5" x14ac:dyDescent="0.3">
      <c r="A1756">
        <v>24590</v>
      </c>
      <c r="B1756">
        <v>24412</v>
      </c>
      <c r="C1756" t="s">
        <v>1782</v>
      </c>
      <c r="D1756">
        <f>IF(A1756=Recherche!$I$33,1,0)</f>
        <v>0</v>
      </c>
      <c r="E1756">
        <f>IF(D1756=0,0,SUM($D$2:D1756))</f>
        <v>0</v>
      </c>
    </row>
    <row r="1757" spans="1:5" x14ac:dyDescent="0.3">
      <c r="A1757">
        <v>24130</v>
      </c>
      <c r="B1757">
        <v>24413</v>
      </c>
      <c r="C1757" t="s">
        <v>1783</v>
      </c>
      <c r="D1757">
        <f>IF(A1757=Recherche!$I$33,1,0)</f>
        <v>0</v>
      </c>
      <c r="E1757">
        <f>IF(D1757=0,0,SUM($D$2:D1757))</f>
        <v>0</v>
      </c>
    </row>
    <row r="1758" spans="1:5" x14ac:dyDescent="0.3">
      <c r="A1758">
        <v>24140</v>
      </c>
      <c r="B1758">
        <v>24414</v>
      </c>
      <c r="C1758" t="s">
        <v>1784</v>
      </c>
      <c r="D1758">
        <f>IF(A1758=Recherche!$I$33,1,0)</f>
        <v>0</v>
      </c>
      <c r="E1758">
        <f>IF(D1758=0,0,SUM($D$2:D1758))</f>
        <v>0</v>
      </c>
    </row>
    <row r="1759" spans="1:5" x14ac:dyDescent="0.3">
      <c r="A1759">
        <v>24700</v>
      </c>
      <c r="B1759">
        <v>24415</v>
      </c>
      <c r="C1759" t="s">
        <v>1785</v>
      </c>
      <c r="D1759">
        <f>IF(A1759=Recherche!$I$33,1,0)</f>
        <v>0</v>
      </c>
      <c r="E1759">
        <f>IF(D1759=0,0,SUM($D$2:D1759))</f>
        <v>0</v>
      </c>
    </row>
    <row r="1760" spans="1:5" x14ac:dyDescent="0.3">
      <c r="A1760">
        <v>24170</v>
      </c>
      <c r="B1760">
        <v>24416</v>
      </c>
      <c r="C1760" t="s">
        <v>1786</v>
      </c>
      <c r="D1760">
        <f>IF(A1760=Recherche!$I$33,1,0)</f>
        <v>0</v>
      </c>
      <c r="E1760">
        <f>IF(D1760=0,0,SUM($D$2:D1760))</f>
        <v>0</v>
      </c>
    </row>
    <row r="1761" spans="1:5" x14ac:dyDescent="0.3">
      <c r="A1761">
        <v>24160</v>
      </c>
      <c r="B1761">
        <v>24417</v>
      </c>
      <c r="C1761" t="s">
        <v>1787</v>
      </c>
      <c r="D1761">
        <f>IF(A1761=Recherche!$I$33,1,0)</f>
        <v>0</v>
      </c>
      <c r="E1761">
        <f>IF(D1761=0,0,SUM($D$2:D1761))</f>
        <v>0</v>
      </c>
    </row>
    <row r="1762" spans="1:5" x14ac:dyDescent="0.3">
      <c r="A1762">
        <v>24190</v>
      </c>
      <c r="B1762">
        <v>24418</v>
      </c>
      <c r="C1762" t="s">
        <v>1788</v>
      </c>
      <c r="D1762">
        <f>IF(A1762=Recherche!$I$33,1,0)</f>
        <v>0</v>
      </c>
      <c r="E1762">
        <f>IF(D1762=0,0,SUM($D$2:D1762))</f>
        <v>0</v>
      </c>
    </row>
    <row r="1763" spans="1:5" x14ac:dyDescent="0.3">
      <c r="A1763">
        <v>24520</v>
      </c>
      <c r="B1763">
        <v>24419</v>
      </c>
      <c r="C1763" t="s">
        <v>1789</v>
      </c>
      <c r="D1763">
        <f>IF(A1763=Recherche!$I$33,1,0)</f>
        <v>0</v>
      </c>
      <c r="E1763">
        <f>IF(D1763=0,0,SUM($D$2:D1763))</f>
        <v>0</v>
      </c>
    </row>
    <row r="1764" spans="1:5" x14ac:dyDescent="0.3">
      <c r="A1764">
        <v>24400</v>
      </c>
      <c r="B1764">
        <v>24420</v>
      </c>
      <c r="C1764" t="s">
        <v>1790</v>
      </c>
      <c r="D1764">
        <f>IF(A1764=Recherche!$I$33,1,0)</f>
        <v>0</v>
      </c>
      <c r="E1764">
        <f>IF(D1764=0,0,SUM($D$2:D1764))</f>
        <v>0</v>
      </c>
    </row>
    <row r="1765" spans="1:5" x14ac:dyDescent="0.3">
      <c r="A1765">
        <v>24330</v>
      </c>
      <c r="B1765">
        <v>24421</v>
      </c>
      <c r="C1765" t="s">
        <v>1791</v>
      </c>
      <c r="D1765">
        <f>IF(A1765=Recherche!$I$33,1,0)</f>
        <v>0</v>
      </c>
      <c r="E1765">
        <f>IF(D1765=0,0,SUM($D$2:D1765))</f>
        <v>0</v>
      </c>
    </row>
    <row r="1766" spans="1:5" x14ac:dyDescent="0.3">
      <c r="A1766">
        <v>24140</v>
      </c>
      <c r="B1766">
        <v>24422</v>
      </c>
      <c r="C1766" t="s">
        <v>1792</v>
      </c>
      <c r="D1766">
        <f>IF(A1766=Recherche!$I$33,1,0)</f>
        <v>0</v>
      </c>
      <c r="E1766">
        <f>IF(D1766=0,0,SUM($D$2:D1766))</f>
        <v>0</v>
      </c>
    </row>
    <row r="1767" spans="1:5" x14ac:dyDescent="0.3">
      <c r="A1767">
        <v>24500</v>
      </c>
      <c r="B1767">
        <v>24423</v>
      </c>
      <c r="C1767" t="s">
        <v>1793</v>
      </c>
      <c r="D1767">
        <f>IF(A1767=Recherche!$I$33,1,0)</f>
        <v>0</v>
      </c>
      <c r="E1767">
        <f>IF(D1767=0,0,SUM($D$2:D1767))</f>
        <v>0</v>
      </c>
    </row>
    <row r="1768" spans="1:5" x14ac:dyDescent="0.3">
      <c r="A1768">
        <v>24190</v>
      </c>
      <c r="B1768">
        <v>24424</v>
      </c>
      <c r="C1768" t="s">
        <v>1794</v>
      </c>
      <c r="D1768">
        <f>IF(A1768=Recherche!$I$33,1,0)</f>
        <v>0</v>
      </c>
      <c r="E1768">
        <f>IF(D1768=0,0,SUM($D$2:D1768))</f>
        <v>0</v>
      </c>
    </row>
    <row r="1769" spans="1:5" x14ac:dyDescent="0.3">
      <c r="A1769">
        <v>24800</v>
      </c>
      <c r="B1769">
        <v>24425</v>
      </c>
      <c r="C1769" t="s">
        <v>1795</v>
      </c>
      <c r="D1769">
        <f>IF(A1769=Recherche!$I$33,1,0)</f>
        <v>0</v>
      </c>
      <c r="E1769">
        <f>IF(D1769=0,0,SUM($D$2:D1769))</f>
        <v>0</v>
      </c>
    </row>
    <row r="1770" spans="1:5" x14ac:dyDescent="0.3">
      <c r="A1770">
        <v>24140</v>
      </c>
      <c r="B1770">
        <v>24426</v>
      </c>
      <c r="C1770" t="s">
        <v>1796</v>
      </c>
      <c r="D1770">
        <f>IF(A1770=Recherche!$I$33,1,0)</f>
        <v>0</v>
      </c>
      <c r="E1770">
        <f>IF(D1770=0,0,SUM($D$2:D1770))</f>
        <v>0</v>
      </c>
    </row>
    <row r="1771" spans="1:5" x14ac:dyDescent="0.3">
      <c r="A1771">
        <v>24140</v>
      </c>
      <c r="B1771">
        <v>24427</v>
      </c>
      <c r="C1771" t="s">
        <v>1797</v>
      </c>
      <c r="D1771">
        <f>IF(A1771=Recherche!$I$33,1,0)</f>
        <v>0</v>
      </c>
      <c r="E1771">
        <f>IF(D1771=0,0,SUM($D$2:D1771))</f>
        <v>0</v>
      </c>
    </row>
    <row r="1772" spans="1:5" x14ac:dyDescent="0.3">
      <c r="A1772">
        <v>24800</v>
      </c>
      <c r="B1772">
        <v>24428</v>
      </c>
      <c r="C1772" t="s">
        <v>1798</v>
      </c>
      <c r="D1772">
        <f>IF(A1772=Recherche!$I$33,1,0)</f>
        <v>0</v>
      </c>
      <c r="E1772">
        <f>IF(D1772=0,0,SUM($D$2:D1772))</f>
        <v>0</v>
      </c>
    </row>
    <row r="1773" spans="1:5" x14ac:dyDescent="0.3">
      <c r="A1773">
        <v>24160</v>
      </c>
      <c r="B1773">
        <v>24429</v>
      </c>
      <c r="C1773" t="s">
        <v>1799</v>
      </c>
      <c r="D1773">
        <f>IF(A1773=Recherche!$I$33,1,0)</f>
        <v>0</v>
      </c>
      <c r="E1773">
        <f>IF(D1773=0,0,SUM($D$2:D1773))</f>
        <v>0</v>
      </c>
    </row>
    <row r="1774" spans="1:5" x14ac:dyDescent="0.3">
      <c r="A1774">
        <v>24140</v>
      </c>
      <c r="B1774">
        <v>24431</v>
      </c>
      <c r="C1774" t="s">
        <v>1800</v>
      </c>
      <c r="D1774">
        <f>IF(A1774=Recherche!$I$33,1,0)</f>
        <v>0</v>
      </c>
      <c r="E1774">
        <f>IF(D1774=0,0,SUM($D$2:D1774))</f>
        <v>0</v>
      </c>
    </row>
    <row r="1775" spans="1:5" x14ac:dyDescent="0.3">
      <c r="A1775">
        <v>24370</v>
      </c>
      <c r="B1775">
        <v>24432</v>
      </c>
      <c r="C1775" t="s">
        <v>1801</v>
      </c>
      <c r="D1775">
        <f>IF(A1775=Recherche!$I$33,1,0)</f>
        <v>0</v>
      </c>
      <c r="E1775">
        <f>IF(D1775=0,0,SUM($D$2:D1775))</f>
        <v>0</v>
      </c>
    </row>
    <row r="1776" spans="1:5" x14ac:dyDescent="0.3">
      <c r="A1776">
        <v>24500</v>
      </c>
      <c r="B1776">
        <v>24433</v>
      </c>
      <c r="C1776" t="s">
        <v>1802</v>
      </c>
      <c r="D1776">
        <f>IF(A1776=Recherche!$I$33,1,0)</f>
        <v>0</v>
      </c>
      <c r="E1776">
        <f>IF(D1776=0,0,SUM($D$2:D1776))</f>
        <v>0</v>
      </c>
    </row>
    <row r="1777" spans="1:5" x14ac:dyDescent="0.3">
      <c r="A1777">
        <v>24320</v>
      </c>
      <c r="B1777">
        <v>24434</v>
      </c>
      <c r="C1777" t="s">
        <v>51</v>
      </c>
      <c r="D1777">
        <f>IF(A1777=Recherche!$I$33,1,0)</f>
        <v>0</v>
      </c>
      <c r="E1777">
        <f>IF(D1777=0,0,SUM($D$2:D1777))</f>
        <v>0</v>
      </c>
    </row>
    <row r="1778" spans="1:5" x14ac:dyDescent="0.3">
      <c r="A1778">
        <v>24400</v>
      </c>
      <c r="B1778">
        <v>24436</v>
      </c>
      <c r="C1778" t="s">
        <v>1803</v>
      </c>
      <c r="D1778">
        <f>IF(A1778=Recherche!$I$33,1,0)</f>
        <v>0</v>
      </c>
      <c r="E1778">
        <f>IF(D1778=0,0,SUM($D$2:D1778))</f>
        <v>0</v>
      </c>
    </row>
    <row r="1779" spans="1:5" x14ac:dyDescent="0.3">
      <c r="A1779">
        <v>24100</v>
      </c>
      <c r="B1779">
        <v>24437</v>
      </c>
      <c r="C1779" t="s">
        <v>1804</v>
      </c>
      <c r="D1779">
        <f>IF(A1779=Recherche!$I$33,1,0)</f>
        <v>0</v>
      </c>
      <c r="E1779">
        <f>IF(D1779=0,0,SUM($D$2:D1779))</f>
        <v>0</v>
      </c>
    </row>
    <row r="1780" spans="1:5" x14ac:dyDescent="0.3">
      <c r="A1780">
        <v>24170</v>
      </c>
      <c r="B1780">
        <v>24438</v>
      </c>
      <c r="C1780" t="s">
        <v>1805</v>
      </c>
      <c r="D1780">
        <f>IF(A1780=Recherche!$I$33,1,0)</f>
        <v>0</v>
      </c>
      <c r="E1780">
        <f>IF(D1780=0,0,SUM($D$2:D1780))</f>
        <v>0</v>
      </c>
    </row>
    <row r="1781" spans="1:5" x14ac:dyDescent="0.3">
      <c r="A1781">
        <v>24560</v>
      </c>
      <c r="B1781">
        <v>24441</v>
      </c>
      <c r="C1781" t="s">
        <v>1806</v>
      </c>
      <c r="D1781">
        <f>IF(A1781=Recherche!$I$33,1,0)</f>
        <v>0</v>
      </c>
      <c r="E1781">
        <f>IF(D1781=0,0,SUM($D$2:D1781))</f>
        <v>0</v>
      </c>
    </row>
    <row r="1782" spans="1:5" x14ac:dyDescent="0.3">
      <c r="A1782">
        <v>24110</v>
      </c>
      <c r="B1782">
        <v>24442</v>
      </c>
      <c r="C1782" t="s">
        <v>1807</v>
      </c>
      <c r="D1782">
        <f>IF(A1782=Recherche!$I$33,1,0)</f>
        <v>0</v>
      </c>
      <c r="E1782">
        <f>IF(D1782=0,0,SUM($D$2:D1782))</f>
        <v>0</v>
      </c>
    </row>
    <row r="1783" spans="1:5" x14ac:dyDescent="0.3">
      <c r="A1783">
        <v>24290</v>
      </c>
      <c r="B1783">
        <v>24443</v>
      </c>
      <c r="C1783" t="s">
        <v>1808</v>
      </c>
      <c r="D1783">
        <f>IF(A1783=Recherche!$I$33,1,0)</f>
        <v>0</v>
      </c>
      <c r="E1783">
        <f>IF(D1783=0,0,SUM($D$2:D1783))</f>
        <v>0</v>
      </c>
    </row>
    <row r="1784" spans="1:5" x14ac:dyDescent="0.3">
      <c r="A1784">
        <v>24400</v>
      </c>
      <c r="B1784">
        <v>24444</v>
      </c>
      <c r="C1784" t="s">
        <v>1809</v>
      </c>
      <c r="D1784">
        <f>IF(A1784=Recherche!$I$33,1,0)</f>
        <v>0</v>
      </c>
      <c r="E1784">
        <f>IF(D1784=0,0,SUM($D$2:D1784))</f>
        <v>0</v>
      </c>
    </row>
    <row r="1785" spans="1:5" x14ac:dyDescent="0.3">
      <c r="A1785">
        <v>24510</v>
      </c>
      <c r="B1785">
        <v>24445</v>
      </c>
      <c r="C1785" t="s">
        <v>1810</v>
      </c>
      <c r="D1785">
        <f>IF(A1785=Recherche!$I$33,1,0)</f>
        <v>0</v>
      </c>
      <c r="E1785">
        <f>IF(D1785=0,0,SUM($D$2:D1785))</f>
        <v>0</v>
      </c>
    </row>
    <row r="1786" spans="1:5" x14ac:dyDescent="0.3">
      <c r="A1786">
        <v>24540</v>
      </c>
      <c r="B1786">
        <v>24446</v>
      </c>
      <c r="C1786" t="s">
        <v>1811</v>
      </c>
      <c r="D1786">
        <f>IF(A1786=Recherche!$I$33,1,0)</f>
        <v>0</v>
      </c>
      <c r="E1786">
        <f>IF(D1786=0,0,SUM($D$2:D1786))</f>
        <v>0</v>
      </c>
    </row>
    <row r="1787" spans="1:5" x14ac:dyDescent="0.3">
      <c r="A1787">
        <v>24160</v>
      </c>
      <c r="B1787">
        <v>24448</v>
      </c>
      <c r="C1787" t="s">
        <v>1812</v>
      </c>
      <c r="D1787">
        <f>IF(A1787=Recherche!$I$33,1,0)</f>
        <v>0</v>
      </c>
      <c r="E1787">
        <f>IF(D1787=0,0,SUM($D$2:D1787))</f>
        <v>0</v>
      </c>
    </row>
    <row r="1788" spans="1:5" x14ac:dyDescent="0.3">
      <c r="A1788">
        <v>24700</v>
      </c>
      <c r="B1788">
        <v>24449</v>
      </c>
      <c r="C1788" t="s">
        <v>1813</v>
      </c>
      <c r="D1788">
        <f>IF(A1788=Recherche!$I$33,1,0)</f>
        <v>0</v>
      </c>
      <c r="E1788">
        <f>IF(D1788=0,0,SUM($D$2:D1788))</f>
        <v>0</v>
      </c>
    </row>
    <row r="1789" spans="1:5" x14ac:dyDescent="0.3">
      <c r="A1789">
        <v>24250</v>
      </c>
      <c r="B1789">
        <v>24450</v>
      </c>
      <c r="C1789" t="s">
        <v>1814</v>
      </c>
      <c r="D1789">
        <f>IF(A1789=Recherche!$I$33,1,0)</f>
        <v>0</v>
      </c>
      <c r="E1789">
        <f>IF(D1789=0,0,SUM($D$2:D1789))</f>
        <v>0</v>
      </c>
    </row>
    <row r="1790" spans="1:5" x14ac:dyDescent="0.3">
      <c r="A1790">
        <v>24300</v>
      </c>
      <c r="B1790">
        <v>24451</v>
      </c>
      <c r="C1790" t="s">
        <v>1815</v>
      </c>
      <c r="D1790">
        <f>IF(A1790=Recherche!$I$33,1,0)</f>
        <v>0</v>
      </c>
      <c r="E1790">
        <f>IF(D1790=0,0,SUM($D$2:D1790))</f>
        <v>0</v>
      </c>
    </row>
    <row r="1791" spans="1:5" x14ac:dyDescent="0.3">
      <c r="A1791">
        <v>24320</v>
      </c>
      <c r="B1791">
        <v>24452</v>
      </c>
      <c r="C1791" t="s">
        <v>1816</v>
      </c>
      <c r="D1791">
        <f>IF(A1791=Recherche!$I$33,1,0)</f>
        <v>0</v>
      </c>
      <c r="E1791">
        <f>IF(D1791=0,0,SUM($D$2:D1791))</f>
        <v>0</v>
      </c>
    </row>
    <row r="1792" spans="1:5" x14ac:dyDescent="0.3">
      <c r="A1792">
        <v>24800</v>
      </c>
      <c r="B1792">
        <v>24453</v>
      </c>
      <c r="C1792" t="s">
        <v>1817</v>
      </c>
      <c r="D1792">
        <f>IF(A1792=Recherche!$I$33,1,0)</f>
        <v>0</v>
      </c>
      <c r="E1792">
        <f>IF(D1792=0,0,SUM($D$2:D1792))</f>
        <v>0</v>
      </c>
    </row>
    <row r="1793" spans="1:5" x14ac:dyDescent="0.3">
      <c r="A1793">
        <v>24610</v>
      </c>
      <c r="B1793">
        <v>24454</v>
      </c>
      <c r="C1793" t="s">
        <v>1818</v>
      </c>
      <c r="D1793">
        <f>IF(A1793=Recherche!$I$33,1,0)</f>
        <v>0</v>
      </c>
      <c r="E1793">
        <f>IF(D1793=0,0,SUM($D$2:D1793))</f>
        <v>0</v>
      </c>
    </row>
    <row r="1794" spans="1:5" x14ac:dyDescent="0.3">
      <c r="A1794">
        <v>24600</v>
      </c>
      <c r="B1794">
        <v>24455</v>
      </c>
      <c r="C1794" t="s">
        <v>1819</v>
      </c>
      <c r="D1794">
        <f>IF(A1794=Recherche!$I$33,1,0)</f>
        <v>0</v>
      </c>
      <c r="E1794">
        <f>IF(D1794=0,0,SUM($D$2:D1794))</f>
        <v>0</v>
      </c>
    </row>
    <row r="1795" spans="1:5" x14ac:dyDescent="0.3">
      <c r="A1795">
        <v>24140</v>
      </c>
      <c r="B1795">
        <v>24456</v>
      </c>
      <c r="C1795" t="s">
        <v>1820</v>
      </c>
      <c r="D1795">
        <f>IF(A1795=Recherche!$I$33,1,0)</f>
        <v>0</v>
      </c>
      <c r="E1795">
        <f>IF(D1795=0,0,SUM($D$2:D1795))</f>
        <v>0</v>
      </c>
    </row>
    <row r="1796" spans="1:5" x14ac:dyDescent="0.3">
      <c r="A1796">
        <v>24400</v>
      </c>
      <c r="B1796">
        <v>24457</v>
      </c>
      <c r="C1796" t="s">
        <v>1821</v>
      </c>
      <c r="D1796">
        <f>IF(A1796=Recherche!$I$33,1,0)</f>
        <v>0</v>
      </c>
      <c r="E1796">
        <f>IF(D1796=0,0,SUM($D$2:D1796))</f>
        <v>0</v>
      </c>
    </row>
    <row r="1797" spans="1:5" x14ac:dyDescent="0.3">
      <c r="A1797">
        <v>24300</v>
      </c>
      <c r="B1797">
        <v>24458</v>
      </c>
      <c r="C1797" t="s">
        <v>1822</v>
      </c>
      <c r="D1797">
        <f>IF(A1797=Recherche!$I$33,1,0)</f>
        <v>0</v>
      </c>
      <c r="E1797">
        <f>IF(D1797=0,0,SUM($D$2:D1797))</f>
        <v>0</v>
      </c>
    </row>
    <row r="1798" spans="1:5" x14ac:dyDescent="0.3">
      <c r="A1798">
        <v>24380</v>
      </c>
      <c r="B1798">
        <v>24459</v>
      </c>
      <c r="C1798" t="s">
        <v>1823</v>
      </c>
      <c r="D1798">
        <f>IF(A1798=Recherche!$I$33,1,0)</f>
        <v>0</v>
      </c>
      <c r="E1798">
        <f>IF(D1798=0,0,SUM($D$2:D1798))</f>
        <v>0</v>
      </c>
    </row>
    <row r="1799" spans="1:5" x14ac:dyDescent="0.3">
      <c r="A1799">
        <v>24600</v>
      </c>
      <c r="B1799">
        <v>24460</v>
      </c>
      <c r="C1799" t="s">
        <v>1824</v>
      </c>
      <c r="D1799">
        <f>IF(A1799=Recherche!$I$33,1,0)</f>
        <v>0</v>
      </c>
      <c r="E1799">
        <f>IF(D1799=0,0,SUM($D$2:D1799))</f>
        <v>0</v>
      </c>
    </row>
    <row r="1800" spans="1:5" x14ac:dyDescent="0.3">
      <c r="A1800">
        <v>24610</v>
      </c>
      <c r="B1800">
        <v>24461</v>
      </c>
      <c r="C1800" t="s">
        <v>1825</v>
      </c>
      <c r="D1800">
        <f>IF(A1800=Recherche!$I$33,1,0)</f>
        <v>0</v>
      </c>
      <c r="E1800">
        <f>IF(D1800=0,0,SUM($D$2:D1800))</f>
        <v>0</v>
      </c>
    </row>
    <row r="1801" spans="1:5" x14ac:dyDescent="0.3">
      <c r="A1801">
        <v>24400</v>
      </c>
      <c r="B1801">
        <v>24462</v>
      </c>
      <c r="C1801" t="s">
        <v>1826</v>
      </c>
      <c r="D1801">
        <f>IF(A1801=Recherche!$I$33,1,0)</f>
        <v>0</v>
      </c>
      <c r="E1801">
        <f>IF(D1801=0,0,SUM($D$2:D1801))</f>
        <v>0</v>
      </c>
    </row>
    <row r="1802" spans="1:5" x14ac:dyDescent="0.3">
      <c r="A1802">
        <v>24160</v>
      </c>
      <c r="B1802">
        <v>24463</v>
      </c>
      <c r="C1802" t="s">
        <v>1827</v>
      </c>
      <c r="D1802">
        <f>IF(A1802=Recherche!$I$33,1,0)</f>
        <v>0</v>
      </c>
      <c r="E1802">
        <f>IF(D1802=0,0,SUM($D$2:D1802))</f>
        <v>0</v>
      </c>
    </row>
    <row r="1803" spans="1:5" x14ac:dyDescent="0.3">
      <c r="A1803">
        <v>24270</v>
      </c>
      <c r="B1803">
        <v>24464</v>
      </c>
      <c r="C1803" t="s">
        <v>1828</v>
      </c>
      <c r="D1803">
        <f>IF(A1803=Recherche!$I$33,1,0)</f>
        <v>0</v>
      </c>
      <c r="E1803">
        <f>IF(D1803=0,0,SUM($D$2:D1803))</f>
        <v>0</v>
      </c>
    </row>
    <row r="1804" spans="1:5" x14ac:dyDescent="0.3">
      <c r="A1804">
        <v>24400</v>
      </c>
      <c r="B1804">
        <v>24465</v>
      </c>
      <c r="C1804" t="s">
        <v>1829</v>
      </c>
      <c r="D1804">
        <f>IF(A1804=Recherche!$I$33,1,0)</f>
        <v>0</v>
      </c>
      <c r="E1804">
        <f>IF(D1804=0,0,SUM($D$2:D1804))</f>
        <v>0</v>
      </c>
    </row>
    <row r="1805" spans="1:5" x14ac:dyDescent="0.3">
      <c r="A1805">
        <v>24230</v>
      </c>
      <c r="B1805">
        <v>24466</v>
      </c>
      <c r="C1805" t="s">
        <v>1830</v>
      </c>
      <c r="D1805">
        <f>IF(A1805=Recherche!$I$33,1,0)</f>
        <v>0</v>
      </c>
      <c r="E1805">
        <f>IF(D1805=0,0,SUM($D$2:D1805))</f>
        <v>0</v>
      </c>
    </row>
    <row r="1806" spans="1:5" x14ac:dyDescent="0.3">
      <c r="A1806">
        <v>24380</v>
      </c>
      <c r="B1806">
        <v>24468</v>
      </c>
      <c r="C1806" t="s">
        <v>1831</v>
      </c>
      <c r="D1806">
        <f>IF(A1806=Recherche!$I$33,1,0)</f>
        <v>0</v>
      </c>
      <c r="E1806">
        <f>IF(D1806=0,0,SUM($D$2:D1806))</f>
        <v>0</v>
      </c>
    </row>
    <row r="1807" spans="1:5" x14ac:dyDescent="0.3">
      <c r="A1807">
        <v>24370</v>
      </c>
      <c r="B1807">
        <v>24470</v>
      </c>
      <c r="C1807" t="s">
        <v>1832</v>
      </c>
      <c r="D1807">
        <f>IF(A1807=Recherche!$I$33,1,0)</f>
        <v>0</v>
      </c>
      <c r="E1807">
        <f>IF(D1807=0,0,SUM($D$2:D1807))</f>
        <v>0</v>
      </c>
    </row>
    <row r="1808" spans="1:5" x14ac:dyDescent="0.3">
      <c r="A1808">
        <v>24200</v>
      </c>
      <c r="B1808">
        <v>24471</v>
      </c>
      <c r="C1808" t="s">
        <v>1833</v>
      </c>
      <c r="D1808">
        <f>IF(A1808=Recherche!$I$33,1,0)</f>
        <v>0</v>
      </c>
      <c r="E1808">
        <f>IF(D1808=0,0,SUM($D$2:D1808))</f>
        <v>0</v>
      </c>
    </row>
    <row r="1809" spans="1:5" x14ac:dyDescent="0.3">
      <c r="A1809">
        <v>24520</v>
      </c>
      <c r="B1809">
        <v>24472</v>
      </c>
      <c r="C1809" t="s">
        <v>1834</v>
      </c>
      <c r="D1809">
        <f>IF(A1809=Recherche!$I$33,1,0)</f>
        <v>0</v>
      </c>
      <c r="E1809">
        <f>IF(D1809=0,0,SUM($D$2:D1809))</f>
        <v>0</v>
      </c>
    </row>
    <row r="1810" spans="1:5" x14ac:dyDescent="0.3">
      <c r="A1810">
        <v>24210</v>
      </c>
      <c r="B1810">
        <v>24473</v>
      </c>
      <c r="C1810" t="s">
        <v>1835</v>
      </c>
      <c r="D1810">
        <f>IF(A1810=Recherche!$I$33,1,0)</f>
        <v>0</v>
      </c>
      <c r="E1810">
        <f>IF(D1810=0,0,SUM($D$2:D1810))</f>
        <v>0</v>
      </c>
    </row>
    <row r="1811" spans="1:5" x14ac:dyDescent="0.3">
      <c r="A1811">
        <v>24530</v>
      </c>
      <c r="B1811">
        <v>24474</v>
      </c>
      <c r="C1811" t="s">
        <v>1836</v>
      </c>
      <c r="D1811">
        <f>IF(A1811=Recherche!$I$33,1,0)</f>
        <v>0</v>
      </c>
      <c r="E1811">
        <f>IF(D1811=0,0,SUM($D$2:D1811))</f>
        <v>0</v>
      </c>
    </row>
    <row r="1812" spans="1:5" x14ac:dyDescent="0.3">
      <c r="A1812">
        <v>24160</v>
      </c>
      <c r="B1812">
        <v>24476</v>
      </c>
      <c r="C1812" t="s">
        <v>1837</v>
      </c>
      <c r="D1812">
        <f>IF(A1812=Recherche!$I$33,1,0)</f>
        <v>0</v>
      </c>
      <c r="E1812">
        <f>IF(D1812=0,0,SUM($D$2:D1812))</f>
        <v>0</v>
      </c>
    </row>
    <row r="1813" spans="1:5" x14ac:dyDescent="0.3">
      <c r="A1813">
        <v>24600</v>
      </c>
      <c r="B1813">
        <v>24477</v>
      </c>
      <c r="C1813" t="s">
        <v>1838</v>
      </c>
      <c r="D1813">
        <f>IF(A1813=Recherche!$I$33,1,0)</f>
        <v>0</v>
      </c>
      <c r="E1813">
        <f>IF(D1813=0,0,SUM($D$2:D1813))</f>
        <v>0</v>
      </c>
    </row>
    <row r="1814" spans="1:5" x14ac:dyDescent="0.3">
      <c r="A1814">
        <v>24170</v>
      </c>
      <c r="B1814">
        <v>24478</v>
      </c>
      <c r="C1814" t="s">
        <v>1839</v>
      </c>
      <c r="D1814">
        <f>IF(A1814=Recherche!$I$33,1,0)</f>
        <v>0</v>
      </c>
      <c r="E1814">
        <f>IF(D1814=0,0,SUM($D$2:D1814))</f>
        <v>0</v>
      </c>
    </row>
    <row r="1815" spans="1:5" x14ac:dyDescent="0.3">
      <c r="A1815">
        <v>24470</v>
      </c>
      <c r="B1815">
        <v>24479</v>
      </c>
      <c r="C1815" t="s">
        <v>1840</v>
      </c>
      <c r="D1815">
        <f>IF(A1815=Recherche!$I$33,1,0)</f>
        <v>0</v>
      </c>
      <c r="E1815">
        <f>IF(D1815=0,0,SUM($D$2:D1815))</f>
        <v>0</v>
      </c>
    </row>
    <row r="1816" spans="1:5" x14ac:dyDescent="0.3">
      <c r="A1816">
        <v>24380</v>
      </c>
      <c r="B1816">
        <v>24480</v>
      </c>
      <c r="C1816" t="s">
        <v>1841</v>
      </c>
      <c r="D1816">
        <f>IF(A1816=Recherche!$I$33,1,0)</f>
        <v>0</v>
      </c>
      <c r="E1816">
        <f>IF(D1816=0,0,SUM($D$2:D1816))</f>
        <v>0</v>
      </c>
    </row>
    <row r="1817" spans="1:5" x14ac:dyDescent="0.3">
      <c r="A1817">
        <v>24800</v>
      </c>
      <c r="B1817">
        <v>24481</v>
      </c>
      <c r="C1817" t="s">
        <v>1842</v>
      </c>
      <c r="D1817">
        <f>IF(A1817=Recherche!$I$33,1,0)</f>
        <v>0</v>
      </c>
      <c r="E1817">
        <f>IF(D1817=0,0,SUM($D$2:D1817))</f>
        <v>0</v>
      </c>
    </row>
    <row r="1818" spans="1:5" x14ac:dyDescent="0.3">
      <c r="A1818">
        <v>24320</v>
      </c>
      <c r="B1818">
        <v>24482</v>
      </c>
      <c r="C1818" t="s">
        <v>1843</v>
      </c>
      <c r="D1818">
        <f>IF(A1818=Recherche!$I$33,1,0)</f>
        <v>0</v>
      </c>
      <c r="E1818">
        <f>IF(D1818=0,0,SUM($D$2:D1818))</f>
        <v>0</v>
      </c>
    </row>
    <row r="1819" spans="1:5" x14ac:dyDescent="0.3">
      <c r="A1819">
        <v>24560</v>
      </c>
      <c r="B1819">
        <v>24483</v>
      </c>
      <c r="C1819" t="s">
        <v>1844</v>
      </c>
      <c r="D1819">
        <f>IF(A1819=Recherche!$I$33,1,0)</f>
        <v>0</v>
      </c>
      <c r="E1819">
        <f>IF(D1819=0,0,SUM($D$2:D1819))</f>
        <v>0</v>
      </c>
    </row>
    <row r="1820" spans="1:5" x14ac:dyDescent="0.3">
      <c r="A1820">
        <v>24330</v>
      </c>
      <c r="B1820">
        <v>24484</v>
      </c>
      <c r="C1820" t="s">
        <v>1845</v>
      </c>
      <c r="D1820">
        <f>IF(A1820=Recherche!$I$33,1,0)</f>
        <v>0</v>
      </c>
      <c r="E1820">
        <f>IF(D1820=0,0,SUM($D$2:D1820))</f>
        <v>0</v>
      </c>
    </row>
    <row r="1821" spans="1:5" x14ac:dyDescent="0.3">
      <c r="A1821">
        <v>24800</v>
      </c>
      <c r="B1821">
        <v>24485</v>
      </c>
      <c r="C1821" t="s">
        <v>1846</v>
      </c>
      <c r="D1821">
        <f>IF(A1821=Recherche!$I$33,1,0)</f>
        <v>0</v>
      </c>
      <c r="E1821">
        <f>IF(D1821=0,0,SUM($D$2:D1821))</f>
        <v>0</v>
      </c>
    </row>
    <row r="1822" spans="1:5" x14ac:dyDescent="0.3">
      <c r="A1822">
        <v>24450</v>
      </c>
      <c r="B1822">
        <v>24486</v>
      </c>
      <c r="C1822" t="s">
        <v>1847</v>
      </c>
      <c r="D1822">
        <f>IF(A1822=Recherche!$I$33,1,0)</f>
        <v>0</v>
      </c>
      <c r="E1822">
        <f>IF(D1822=0,0,SUM($D$2:D1822))</f>
        <v>0</v>
      </c>
    </row>
    <row r="1823" spans="1:5" x14ac:dyDescent="0.3">
      <c r="A1823">
        <v>24130</v>
      </c>
      <c r="B1823">
        <v>24487</v>
      </c>
      <c r="C1823" t="s">
        <v>1848</v>
      </c>
      <c r="D1823">
        <f>IF(A1823=Recherche!$I$33,1,0)</f>
        <v>0</v>
      </c>
      <c r="E1823">
        <f>IF(D1823=0,0,SUM($D$2:D1823))</f>
        <v>0</v>
      </c>
    </row>
    <row r="1824" spans="1:5" x14ac:dyDescent="0.3">
      <c r="A1824">
        <v>24170</v>
      </c>
      <c r="B1824">
        <v>24488</v>
      </c>
      <c r="C1824" t="s">
        <v>1849</v>
      </c>
      <c r="D1824">
        <f>IF(A1824=Recherche!$I$33,1,0)</f>
        <v>0</v>
      </c>
      <c r="E1824">
        <f>IF(D1824=0,0,SUM($D$2:D1824))</f>
        <v>0</v>
      </c>
    </row>
    <row r="1825" spans="1:5" x14ac:dyDescent="0.3">
      <c r="A1825">
        <v>24450</v>
      </c>
      <c r="B1825">
        <v>24489</v>
      </c>
      <c r="C1825" t="s">
        <v>1850</v>
      </c>
      <c r="D1825">
        <f>IF(A1825=Recherche!$I$33,1,0)</f>
        <v>0</v>
      </c>
      <c r="E1825">
        <f>IF(D1825=0,0,SUM($D$2:D1825))</f>
        <v>0</v>
      </c>
    </row>
    <row r="1826" spans="1:5" x14ac:dyDescent="0.3">
      <c r="A1826">
        <v>24410</v>
      </c>
      <c r="B1826">
        <v>24490</v>
      </c>
      <c r="C1826" t="s">
        <v>1851</v>
      </c>
      <c r="D1826">
        <f>IF(A1826=Recherche!$I$33,1,0)</f>
        <v>0</v>
      </c>
      <c r="E1826">
        <f>IF(D1826=0,0,SUM($D$2:D1826))</f>
        <v>0</v>
      </c>
    </row>
    <row r="1827" spans="1:5" x14ac:dyDescent="0.3">
      <c r="A1827">
        <v>24210</v>
      </c>
      <c r="B1827">
        <v>24491</v>
      </c>
      <c r="C1827" t="s">
        <v>1852</v>
      </c>
      <c r="D1827">
        <f>IF(A1827=Recherche!$I$33,1,0)</f>
        <v>0</v>
      </c>
      <c r="E1827">
        <f>IF(D1827=0,0,SUM($D$2:D1827))</f>
        <v>0</v>
      </c>
    </row>
    <row r="1828" spans="1:5" x14ac:dyDescent="0.3">
      <c r="A1828">
        <v>24560</v>
      </c>
      <c r="B1828">
        <v>24492</v>
      </c>
      <c r="C1828" t="s">
        <v>814</v>
      </c>
      <c r="D1828">
        <f>IF(A1828=Recherche!$I$33,1,0)</f>
        <v>0</v>
      </c>
      <c r="E1828">
        <f>IF(D1828=0,0,SUM($D$2:D1828))</f>
        <v>0</v>
      </c>
    </row>
    <row r="1829" spans="1:5" x14ac:dyDescent="0.3">
      <c r="A1829">
        <v>24160</v>
      </c>
      <c r="B1829">
        <v>24493</v>
      </c>
      <c r="C1829" t="s">
        <v>1853</v>
      </c>
      <c r="D1829">
        <f>IF(A1829=Recherche!$I$33,1,0)</f>
        <v>0</v>
      </c>
      <c r="E1829">
        <f>IF(D1829=0,0,SUM($D$2:D1829))</f>
        <v>0</v>
      </c>
    </row>
    <row r="1830" spans="1:5" x14ac:dyDescent="0.3">
      <c r="A1830">
        <v>24700</v>
      </c>
      <c r="B1830">
        <v>24494</v>
      </c>
      <c r="C1830" t="s">
        <v>1136</v>
      </c>
      <c r="D1830">
        <f>IF(A1830=Recherche!$I$33,1,0)</f>
        <v>0</v>
      </c>
      <c r="E1830">
        <f>IF(D1830=0,0,SUM($D$2:D1830))</f>
        <v>0</v>
      </c>
    </row>
    <row r="1831" spans="1:5" x14ac:dyDescent="0.3">
      <c r="A1831">
        <v>24540</v>
      </c>
      <c r="B1831">
        <v>24495</v>
      </c>
      <c r="C1831" t="s">
        <v>1854</v>
      </c>
      <c r="D1831">
        <f>IF(A1831=Recherche!$I$33,1,0)</f>
        <v>0</v>
      </c>
      <c r="E1831">
        <f>IF(D1831=0,0,SUM($D$2:D1831))</f>
        <v>0</v>
      </c>
    </row>
    <row r="1832" spans="1:5" x14ac:dyDescent="0.3">
      <c r="A1832">
        <v>24800</v>
      </c>
      <c r="B1832">
        <v>24496</v>
      </c>
      <c r="C1832" t="s">
        <v>1855</v>
      </c>
      <c r="D1832">
        <f>IF(A1832=Recherche!$I$33,1,0)</f>
        <v>0</v>
      </c>
      <c r="E1832">
        <f>IF(D1832=0,0,SUM($D$2:D1832))</f>
        <v>0</v>
      </c>
    </row>
    <row r="1833" spans="1:5" x14ac:dyDescent="0.3">
      <c r="A1833">
        <v>24470</v>
      </c>
      <c r="B1833">
        <v>24498</v>
      </c>
      <c r="C1833" t="s">
        <v>1856</v>
      </c>
      <c r="D1833">
        <f>IF(A1833=Recherche!$I$33,1,0)</f>
        <v>0</v>
      </c>
      <c r="E1833">
        <f>IF(D1833=0,0,SUM($D$2:D1833))</f>
        <v>0</v>
      </c>
    </row>
    <row r="1834" spans="1:5" x14ac:dyDescent="0.3">
      <c r="A1834">
        <v>24520</v>
      </c>
      <c r="B1834">
        <v>24499</v>
      </c>
      <c r="C1834" t="s">
        <v>41</v>
      </c>
      <c r="D1834">
        <f>IF(A1834=Recherche!$I$33,1,0)</f>
        <v>0</v>
      </c>
      <c r="E1834">
        <f>IF(D1834=0,0,SUM($D$2:D1834))</f>
        <v>0</v>
      </c>
    </row>
    <row r="1835" spans="1:5" x14ac:dyDescent="0.3">
      <c r="A1835">
        <v>24700</v>
      </c>
      <c r="B1835">
        <v>24500</v>
      </c>
      <c r="C1835" t="s">
        <v>1857</v>
      </c>
      <c r="D1835">
        <f>IF(A1835=Recherche!$I$33,1,0)</f>
        <v>0</v>
      </c>
      <c r="E1835">
        <f>IF(D1835=0,0,SUM($D$2:D1835))</f>
        <v>0</v>
      </c>
    </row>
    <row r="1836" spans="1:5" x14ac:dyDescent="0.3">
      <c r="A1836">
        <v>24230</v>
      </c>
      <c r="B1836">
        <v>24501</v>
      </c>
      <c r="C1836" t="s">
        <v>1858</v>
      </c>
      <c r="D1836">
        <f>IF(A1836=Recherche!$I$33,1,0)</f>
        <v>0</v>
      </c>
      <c r="E1836">
        <f>IF(D1836=0,0,SUM($D$2:D1836))</f>
        <v>0</v>
      </c>
    </row>
    <row r="1837" spans="1:5" x14ac:dyDescent="0.3">
      <c r="A1837">
        <v>24190</v>
      </c>
      <c r="B1837">
        <v>24502</v>
      </c>
      <c r="C1837" t="s">
        <v>1859</v>
      </c>
      <c r="D1837">
        <f>IF(A1837=Recherche!$I$33,1,0)</f>
        <v>0</v>
      </c>
      <c r="E1837">
        <f>IF(D1837=0,0,SUM($D$2:D1837))</f>
        <v>0</v>
      </c>
    </row>
    <row r="1838" spans="1:5" x14ac:dyDescent="0.3">
      <c r="A1838">
        <v>24600</v>
      </c>
      <c r="B1838">
        <v>24504</v>
      </c>
      <c r="C1838" t="s">
        <v>1860</v>
      </c>
      <c r="D1838">
        <f>IF(A1838=Recherche!$I$33,1,0)</f>
        <v>0</v>
      </c>
      <c r="E1838">
        <f>IF(D1838=0,0,SUM($D$2:D1838))</f>
        <v>0</v>
      </c>
    </row>
    <row r="1839" spans="1:5" x14ac:dyDescent="0.3">
      <c r="A1839">
        <v>24800</v>
      </c>
      <c r="B1839">
        <v>24505</v>
      </c>
      <c r="C1839" t="s">
        <v>1861</v>
      </c>
      <c r="D1839">
        <f>IF(A1839=Recherche!$I$33,1,0)</f>
        <v>0</v>
      </c>
      <c r="E1839">
        <f>IF(D1839=0,0,SUM($D$2:D1839))</f>
        <v>0</v>
      </c>
    </row>
    <row r="1840" spans="1:5" x14ac:dyDescent="0.3">
      <c r="A1840">
        <v>24160</v>
      </c>
      <c r="B1840">
        <v>24507</v>
      </c>
      <c r="C1840" t="s">
        <v>1862</v>
      </c>
      <c r="D1840">
        <f>IF(A1840=Recherche!$I$33,1,0)</f>
        <v>0</v>
      </c>
      <c r="E1840">
        <f>IF(D1840=0,0,SUM($D$2:D1840))</f>
        <v>0</v>
      </c>
    </row>
    <row r="1841" spans="1:5" x14ac:dyDescent="0.3">
      <c r="A1841">
        <v>24350</v>
      </c>
      <c r="B1841">
        <v>24508</v>
      </c>
      <c r="C1841" t="s">
        <v>1863</v>
      </c>
      <c r="D1841">
        <f>IF(A1841=Recherche!$I$33,1,0)</f>
        <v>0</v>
      </c>
      <c r="E1841">
        <f>IF(D1841=0,0,SUM($D$2:D1841))</f>
        <v>0</v>
      </c>
    </row>
    <row r="1842" spans="1:5" x14ac:dyDescent="0.3">
      <c r="A1842">
        <v>24190</v>
      </c>
      <c r="B1842">
        <v>24509</v>
      </c>
      <c r="C1842" t="s">
        <v>1864</v>
      </c>
      <c r="D1842">
        <f>IF(A1842=Recherche!$I$33,1,0)</f>
        <v>0</v>
      </c>
      <c r="E1842">
        <f>IF(D1842=0,0,SUM($D$2:D1842))</f>
        <v>0</v>
      </c>
    </row>
    <row r="1843" spans="1:5" x14ac:dyDescent="0.3">
      <c r="A1843">
        <v>24220</v>
      </c>
      <c r="B1843">
        <v>24510</v>
      </c>
      <c r="C1843" t="s">
        <v>1865</v>
      </c>
      <c r="D1843">
        <f>IF(A1843=Recherche!$I$33,1,0)</f>
        <v>0</v>
      </c>
      <c r="E1843">
        <f>IF(D1843=0,0,SUM($D$2:D1843))</f>
        <v>0</v>
      </c>
    </row>
    <row r="1844" spans="1:5" x14ac:dyDescent="0.3">
      <c r="A1844">
        <v>24410</v>
      </c>
      <c r="B1844">
        <v>24511</v>
      </c>
      <c r="C1844" t="s">
        <v>1866</v>
      </c>
      <c r="D1844">
        <f>IF(A1844=Recherche!$I$33,1,0)</f>
        <v>0</v>
      </c>
      <c r="E1844">
        <f>IF(D1844=0,0,SUM($D$2:D1844))</f>
        <v>0</v>
      </c>
    </row>
    <row r="1845" spans="1:5" x14ac:dyDescent="0.3">
      <c r="A1845">
        <v>24200</v>
      </c>
      <c r="B1845">
        <v>24512</v>
      </c>
      <c r="C1845" t="s">
        <v>1867</v>
      </c>
      <c r="D1845">
        <f>IF(A1845=Recherche!$I$33,1,0)</f>
        <v>0</v>
      </c>
      <c r="E1845">
        <f>IF(D1845=0,0,SUM($D$2:D1845))</f>
        <v>0</v>
      </c>
    </row>
    <row r="1846" spans="1:5" x14ac:dyDescent="0.3">
      <c r="A1846">
        <v>24420</v>
      </c>
      <c r="B1846">
        <v>24513</v>
      </c>
      <c r="C1846" t="s">
        <v>1868</v>
      </c>
      <c r="D1846">
        <f>IF(A1846=Recherche!$I$33,1,0)</f>
        <v>0</v>
      </c>
      <c r="E1846">
        <f>IF(D1846=0,0,SUM($D$2:D1846))</f>
        <v>0</v>
      </c>
    </row>
    <row r="1847" spans="1:5" x14ac:dyDescent="0.3">
      <c r="A1847">
        <v>24230</v>
      </c>
      <c r="B1847">
        <v>24514</v>
      </c>
      <c r="C1847" t="s">
        <v>836</v>
      </c>
      <c r="D1847">
        <f>IF(A1847=Recherche!$I$33,1,0)</f>
        <v>0</v>
      </c>
      <c r="E1847">
        <f>IF(D1847=0,0,SUM($D$2:D1847))</f>
        <v>0</v>
      </c>
    </row>
    <row r="1848" spans="1:5" x14ac:dyDescent="0.3">
      <c r="A1848">
        <v>24160</v>
      </c>
      <c r="B1848">
        <v>24515</v>
      </c>
      <c r="C1848" t="s">
        <v>1869</v>
      </c>
      <c r="D1848">
        <f>IF(A1848=Recherche!$I$33,1,0)</f>
        <v>0</v>
      </c>
      <c r="E1848">
        <f>IF(D1848=0,0,SUM($D$2:D1848))</f>
        <v>0</v>
      </c>
    </row>
    <row r="1849" spans="1:5" x14ac:dyDescent="0.3">
      <c r="A1849">
        <v>24590</v>
      </c>
      <c r="B1849">
        <v>24516</v>
      </c>
      <c r="C1849" t="s">
        <v>1870</v>
      </c>
      <c r="D1849">
        <f>IF(A1849=Recherche!$I$33,1,0)</f>
        <v>0</v>
      </c>
      <c r="E1849">
        <f>IF(D1849=0,0,SUM($D$2:D1849))</f>
        <v>0</v>
      </c>
    </row>
    <row r="1850" spans="1:5" x14ac:dyDescent="0.3">
      <c r="A1850">
        <v>24170</v>
      </c>
      <c r="B1850">
        <v>24517</v>
      </c>
      <c r="C1850" t="s">
        <v>1871</v>
      </c>
      <c r="D1850">
        <f>IF(A1850=Recherche!$I$33,1,0)</f>
        <v>0</v>
      </c>
      <c r="E1850">
        <f>IF(D1850=0,0,SUM($D$2:D1850))</f>
        <v>0</v>
      </c>
    </row>
    <row r="1851" spans="1:5" x14ac:dyDescent="0.3">
      <c r="A1851">
        <v>24380</v>
      </c>
      <c r="B1851">
        <v>24518</v>
      </c>
      <c r="C1851" t="s">
        <v>1872</v>
      </c>
      <c r="D1851">
        <f>IF(A1851=Recherche!$I$33,1,0)</f>
        <v>0</v>
      </c>
      <c r="E1851">
        <f>IF(D1851=0,0,SUM($D$2:D1851))</f>
        <v>0</v>
      </c>
    </row>
    <row r="1852" spans="1:5" x14ac:dyDescent="0.3">
      <c r="A1852">
        <v>24270</v>
      </c>
      <c r="B1852">
        <v>24519</v>
      </c>
      <c r="C1852" t="s">
        <v>1873</v>
      </c>
      <c r="D1852">
        <f>IF(A1852=Recherche!$I$33,1,0)</f>
        <v>0</v>
      </c>
      <c r="E1852">
        <f>IF(D1852=0,0,SUM($D$2:D1852))</f>
        <v>0</v>
      </c>
    </row>
    <row r="1853" spans="1:5" x14ac:dyDescent="0.3">
      <c r="A1853">
        <v>24200</v>
      </c>
      <c r="B1853">
        <v>24520</v>
      </c>
      <c r="C1853" t="s">
        <v>1874</v>
      </c>
      <c r="D1853">
        <f>IF(A1853=Recherche!$I$33,1,0)</f>
        <v>0</v>
      </c>
      <c r="E1853">
        <f>IF(D1853=0,0,SUM($D$2:D1853))</f>
        <v>0</v>
      </c>
    </row>
    <row r="1854" spans="1:5" x14ac:dyDescent="0.3">
      <c r="A1854">
        <v>24420</v>
      </c>
      <c r="B1854">
        <v>24521</v>
      </c>
      <c r="C1854" t="s">
        <v>1875</v>
      </c>
      <c r="D1854">
        <f>IF(A1854=Recherche!$I$33,1,0)</f>
        <v>0</v>
      </c>
      <c r="E1854">
        <f>IF(D1854=0,0,SUM($D$2:D1854))</f>
        <v>0</v>
      </c>
    </row>
    <row r="1855" spans="1:5" x14ac:dyDescent="0.3">
      <c r="A1855">
        <v>24800</v>
      </c>
      <c r="B1855">
        <v>24522</v>
      </c>
      <c r="C1855" t="s">
        <v>1876</v>
      </c>
      <c r="D1855">
        <f>IF(A1855=Recherche!$I$33,1,0)</f>
        <v>0</v>
      </c>
      <c r="E1855">
        <f>IF(D1855=0,0,SUM($D$2:D1855))</f>
        <v>0</v>
      </c>
    </row>
    <row r="1856" spans="1:5" x14ac:dyDescent="0.3">
      <c r="A1856">
        <v>24240</v>
      </c>
      <c r="B1856">
        <v>24523</v>
      </c>
      <c r="C1856" t="s">
        <v>1877</v>
      </c>
      <c r="D1856">
        <f>IF(A1856=Recherche!$I$33,1,0)</f>
        <v>0</v>
      </c>
      <c r="E1856">
        <f>IF(D1856=0,0,SUM($D$2:D1856))</f>
        <v>0</v>
      </c>
    </row>
    <row r="1857" spans="1:5" x14ac:dyDescent="0.3">
      <c r="A1857">
        <v>24260</v>
      </c>
      <c r="B1857">
        <v>24524</v>
      </c>
      <c r="C1857" t="s">
        <v>1878</v>
      </c>
      <c r="D1857">
        <f>IF(A1857=Recherche!$I$33,1,0)</f>
        <v>0</v>
      </c>
      <c r="E1857">
        <f>IF(D1857=0,0,SUM($D$2:D1857))</f>
        <v>0</v>
      </c>
    </row>
    <row r="1858" spans="1:5" x14ac:dyDescent="0.3">
      <c r="A1858">
        <v>24300</v>
      </c>
      <c r="B1858">
        <v>24525</v>
      </c>
      <c r="C1858" t="s">
        <v>1879</v>
      </c>
      <c r="D1858">
        <f>IF(A1858=Recherche!$I$33,1,0)</f>
        <v>0</v>
      </c>
      <c r="E1858">
        <f>IF(D1858=0,0,SUM($D$2:D1858))</f>
        <v>0</v>
      </c>
    </row>
    <row r="1859" spans="1:5" x14ac:dyDescent="0.3">
      <c r="A1859">
        <v>24270</v>
      </c>
      <c r="B1859">
        <v>24526</v>
      </c>
      <c r="C1859" t="s">
        <v>1880</v>
      </c>
      <c r="D1859">
        <f>IF(A1859=Recherche!$I$33,1,0)</f>
        <v>0</v>
      </c>
      <c r="E1859">
        <f>IF(D1859=0,0,SUM($D$2:D1859))</f>
        <v>0</v>
      </c>
    </row>
    <row r="1860" spans="1:5" x14ac:dyDescent="0.3">
      <c r="A1860">
        <v>24420</v>
      </c>
      <c r="B1860">
        <v>24527</v>
      </c>
      <c r="C1860" t="s">
        <v>1881</v>
      </c>
      <c r="D1860">
        <f>IF(A1860=Recherche!$I$33,1,0)</f>
        <v>0</v>
      </c>
      <c r="E1860">
        <f>IF(D1860=0,0,SUM($D$2:D1860))</f>
        <v>0</v>
      </c>
    </row>
    <row r="1861" spans="1:5" x14ac:dyDescent="0.3">
      <c r="A1861">
        <v>24300</v>
      </c>
      <c r="B1861">
        <v>24528</v>
      </c>
      <c r="C1861" t="s">
        <v>1882</v>
      </c>
      <c r="D1861">
        <f>IF(A1861=Recherche!$I$33,1,0)</f>
        <v>0</v>
      </c>
      <c r="E1861">
        <f>IF(D1861=0,0,SUM($D$2:D1861))</f>
        <v>0</v>
      </c>
    </row>
    <row r="1862" spans="1:5" x14ac:dyDescent="0.3">
      <c r="A1862">
        <v>24600</v>
      </c>
      <c r="B1862">
        <v>24529</v>
      </c>
      <c r="C1862" t="s">
        <v>401</v>
      </c>
      <c r="D1862">
        <f>IF(A1862=Recherche!$I$33,1,0)</f>
        <v>0</v>
      </c>
      <c r="E1862">
        <f>IF(D1862=0,0,SUM($D$2:D1862))</f>
        <v>0</v>
      </c>
    </row>
    <row r="1863" spans="1:5" x14ac:dyDescent="0.3">
      <c r="A1863">
        <v>24310</v>
      </c>
      <c r="B1863">
        <v>24530</v>
      </c>
      <c r="C1863" t="s">
        <v>1883</v>
      </c>
      <c r="D1863">
        <f>IF(A1863=Recherche!$I$33,1,0)</f>
        <v>0</v>
      </c>
      <c r="E1863">
        <f>IF(D1863=0,0,SUM($D$2:D1863))</f>
        <v>0</v>
      </c>
    </row>
    <row r="1864" spans="1:5" x14ac:dyDescent="0.3">
      <c r="A1864">
        <v>24290</v>
      </c>
      <c r="B1864">
        <v>24531</v>
      </c>
      <c r="C1864" t="s">
        <v>1884</v>
      </c>
      <c r="D1864">
        <f>IF(A1864=Recherche!$I$33,1,0)</f>
        <v>0</v>
      </c>
      <c r="E1864">
        <f>IF(D1864=0,0,SUM($D$2:D1864))</f>
        <v>0</v>
      </c>
    </row>
    <row r="1865" spans="1:5" x14ac:dyDescent="0.3">
      <c r="A1865">
        <v>24500</v>
      </c>
      <c r="B1865">
        <v>24532</v>
      </c>
      <c r="C1865" t="s">
        <v>1885</v>
      </c>
      <c r="D1865">
        <f>IF(A1865=Recherche!$I$33,1,0)</f>
        <v>0</v>
      </c>
      <c r="E1865">
        <f>IF(D1865=0,0,SUM($D$2:D1865))</f>
        <v>0</v>
      </c>
    </row>
    <row r="1866" spans="1:5" x14ac:dyDescent="0.3">
      <c r="A1866">
        <v>24410</v>
      </c>
      <c r="B1866">
        <v>24533</v>
      </c>
      <c r="C1866" t="s">
        <v>1886</v>
      </c>
      <c r="D1866">
        <f>IF(A1866=Recherche!$I$33,1,0)</f>
        <v>0</v>
      </c>
      <c r="E1866">
        <f>IF(D1866=0,0,SUM($D$2:D1866))</f>
        <v>0</v>
      </c>
    </row>
    <row r="1867" spans="1:5" x14ac:dyDescent="0.3">
      <c r="A1867">
        <v>24240</v>
      </c>
      <c r="B1867">
        <v>24534</v>
      </c>
      <c r="C1867" t="s">
        <v>1887</v>
      </c>
      <c r="D1867">
        <f>IF(A1867=Recherche!$I$33,1,0)</f>
        <v>0</v>
      </c>
      <c r="E1867">
        <f>IF(D1867=0,0,SUM($D$2:D1867))</f>
        <v>0</v>
      </c>
    </row>
    <row r="1868" spans="1:5" x14ac:dyDescent="0.3">
      <c r="A1868">
        <v>24370</v>
      </c>
      <c r="B1868">
        <v>24535</v>
      </c>
      <c r="C1868" t="s">
        <v>1888</v>
      </c>
      <c r="D1868">
        <f>IF(A1868=Recherche!$I$33,1,0)</f>
        <v>0</v>
      </c>
      <c r="E1868">
        <f>IF(D1868=0,0,SUM($D$2:D1868))</f>
        <v>0</v>
      </c>
    </row>
    <row r="1869" spans="1:5" x14ac:dyDescent="0.3">
      <c r="A1869">
        <v>24500</v>
      </c>
      <c r="B1869">
        <v>24536</v>
      </c>
      <c r="C1869" t="s">
        <v>1889</v>
      </c>
      <c r="D1869">
        <f>IF(A1869=Recherche!$I$33,1,0)</f>
        <v>0</v>
      </c>
      <c r="E1869">
        <f>IF(D1869=0,0,SUM($D$2:D1869))</f>
        <v>0</v>
      </c>
    </row>
    <row r="1870" spans="1:5" x14ac:dyDescent="0.3">
      <c r="A1870">
        <v>24600</v>
      </c>
      <c r="B1870">
        <v>24537</v>
      </c>
      <c r="C1870" t="s">
        <v>1890</v>
      </c>
      <c r="D1870">
        <f>IF(A1870=Recherche!$I$33,1,0)</f>
        <v>0</v>
      </c>
      <c r="E1870">
        <f>IF(D1870=0,0,SUM($D$2:D1870))</f>
        <v>0</v>
      </c>
    </row>
    <row r="1871" spans="1:5" x14ac:dyDescent="0.3">
      <c r="A1871">
        <v>24170</v>
      </c>
      <c r="B1871">
        <v>24538</v>
      </c>
      <c r="C1871" t="s">
        <v>1891</v>
      </c>
      <c r="D1871">
        <f>IF(A1871=Recherche!$I$33,1,0)</f>
        <v>0</v>
      </c>
      <c r="E1871">
        <f>IF(D1871=0,0,SUM($D$2:D1871))</f>
        <v>0</v>
      </c>
    </row>
    <row r="1872" spans="1:5" x14ac:dyDescent="0.3">
      <c r="A1872">
        <v>24420</v>
      </c>
      <c r="B1872">
        <v>24540</v>
      </c>
      <c r="C1872" t="s">
        <v>1892</v>
      </c>
      <c r="D1872">
        <f>IF(A1872=Recherche!$I$33,1,0)</f>
        <v>0</v>
      </c>
      <c r="E1872">
        <f>IF(D1872=0,0,SUM($D$2:D1872))</f>
        <v>0</v>
      </c>
    </row>
    <row r="1873" spans="1:5" x14ac:dyDescent="0.3">
      <c r="A1873">
        <v>24460</v>
      </c>
      <c r="B1873">
        <v>24540</v>
      </c>
      <c r="C1873" t="s">
        <v>1892</v>
      </c>
      <c r="D1873">
        <f>IF(A1873=Recherche!$I$33,1,0)</f>
        <v>0</v>
      </c>
      <c r="E1873">
        <f>IF(D1873=0,0,SUM($D$2:D1873))</f>
        <v>0</v>
      </c>
    </row>
    <row r="1874" spans="1:5" x14ac:dyDescent="0.3">
      <c r="A1874">
        <v>24360</v>
      </c>
      <c r="B1874">
        <v>24541</v>
      </c>
      <c r="C1874" t="s">
        <v>1893</v>
      </c>
      <c r="D1874">
        <f>IF(A1874=Recherche!$I$33,1,0)</f>
        <v>0</v>
      </c>
      <c r="E1874">
        <f>IF(D1874=0,0,SUM($D$2:D1874))</f>
        <v>0</v>
      </c>
    </row>
    <row r="1875" spans="1:5" x14ac:dyDescent="0.3">
      <c r="A1875">
        <v>24540</v>
      </c>
      <c r="B1875">
        <v>24542</v>
      </c>
      <c r="C1875" t="s">
        <v>1894</v>
      </c>
      <c r="D1875">
        <f>IF(A1875=Recherche!$I$33,1,0)</f>
        <v>0</v>
      </c>
      <c r="E1875">
        <f>IF(D1875=0,0,SUM($D$2:D1875))</f>
        <v>0</v>
      </c>
    </row>
    <row r="1876" spans="1:5" x14ac:dyDescent="0.3">
      <c r="A1876">
        <v>24400</v>
      </c>
      <c r="B1876">
        <v>24543</v>
      </c>
      <c r="C1876" t="s">
        <v>1895</v>
      </c>
      <c r="D1876">
        <f>IF(A1876=Recherche!$I$33,1,0)</f>
        <v>0</v>
      </c>
      <c r="E1876">
        <f>IF(D1876=0,0,SUM($D$2:D1876))</f>
        <v>0</v>
      </c>
    </row>
    <row r="1877" spans="1:5" x14ac:dyDescent="0.3">
      <c r="A1877">
        <v>24620</v>
      </c>
      <c r="B1877">
        <v>24544</v>
      </c>
      <c r="C1877" t="s">
        <v>1896</v>
      </c>
      <c r="D1877">
        <f>IF(A1877=Recherche!$I$33,1,0)</f>
        <v>0</v>
      </c>
      <c r="E1877">
        <f>IF(D1877=0,0,SUM($D$2:D1877))</f>
        <v>0</v>
      </c>
    </row>
    <row r="1878" spans="1:5" x14ac:dyDescent="0.3">
      <c r="A1878">
        <v>24390</v>
      </c>
      <c r="B1878">
        <v>24545</v>
      </c>
      <c r="C1878" t="s">
        <v>1897</v>
      </c>
      <c r="D1878">
        <f>IF(A1878=Recherche!$I$33,1,0)</f>
        <v>0</v>
      </c>
      <c r="E1878">
        <f>IF(D1878=0,0,SUM($D$2:D1878))</f>
        <v>0</v>
      </c>
    </row>
    <row r="1879" spans="1:5" x14ac:dyDescent="0.3">
      <c r="A1879">
        <v>24390</v>
      </c>
      <c r="B1879">
        <v>24546</v>
      </c>
      <c r="C1879" t="s">
        <v>1898</v>
      </c>
      <c r="D1879">
        <f>IF(A1879=Recherche!$I$33,1,0)</f>
        <v>0</v>
      </c>
      <c r="E1879">
        <f>IF(D1879=0,0,SUM($D$2:D1879))</f>
        <v>0</v>
      </c>
    </row>
    <row r="1880" spans="1:5" x14ac:dyDescent="0.3">
      <c r="A1880">
        <v>24120</v>
      </c>
      <c r="B1880">
        <v>24547</v>
      </c>
      <c r="C1880" t="s">
        <v>1899</v>
      </c>
      <c r="D1880">
        <f>IF(A1880=Recherche!$I$33,1,0)</f>
        <v>0</v>
      </c>
      <c r="E1880">
        <f>IF(D1880=0,0,SUM($D$2:D1880))</f>
        <v>0</v>
      </c>
    </row>
    <row r="1881" spans="1:5" x14ac:dyDescent="0.3">
      <c r="A1881">
        <v>24300</v>
      </c>
      <c r="B1881">
        <v>24548</v>
      </c>
      <c r="C1881" t="s">
        <v>1900</v>
      </c>
      <c r="D1881">
        <f>IF(A1881=Recherche!$I$33,1,0)</f>
        <v>0</v>
      </c>
      <c r="E1881">
        <f>IF(D1881=0,0,SUM($D$2:D1881))</f>
        <v>0</v>
      </c>
    </row>
    <row r="1882" spans="1:5" x14ac:dyDescent="0.3">
      <c r="A1882">
        <v>24240</v>
      </c>
      <c r="B1882">
        <v>24549</v>
      </c>
      <c r="C1882" t="s">
        <v>866</v>
      </c>
      <c r="D1882">
        <f>IF(A1882=Recherche!$I$33,1,0)</f>
        <v>0</v>
      </c>
      <c r="E1882">
        <f>IF(D1882=0,0,SUM($D$2:D1882))</f>
        <v>0</v>
      </c>
    </row>
    <row r="1883" spans="1:5" x14ac:dyDescent="0.3">
      <c r="A1883">
        <v>24210</v>
      </c>
      <c r="B1883">
        <v>24550</v>
      </c>
      <c r="C1883" t="s">
        <v>1901</v>
      </c>
      <c r="D1883">
        <f>IF(A1883=Recherche!$I$33,1,0)</f>
        <v>0</v>
      </c>
      <c r="E1883">
        <f>IF(D1883=0,0,SUM($D$2:D1883))</f>
        <v>0</v>
      </c>
    </row>
    <row r="1884" spans="1:5" x14ac:dyDescent="0.3">
      <c r="A1884">
        <v>24800</v>
      </c>
      <c r="B1884">
        <v>24551</v>
      </c>
      <c r="C1884" t="s">
        <v>1902</v>
      </c>
      <c r="D1884">
        <f>IF(A1884=Recherche!$I$33,1,0)</f>
        <v>0</v>
      </c>
      <c r="E1884">
        <f>IF(D1884=0,0,SUM($D$2:D1884))</f>
        <v>0</v>
      </c>
    </row>
    <row r="1885" spans="1:5" x14ac:dyDescent="0.3">
      <c r="A1885">
        <v>24290</v>
      </c>
      <c r="B1885">
        <v>24552</v>
      </c>
      <c r="C1885" t="s">
        <v>1903</v>
      </c>
      <c r="D1885">
        <f>IF(A1885=Recherche!$I$33,1,0)</f>
        <v>0</v>
      </c>
      <c r="E1885">
        <f>IF(D1885=0,0,SUM($D$2:D1885))</f>
        <v>0</v>
      </c>
    </row>
    <row r="1886" spans="1:5" x14ac:dyDescent="0.3">
      <c r="A1886">
        <v>24350</v>
      </c>
      <c r="B1886">
        <v>24553</v>
      </c>
      <c r="C1886" t="s">
        <v>1904</v>
      </c>
      <c r="D1886">
        <f>IF(A1886=Recherche!$I$33,1,0)</f>
        <v>0</v>
      </c>
      <c r="E1886">
        <f>IF(D1886=0,0,SUM($D$2:D1886))</f>
        <v>0</v>
      </c>
    </row>
    <row r="1887" spans="1:5" x14ac:dyDescent="0.3">
      <c r="A1887">
        <v>24320</v>
      </c>
      <c r="B1887">
        <v>24554</v>
      </c>
      <c r="C1887" t="s">
        <v>1905</v>
      </c>
      <c r="D1887">
        <f>IF(A1887=Recherche!$I$33,1,0)</f>
        <v>0</v>
      </c>
      <c r="E1887">
        <f>IF(D1887=0,0,SUM($D$2:D1887))</f>
        <v>0</v>
      </c>
    </row>
    <row r="1888" spans="1:5" x14ac:dyDescent="0.3">
      <c r="A1888">
        <v>24390</v>
      </c>
      <c r="B1888">
        <v>24555</v>
      </c>
      <c r="C1888" t="s">
        <v>1906</v>
      </c>
      <c r="D1888">
        <f>IF(A1888=Recherche!$I$33,1,0)</f>
        <v>0</v>
      </c>
      <c r="E1888">
        <f>IF(D1888=0,0,SUM($D$2:D1888))</f>
        <v>0</v>
      </c>
    </row>
    <row r="1889" spans="1:5" x14ac:dyDescent="0.3">
      <c r="A1889">
        <v>24750</v>
      </c>
      <c r="B1889">
        <v>24557</v>
      </c>
      <c r="C1889" t="s">
        <v>1907</v>
      </c>
      <c r="D1889">
        <f>IF(A1889=Recherche!$I$33,1,0)</f>
        <v>0</v>
      </c>
      <c r="E1889">
        <f>IF(D1889=0,0,SUM($D$2:D1889))</f>
        <v>0</v>
      </c>
    </row>
    <row r="1890" spans="1:5" x14ac:dyDescent="0.3">
      <c r="A1890">
        <v>24510</v>
      </c>
      <c r="B1890">
        <v>24558</v>
      </c>
      <c r="C1890" t="s">
        <v>1908</v>
      </c>
      <c r="D1890">
        <f>IF(A1890=Recherche!$I$33,1,0)</f>
        <v>0</v>
      </c>
      <c r="E1890">
        <f>IF(D1890=0,0,SUM($D$2:D1890))</f>
        <v>0</v>
      </c>
    </row>
    <row r="1891" spans="1:5" x14ac:dyDescent="0.3">
      <c r="A1891">
        <v>24620</v>
      </c>
      <c r="B1891">
        <v>24559</v>
      </c>
      <c r="C1891" t="s">
        <v>1909</v>
      </c>
      <c r="D1891">
        <f>IF(A1891=Recherche!$I$33,1,0)</f>
        <v>0</v>
      </c>
      <c r="E1891">
        <f>IF(D1891=0,0,SUM($D$2:D1891))</f>
        <v>0</v>
      </c>
    </row>
    <row r="1892" spans="1:5" x14ac:dyDescent="0.3">
      <c r="A1892">
        <v>24480</v>
      </c>
      <c r="B1892">
        <v>24560</v>
      </c>
      <c r="C1892" t="s">
        <v>1910</v>
      </c>
      <c r="D1892">
        <f>IF(A1892=Recherche!$I$33,1,0)</f>
        <v>0</v>
      </c>
      <c r="E1892">
        <f>IF(D1892=0,0,SUM($D$2:D1892))</f>
        <v>0</v>
      </c>
    </row>
    <row r="1893" spans="1:5" x14ac:dyDescent="0.3">
      <c r="A1893">
        <v>24310</v>
      </c>
      <c r="B1893">
        <v>24561</v>
      </c>
      <c r="C1893" t="s">
        <v>1911</v>
      </c>
      <c r="D1893">
        <f>IF(A1893=Recherche!$I$33,1,0)</f>
        <v>0</v>
      </c>
      <c r="E1893">
        <f>IF(D1893=0,0,SUM($D$2:D1893))</f>
        <v>0</v>
      </c>
    </row>
    <row r="1894" spans="1:5" x14ac:dyDescent="0.3">
      <c r="A1894">
        <v>24190</v>
      </c>
      <c r="B1894">
        <v>24562</v>
      </c>
      <c r="C1894" t="s">
        <v>1912</v>
      </c>
      <c r="D1894">
        <f>IF(A1894=Recherche!$I$33,1,0)</f>
        <v>0</v>
      </c>
      <c r="E1894">
        <f>IF(D1894=0,0,SUM($D$2:D1894))</f>
        <v>0</v>
      </c>
    </row>
    <row r="1895" spans="1:5" x14ac:dyDescent="0.3">
      <c r="A1895">
        <v>24290</v>
      </c>
      <c r="B1895">
        <v>24563</v>
      </c>
      <c r="C1895" t="s">
        <v>1913</v>
      </c>
      <c r="D1895">
        <f>IF(A1895=Recherche!$I$33,1,0)</f>
        <v>0</v>
      </c>
      <c r="E1895">
        <f>IF(D1895=0,0,SUM($D$2:D1895))</f>
        <v>0</v>
      </c>
    </row>
    <row r="1896" spans="1:5" x14ac:dyDescent="0.3">
      <c r="A1896">
        <v>24600</v>
      </c>
      <c r="B1896">
        <v>24564</v>
      </c>
      <c r="C1896" t="s">
        <v>1914</v>
      </c>
      <c r="D1896">
        <f>IF(A1896=Recherche!$I$33,1,0)</f>
        <v>0</v>
      </c>
      <c r="E1896">
        <f>IF(D1896=0,0,SUM($D$2:D1896))</f>
        <v>0</v>
      </c>
    </row>
    <row r="1897" spans="1:5" x14ac:dyDescent="0.3">
      <c r="A1897">
        <v>24360</v>
      </c>
      <c r="B1897">
        <v>24565</v>
      </c>
      <c r="C1897" t="s">
        <v>1915</v>
      </c>
      <c r="D1897">
        <f>IF(A1897=Recherche!$I$33,1,0)</f>
        <v>0</v>
      </c>
      <c r="E1897">
        <f>IF(D1897=0,0,SUM($D$2:D1897))</f>
        <v>0</v>
      </c>
    </row>
    <row r="1898" spans="1:5" x14ac:dyDescent="0.3">
      <c r="A1898">
        <v>24150</v>
      </c>
      <c r="B1898">
        <v>24566</v>
      </c>
      <c r="C1898" t="s">
        <v>1916</v>
      </c>
      <c r="D1898">
        <f>IF(A1898=Recherche!$I$33,1,0)</f>
        <v>0</v>
      </c>
      <c r="E1898">
        <f>IF(D1898=0,0,SUM($D$2:D1898))</f>
        <v>0</v>
      </c>
    </row>
    <row r="1899" spans="1:5" x14ac:dyDescent="0.3">
      <c r="A1899">
        <v>24800</v>
      </c>
      <c r="B1899">
        <v>24567</v>
      </c>
      <c r="C1899" t="s">
        <v>1917</v>
      </c>
      <c r="D1899">
        <f>IF(A1899=Recherche!$I$33,1,0)</f>
        <v>0</v>
      </c>
      <c r="E1899">
        <f>IF(D1899=0,0,SUM($D$2:D1899))</f>
        <v>0</v>
      </c>
    </row>
    <row r="1900" spans="1:5" x14ac:dyDescent="0.3">
      <c r="A1900">
        <v>24230</v>
      </c>
      <c r="B1900">
        <v>24568</v>
      </c>
      <c r="C1900" t="s">
        <v>1918</v>
      </c>
      <c r="D1900">
        <f>IF(A1900=Recherche!$I$33,1,0)</f>
        <v>0</v>
      </c>
      <c r="E1900">
        <f>IF(D1900=0,0,SUM($D$2:D1900))</f>
        <v>0</v>
      </c>
    </row>
    <row r="1901" spans="1:5" x14ac:dyDescent="0.3">
      <c r="A1901">
        <v>24320</v>
      </c>
      <c r="B1901">
        <v>24569</v>
      </c>
      <c r="C1901" t="s">
        <v>1919</v>
      </c>
      <c r="D1901">
        <f>IF(A1901=Recherche!$I$33,1,0)</f>
        <v>0</v>
      </c>
      <c r="E1901">
        <f>IF(D1901=0,0,SUM($D$2:D1901))</f>
        <v>0</v>
      </c>
    </row>
    <row r="1902" spans="1:5" x14ac:dyDescent="0.3">
      <c r="A1902">
        <v>24520</v>
      </c>
      <c r="B1902">
        <v>24570</v>
      </c>
      <c r="C1902" t="s">
        <v>1920</v>
      </c>
      <c r="D1902">
        <f>IF(A1902=Recherche!$I$33,1,0)</f>
        <v>0</v>
      </c>
      <c r="E1902">
        <f>IF(D1902=0,0,SUM($D$2:D1902))</f>
        <v>0</v>
      </c>
    </row>
    <row r="1903" spans="1:5" x14ac:dyDescent="0.3">
      <c r="A1903">
        <v>24380</v>
      </c>
      <c r="B1903">
        <v>24571</v>
      </c>
      <c r="C1903" t="s">
        <v>1921</v>
      </c>
      <c r="D1903">
        <f>IF(A1903=Recherche!$I$33,1,0)</f>
        <v>0</v>
      </c>
      <c r="E1903">
        <f>IF(D1903=0,0,SUM($D$2:D1903))</f>
        <v>0</v>
      </c>
    </row>
    <row r="1904" spans="1:5" x14ac:dyDescent="0.3">
      <c r="A1904">
        <v>24540</v>
      </c>
      <c r="B1904">
        <v>24572</v>
      </c>
      <c r="C1904" t="s">
        <v>1922</v>
      </c>
      <c r="D1904">
        <f>IF(A1904=Recherche!$I$33,1,0)</f>
        <v>0</v>
      </c>
      <c r="E1904">
        <f>IF(D1904=0,0,SUM($D$2:D1904))</f>
        <v>0</v>
      </c>
    </row>
    <row r="1905" spans="1:5" x14ac:dyDescent="0.3">
      <c r="A1905">
        <v>24320</v>
      </c>
      <c r="B1905">
        <v>24573</v>
      </c>
      <c r="C1905" t="s">
        <v>1923</v>
      </c>
      <c r="D1905">
        <f>IF(A1905=Recherche!$I$33,1,0)</f>
        <v>0</v>
      </c>
      <c r="E1905">
        <f>IF(D1905=0,0,SUM($D$2:D1905))</f>
        <v>0</v>
      </c>
    </row>
    <row r="1906" spans="1:5" x14ac:dyDescent="0.3">
      <c r="A1906">
        <v>24370</v>
      </c>
      <c r="B1906">
        <v>24574</v>
      </c>
      <c r="C1906" t="s">
        <v>1924</v>
      </c>
      <c r="D1906">
        <f>IF(A1906=Recherche!$I$33,1,0)</f>
        <v>0</v>
      </c>
      <c r="E1906">
        <f>IF(D1906=0,0,SUM($D$2:D1906))</f>
        <v>0</v>
      </c>
    </row>
    <row r="1907" spans="1:5" x14ac:dyDescent="0.3">
      <c r="A1907">
        <v>24250</v>
      </c>
      <c r="B1907">
        <v>24575</v>
      </c>
      <c r="C1907" t="s">
        <v>1925</v>
      </c>
      <c r="D1907">
        <f>IF(A1907=Recherche!$I$33,1,0)</f>
        <v>0</v>
      </c>
      <c r="E1907">
        <f>IF(D1907=0,0,SUM($D$2:D1907))</f>
        <v>0</v>
      </c>
    </row>
    <row r="1908" spans="1:5" x14ac:dyDescent="0.3">
      <c r="A1908">
        <v>24380</v>
      </c>
      <c r="B1908">
        <v>24576</v>
      </c>
      <c r="C1908" t="s">
        <v>1926</v>
      </c>
      <c r="D1908">
        <f>IF(A1908=Recherche!$I$33,1,0)</f>
        <v>0</v>
      </c>
      <c r="E1908">
        <f>IF(D1908=0,0,SUM($D$2:D1908))</f>
        <v>0</v>
      </c>
    </row>
    <row r="1909" spans="1:5" x14ac:dyDescent="0.3">
      <c r="A1909">
        <v>24220</v>
      </c>
      <c r="B1909">
        <v>24577</v>
      </c>
      <c r="C1909" t="s">
        <v>1927</v>
      </c>
      <c r="D1909">
        <f>IF(A1909=Recherche!$I$33,1,0)</f>
        <v>0</v>
      </c>
      <c r="E1909">
        <f>IF(D1909=0,0,SUM($D$2:D1909))</f>
        <v>0</v>
      </c>
    </row>
    <row r="1910" spans="1:5" x14ac:dyDescent="0.3">
      <c r="A1910">
        <v>24120</v>
      </c>
      <c r="B1910">
        <v>24580</v>
      </c>
      <c r="C1910" t="s">
        <v>1928</v>
      </c>
      <c r="D1910">
        <f>IF(A1910=Recherche!$I$33,1,0)</f>
        <v>0</v>
      </c>
      <c r="E1910">
        <f>IF(D1910=0,0,SUM($D$2:D1910))</f>
        <v>0</v>
      </c>
    </row>
    <row r="1911" spans="1:5" x14ac:dyDescent="0.3">
      <c r="A1911">
        <v>24140</v>
      </c>
      <c r="B1911">
        <v>24581</v>
      </c>
      <c r="C1911" t="s">
        <v>1929</v>
      </c>
      <c r="D1911">
        <f>IF(A1911=Recherche!$I$33,1,0)</f>
        <v>0</v>
      </c>
      <c r="E1911">
        <f>IF(D1911=0,0,SUM($D$2:D1911))</f>
        <v>0</v>
      </c>
    </row>
    <row r="1912" spans="1:5" x14ac:dyDescent="0.3">
      <c r="A1912">
        <v>24530</v>
      </c>
      <c r="B1912">
        <v>24582</v>
      </c>
      <c r="C1912" t="s">
        <v>1930</v>
      </c>
      <c r="D1912">
        <f>IF(A1912=Recherche!$I$33,1,0)</f>
        <v>0</v>
      </c>
      <c r="E1912">
        <f>IF(D1912=0,0,SUM($D$2:D1912))</f>
        <v>0</v>
      </c>
    </row>
    <row r="1913" spans="1:5" x14ac:dyDescent="0.3">
      <c r="A1913">
        <v>24610</v>
      </c>
      <c r="B1913">
        <v>24584</v>
      </c>
      <c r="C1913" t="s">
        <v>1931</v>
      </c>
      <c r="D1913">
        <f>IF(A1913=Recherche!$I$33,1,0)</f>
        <v>0</v>
      </c>
      <c r="E1913">
        <f>IF(D1913=0,0,SUM($D$2:D1913))</f>
        <v>0</v>
      </c>
    </row>
    <row r="1914" spans="1:5" x14ac:dyDescent="0.3">
      <c r="A1914">
        <v>24550</v>
      </c>
      <c r="B1914">
        <v>24585</v>
      </c>
      <c r="C1914" t="s">
        <v>1932</v>
      </c>
      <c r="D1914">
        <f>IF(A1914=Recherche!$I$33,1,0)</f>
        <v>0</v>
      </c>
      <c r="E1914">
        <f>IF(D1914=0,0,SUM($D$2:D1914))</f>
        <v>0</v>
      </c>
    </row>
    <row r="1915" spans="1:5" x14ac:dyDescent="0.3">
      <c r="A1915">
        <v>24600</v>
      </c>
      <c r="B1915">
        <v>24586</v>
      </c>
      <c r="C1915" t="s">
        <v>1933</v>
      </c>
      <c r="D1915">
        <f>IF(A1915=Recherche!$I$33,1,0)</f>
        <v>0</v>
      </c>
      <c r="E1915">
        <f>IF(D1915=0,0,SUM($D$2:D1915))</f>
        <v>0</v>
      </c>
    </row>
    <row r="1916" spans="1:5" x14ac:dyDescent="0.3">
      <c r="A1916">
        <v>24200</v>
      </c>
      <c r="B1916">
        <v>24587</v>
      </c>
      <c r="C1916" t="s">
        <v>1934</v>
      </c>
      <c r="D1916">
        <f>IF(A1916=Recherche!$I$33,1,0)</f>
        <v>0</v>
      </c>
      <c r="E1916">
        <f>IF(D1916=0,0,SUM($D$2:D1916))</f>
        <v>0</v>
      </c>
    </row>
    <row r="1917" spans="1:5" x14ac:dyDescent="0.3">
      <c r="A1917">
        <v>33230</v>
      </c>
      <c r="B1917">
        <v>33001</v>
      </c>
      <c r="C1917" t="s">
        <v>77</v>
      </c>
      <c r="D1917">
        <f>IF(A1917=Recherche!$I$33,1,0)</f>
        <v>0</v>
      </c>
      <c r="E1917">
        <f>IF(D1917=0,0,SUM($D$2:D1917))</f>
        <v>0</v>
      </c>
    </row>
    <row r="1918" spans="1:5" x14ac:dyDescent="0.3">
      <c r="A1918">
        <v>33124</v>
      </c>
      <c r="B1918">
        <v>33002</v>
      </c>
      <c r="C1918" t="s">
        <v>1935</v>
      </c>
      <c r="D1918">
        <f>IF(A1918=Recherche!$I$33,1,0)</f>
        <v>0</v>
      </c>
      <c r="E1918">
        <f>IF(D1918=0,0,SUM($D$2:D1918))</f>
        <v>0</v>
      </c>
    </row>
    <row r="1919" spans="1:5" x14ac:dyDescent="0.3">
      <c r="A1919">
        <v>33440</v>
      </c>
      <c r="B1919">
        <v>33003</v>
      </c>
      <c r="C1919" t="s">
        <v>1936</v>
      </c>
      <c r="D1919">
        <f>IF(A1919=Recherche!$I$33,1,0)</f>
        <v>0</v>
      </c>
      <c r="E1919">
        <f>IF(D1919=0,0,SUM($D$2:D1919))</f>
        <v>0</v>
      </c>
    </row>
    <row r="1920" spans="1:5" x14ac:dyDescent="0.3">
      <c r="A1920">
        <v>33810</v>
      </c>
      <c r="B1920">
        <v>33004</v>
      </c>
      <c r="C1920" t="s">
        <v>1937</v>
      </c>
      <c r="D1920">
        <f>IF(A1920=Recherche!$I$33,1,0)</f>
        <v>0</v>
      </c>
      <c r="E1920">
        <f>IF(D1920=0,0,SUM($D$2:D1920))</f>
        <v>0</v>
      </c>
    </row>
    <row r="1921" spans="1:5" x14ac:dyDescent="0.3">
      <c r="A1921">
        <v>33510</v>
      </c>
      <c r="B1921">
        <v>33005</v>
      </c>
      <c r="C1921" t="s">
        <v>1938</v>
      </c>
      <c r="D1921">
        <f>IF(A1921=Recherche!$I$33,1,0)</f>
        <v>0</v>
      </c>
      <c r="E1921">
        <f>IF(D1921=0,0,SUM($D$2:D1921))</f>
        <v>0</v>
      </c>
    </row>
    <row r="1922" spans="1:5" x14ac:dyDescent="0.3">
      <c r="A1922">
        <v>33390</v>
      </c>
      <c r="B1922">
        <v>33006</v>
      </c>
      <c r="C1922" t="s">
        <v>1939</v>
      </c>
      <c r="D1922">
        <f>IF(A1922=Recherche!$I$33,1,0)</f>
        <v>0</v>
      </c>
      <c r="E1922">
        <f>IF(D1922=0,0,SUM($D$2:D1922))</f>
        <v>0</v>
      </c>
    </row>
    <row r="1923" spans="1:5" x14ac:dyDescent="0.3">
      <c r="A1923">
        <v>33640</v>
      </c>
      <c r="B1923">
        <v>33007</v>
      </c>
      <c r="C1923" t="s">
        <v>1940</v>
      </c>
      <c r="D1923">
        <f>IF(A1923=Recherche!$I$33,1,0)</f>
        <v>0</v>
      </c>
      <c r="E1923">
        <f>IF(D1923=0,0,SUM($D$2:D1923))</f>
        <v>0</v>
      </c>
    </row>
    <row r="1924" spans="1:5" x14ac:dyDescent="0.3">
      <c r="A1924">
        <v>33760</v>
      </c>
      <c r="B1924">
        <v>33008</v>
      </c>
      <c r="C1924" t="s">
        <v>1941</v>
      </c>
      <c r="D1924">
        <f>IF(A1924=Recherche!$I$33,1,0)</f>
        <v>0</v>
      </c>
      <c r="E1924">
        <f>IF(D1924=0,0,SUM($D$2:D1924))</f>
        <v>0</v>
      </c>
    </row>
    <row r="1925" spans="1:5" x14ac:dyDescent="0.3">
      <c r="A1925">
        <v>33120</v>
      </c>
      <c r="B1925">
        <v>33009</v>
      </c>
      <c r="C1925" t="s">
        <v>1942</v>
      </c>
      <c r="D1925">
        <f>IF(A1925=Recherche!$I$33,1,0)</f>
        <v>0</v>
      </c>
      <c r="E1925">
        <f>IF(D1925=0,0,SUM($D$2:D1925))</f>
        <v>0</v>
      </c>
    </row>
    <row r="1926" spans="1:5" x14ac:dyDescent="0.3">
      <c r="A1926">
        <v>33460</v>
      </c>
      <c r="B1926">
        <v>33010</v>
      </c>
      <c r="C1926" t="s">
        <v>1943</v>
      </c>
      <c r="D1926">
        <f>IF(A1926=Recherche!$I$33,1,0)</f>
        <v>0</v>
      </c>
      <c r="E1926">
        <f>IF(D1926=0,0,SUM($D$2:D1926))</f>
        <v>0</v>
      </c>
    </row>
    <row r="1927" spans="1:5" x14ac:dyDescent="0.3">
      <c r="A1927">
        <v>33740</v>
      </c>
      <c r="B1927">
        <v>33011</v>
      </c>
      <c r="C1927" t="s">
        <v>1944</v>
      </c>
      <c r="D1927">
        <f>IF(A1927=Recherche!$I$33,1,0)</f>
        <v>0</v>
      </c>
      <c r="E1927">
        <f>IF(D1927=0,0,SUM($D$2:D1927))</f>
        <v>0</v>
      </c>
    </row>
    <row r="1928" spans="1:5" x14ac:dyDescent="0.3">
      <c r="A1928">
        <v>33460</v>
      </c>
      <c r="B1928">
        <v>33012</v>
      </c>
      <c r="C1928" t="s">
        <v>1945</v>
      </c>
      <c r="D1928">
        <f>IF(A1928=Recherche!$I$33,1,0)</f>
        <v>0</v>
      </c>
      <c r="E1928">
        <f>IF(D1928=0,0,SUM($D$2:D1928))</f>
        <v>0</v>
      </c>
    </row>
    <row r="1929" spans="1:5" x14ac:dyDescent="0.3">
      <c r="A1929">
        <v>33370</v>
      </c>
      <c r="B1929">
        <v>33013</v>
      </c>
      <c r="C1929" t="s">
        <v>1946</v>
      </c>
      <c r="D1929">
        <f>IF(A1929=Recherche!$I$33,1,0)</f>
        <v>0</v>
      </c>
      <c r="E1929">
        <f>IF(D1929=0,0,SUM($D$2:D1929))</f>
        <v>0</v>
      </c>
    </row>
    <row r="1930" spans="1:5" x14ac:dyDescent="0.3">
      <c r="A1930">
        <v>33570</v>
      </c>
      <c r="B1930">
        <v>33014</v>
      </c>
      <c r="C1930" t="s">
        <v>1947</v>
      </c>
      <c r="D1930">
        <f>IF(A1930=Recherche!$I$33,1,0)</f>
        <v>0</v>
      </c>
      <c r="E1930">
        <f>IF(D1930=0,0,SUM($D$2:D1930))</f>
        <v>0</v>
      </c>
    </row>
    <row r="1931" spans="1:5" x14ac:dyDescent="0.3">
      <c r="A1931">
        <v>33500</v>
      </c>
      <c r="B1931">
        <v>33015</v>
      </c>
      <c r="C1931" t="s">
        <v>1948</v>
      </c>
      <c r="D1931">
        <f>IF(A1931=Recherche!$I$33,1,0)</f>
        <v>0</v>
      </c>
      <c r="E1931">
        <f>IF(D1931=0,0,SUM($D$2:D1931))</f>
        <v>0</v>
      </c>
    </row>
    <row r="1932" spans="1:5" x14ac:dyDescent="0.3">
      <c r="A1932">
        <v>33240</v>
      </c>
      <c r="B1932">
        <v>33016</v>
      </c>
      <c r="C1932" t="s">
        <v>1949</v>
      </c>
      <c r="D1932">
        <f>IF(A1932=Recherche!$I$33,1,0)</f>
        <v>0</v>
      </c>
      <c r="E1932">
        <f>IF(D1932=0,0,SUM($D$2:D1932))</f>
        <v>0</v>
      </c>
    </row>
    <row r="1933" spans="1:5" x14ac:dyDescent="0.3">
      <c r="A1933">
        <v>33430</v>
      </c>
      <c r="B1933">
        <v>33017</v>
      </c>
      <c r="C1933" t="s">
        <v>1950</v>
      </c>
      <c r="D1933">
        <f>IF(A1933=Recherche!$I$33,1,0)</f>
        <v>0</v>
      </c>
      <c r="E1933">
        <f>IF(D1933=0,0,SUM($D$2:D1933))</f>
        <v>0</v>
      </c>
    </row>
    <row r="1934" spans="1:5" x14ac:dyDescent="0.3">
      <c r="A1934">
        <v>33240</v>
      </c>
      <c r="B1934">
        <v>33018</v>
      </c>
      <c r="C1934" t="s">
        <v>1951</v>
      </c>
      <c r="D1934">
        <f>IF(A1934=Recherche!$I$33,1,0)</f>
        <v>0</v>
      </c>
      <c r="E1934">
        <f>IF(D1934=0,0,SUM($D$2:D1934))</f>
        <v>0</v>
      </c>
    </row>
    <row r="1935" spans="1:5" x14ac:dyDescent="0.3">
      <c r="A1935">
        <v>33980</v>
      </c>
      <c r="B1935">
        <v>33019</v>
      </c>
      <c r="C1935" t="s">
        <v>1952</v>
      </c>
      <c r="D1935">
        <f>IF(A1935=Recherche!$I$33,1,0)</f>
        <v>0</v>
      </c>
      <c r="E1935">
        <f>IF(D1935=0,0,SUM($D$2:D1935))</f>
        <v>0</v>
      </c>
    </row>
    <row r="1936" spans="1:5" x14ac:dyDescent="0.3">
      <c r="A1936">
        <v>33790</v>
      </c>
      <c r="B1936">
        <v>33020</v>
      </c>
      <c r="C1936" t="s">
        <v>1953</v>
      </c>
      <c r="D1936">
        <f>IF(A1936=Recherche!$I$33,1,0)</f>
        <v>0</v>
      </c>
      <c r="E1936">
        <f>IF(D1936=0,0,SUM($D$2:D1936))</f>
        <v>0</v>
      </c>
    </row>
    <row r="1937" spans="1:5" x14ac:dyDescent="0.3">
      <c r="A1937">
        <v>33124</v>
      </c>
      <c r="B1937">
        <v>33021</v>
      </c>
      <c r="C1937" t="s">
        <v>1954</v>
      </c>
      <c r="D1937">
        <f>IF(A1937=Recherche!$I$33,1,0)</f>
        <v>0</v>
      </c>
      <c r="E1937">
        <f>IF(D1937=0,0,SUM($D$2:D1937))</f>
        <v>0</v>
      </c>
    </row>
    <row r="1938" spans="1:5" x14ac:dyDescent="0.3">
      <c r="A1938">
        <v>33480</v>
      </c>
      <c r="B1938">
        <v>33022</v>
      </c>
      <c r="C1938" t="s">
        <v>1955</v>
      </c>
      <c r="D1938">
        <f>IF(A1938=Recherche!$I$33,1,0)</f>
        <v>0</v>
      </c>
      <c r="E1938">
        <f>IF(D1938=0,0,SUM($D$2:D1938))</f>
        <v>0</v>
      </c>
    </row>
    <row r="1939" spans="1:5" x14ac:dyDescent="0.3">
      <c r="A1939">
        <v>33640</v>
      </c>
      <c r="B1939">
        <v>33023</v>
      </c>
      <c r="C1939" t="s">
        <v>1956</v>
      </c>
      <c r="D1939">
        <f>IF(A1939=Recherche!$I$33,1,0)</f>
        <v>0</v>
      </c>
      <c r="E1939">
        <f>IF(D1939=0,0,SUM($D$2:D1939))</f>
        <v>0</v>
      </c>
    </row>
    <row r="1940" spans="1:5" x14ac:dyDescent="0.3">
      <c r="A1940">
        <v>33190</v>
      </c>
      <c r="B1940">
        <v>33024</v>
      </c>
      <c r="C1940" t="s">
        <v>1957</v>
      </c>
      <c r="D1940">
        <f>IF(A1940=Recherche!$I$33,1,0)</f>
        <v>0</v>
      </c>
      <c r="E1940">
        <f>IF(D1940=0,0,SUM($D$2:D1940))</f>
        <v>0</v>
      </c>
    </row>
    <row r="1941" spans="1:5" x14ac:dyDescent="0.3">
      <c r="A1941">
        <v>33760</v>
      </c>
      <c r="B1941">
        <v>33025</v>
      </c>
      <c r="C1941" t="s">
        <v>1958</v>
      </c>
      <c r="D1941">
        <f>IF(A1941=Recherche!$I$33,1,0)</f>
        <v>0</v>
      </c>
      <c r="E1941">
        <f>IF(D1941=0,0,SUM($D$2:D1941))</f>
        <v>0</v>
      </c>
    </row>
    <row r="1942" spans="1:5" x14ac:dyDescent="0.3">
      <c r="A1942">
        <v>33730</v>
      </c>
      <c r="B1942">
        <v>33026</v>
      </c>
      <c r="C1942" t="s">
        <v>1959</v>
      </c>
      <c r="D1942">
        <f>IF(A1942=Recherche!$I$33,1,0)</f>
        <v>0</v>
      </c>
      <c r="E1942">
        <f>IF(D1942=0,0,SUM($D$2:D1942))</f>
        <v>0</v>
      </c>
    </row>
    <row r="1943" spans="1:5" x14ac:dyDescent="0.3">
      <c r="A1943">
        <v>33190</v>
      </c>
      <c r="B1943">
        <v>33027</v>
      </c>
      <c r="C1943" t="s">
        <v>1960</v>
      </c>
      <c r="D1943">
        <f>IF(A1943=Recherche!$I$33,1,0)</f>
        <v>0</v>
      </c>
      <c r="E1943">
        <f>IF(D1943=0,0,SUM($D$2:D1943))</f>
        <v>0</v>
      </c>
    </row>
    <row r="1944" spans="1:5" x14ac:dyDescent="0.3">
      <c r="A1944">
        <v>33750</v>
      </c>
      <c r="B1944">
        <v>33028</v>
      </c>
      <c r="C1944" t="s">
        <v>1961</v>
      </c>
      <c r="D1944">
        <f>IF(A1944=Recherche!$I$33,1,0)</f>
        <v>0</v>
      </c>
      <c r="E1944">
        <f>IF(D1944=0,0,SUM($D$2:D1944))</f>
        <v>0</v>
      </c>
    </row>
    <row r="1945" spans="1:5" x14ac:dyDescent="0.3">
      <c r="A1945">
        <v>33114</v>
      </c>
      <c r="B1945">
        <v>33029</v>
      </c>
      <c r="C1945" t="s">
        <v>1962</v>
      </c>
      <c r="D1945">
        <f>IF(A1945=Recherche!$I$33,1,0)</f>
        <v>0</v>
      </c>
      <c r="E1945">
        <f>IF(D1945=0,0,SUM($D$2:D1945))</f>
        <v>0</v>
      </c>
    </row>
    <row r="1946" spans="1:5" x14ac:dyDescent="0.3">
      <c r="A1946">
        <v>33720</v>
      </c>
      <c r="B1946">
        <v>33030</v>
      </c>
      <c r="C1946" t="s">
        <v>1963</v>
      </c>
      <c r="D1946">
        <f>IF(A1946=Recherche!$I$33,1,0)</f>
        <v>0</v>
      </c>
      <c r="E1946">
        <f>IF(D1946=0,0,SUM($D$2:D1946))</f>
        <v>0</v>
      </c>
    </row>
    <row r="1947" spans="1:5" x14ac:dyDescent="0.3">
      <c r="A1947">
        <v>33190</v>
      </c>
      <c r="B1947">
        <v>33031</v>
      </c>
      <c r="C1947" t="s">
        <v>1964</v>
      </c>
      <c r="D1947">
        <f>IF(A1947=Recherche!$I$33,1,0)</f>
        <v>0</v>
      </c>
      <c r="E1947">
        <f>IF(D1947=0,0,SUM($D$2:D1947))</f>
        <v>0</v>
      </c>
    </row>
    <row r="1948" spans="1:5" x14ac:dyDescent="0.3">
      <c r="A1948">
        <v>33530</v>
      </c>
      <c r="B1948">
        <v>33032</v>
      </c>
      <c r="C1948" t="s">
        <v>1965</v>
      </c>
      <c r="D1948">
        <f>IF(A1948=Recherche!$I$33,1,0)</f>
        <v>0</v>
      </c>
      <c r="E1948">
        <f>IF(D1948=0,0,SUM($D$2:D1948))</f>
        <v>0</v>
      </c>
    </row>
    <row r="1949" spans="1:5" x14ac:dyDescent="0.3">
      <c r="A1949">
        <v>33880</v>
      </c>
      <c r="B1949">
        <v>33033</v>
      </c>
      <c r="C1949" t="s">
        <v>1966</v>
      </c>
      <c r="D1949">
        <f>IF(A1949=Recherche!$I$33,1,0)</f>
        <v>0</v>
      </c>
      <c r="E1949">
        <f>IF(D1949=0,0,SUM($D$2:D1949))</f>
        <v>0</v>
      </c>
    </row>
    <row r="1950" spans="1:5" x14ac:dyDescent="0.3">
      <c r="A1950">
        <v>33230</v>
      </c>
      <c r="B1950">
        <v>33034</v>
      </c>
      <c r="C1950" t="s">
        <v>1967</v>
      </c>
      <c r="D1950">
        <f>IF(A1950=Recherche!$I$33,1,0)</f>
        <v>0</v>
      </c>
      <c r="E1950">
        <f>IF(D1950=0,0,SUM($D$2:D1950))</f>
        <v>0</v>
      </c>
    </row>
    <row r="1951" spans="1:5" x14ac:dyDescent="0.3">
      <c r="A1951">
        <v>33710</v>
      </c>
      <c r="B1951">
        <v>33035</v>
      </c>
      <c r="C1951" t="s">
        <v>1968</v>
      </c>
      <c r="D1951">
        <f>IF(A1951=Recherche!$I$33,1,0)</f>
        <v>0</v>
      </c>
      <c r="E1951">
        <f>IF(D1951=0,0,SUM($D$2:D1951))</f>
        <v>0</v>
      </c>
    </row>
    <row r="1952" spans="1:5" x14ac:dyDescent="0.3">
      <c r="A1952">
        <v>33430</v>
      </c>
      <c r="B1952">
        <v>33036</v>
      </c>
      <c r="C1952" t="s">
        <v>1969</v>
      </c>
      <c r="D1952">
        <f>IF(A1952=Recherche!$I$33,1,0)</f>
        <v>0</v>
      </c>
      <c r="E1952">
        <f>IF(D1952=0,0,SUM($D$2:D1952))</f>
        <v>0</v>
      </c>
    </row>
    <row r="1953" spans="1:5" x14ac:dyDescent="0.3">
      <c r="A1953">
        <v>33640</v>
      </c>
      <c r="B1953">
        <v>33037</v>
      </c>
      <c r="C1953" t="s">
        <v>1970</v>
      </c>
      <c r="D1953">
        <f>IF(A1953=Recherche!$I$33,1,0)</f>
        <v>0</v>
      </c>
      <c r="E1953">
        <f>IF(D1953=0,0,SUM($D$2:D1953))</f>
        <v>0</v>
      </c>
    </row>
    <row r="1954" spans="1:5" x14ac:dyDescent="0.3">
      <c r="A1954">
        <v>33340</v>
      </c>
      <c r="B1954">
        <v>33038</v>
      </c>
      <c r="C1954" t="s">
        <v>1971</v>
      </c>
      <c r="D1954">
        <f>IF(A1954=Recherche!$I$33,1,0)</f>
        <v>0</v>
      </c>
      <c r="E1954">
        <f>IF(D1954=0,0,SUM($D$2:D1954))</f>
        <v>0</v>
      </c>
    </row>
    <row r="1955" spans="1:5" x14ac:dyDescent="0.3">
      <c r="A1955">
        <v>33130</v>
      </c>
      <c r="B1955">
        <v>33039</v>
      </c>
      <c r="C1955" t="s">
        <v>1972</v>
      </c>
      <c r="D1955">
        <f>IF(A1955=Recherche!$I$33,1,0)</f>
        <v>0</v>
      </c>
      <c r="E1955">
        <f>IF(D1955=0,0,SUM($D$2:D1955))</f>
        <v>0</v>
      </c>
    </row>
    <row r="1956" spans="1:5" x14ac:dyDescent="0.3">
      <c r="A1956">
        <v>33410</v>
      </c>
      <c r="B1956">
        <v>33040</v>
      </c>
      <c r="C1956" t="s">
        <v>1973</v>
      </c>
      <c r="D1956">
        <f>IF(A1956=Recherche!$I$33,1,0)</f>
        <v>0</v>
      </c>
      <c r="E1956">
        <f>IF(D1956=0,0,SUM($D$2:D1956))</f>
        <v>0</v>
      </c>
    </row>
    <row r="1957" spans="1:5" x14ac:dyDescent="0.3">
      <c r="A1957">
        <v>33830</v>
      </c>
      <c r="B1957">
        <v>33042</v>
      </c>
      <c r="C1957" t="s">
        <v>1974</v>
      </c>
      <c r="D1957">
        <f>IF(A1957=Recherche!$I$33,1,0)</f>
        <v>0</v>
      </c>
      <c r="E1957">
        <f>IF(D1957=0,0,SUM($D$2:D1957))</f>
        <v>0</v>
      </c>
    </row>
    <row r="1958" spans="1:5" x14ac:dyDescent="0.3">
      <c r="A1958">
        <v>33760</v>
      </c>
      <c r="B1958">
        <v>33043</v>
      </c>
      <c r="C1958" t="s">
        <v>1975</v>
      </c>
      <c r="D1958">
        <f>IF(A1958=Recherche!$I$33,1,0)</f>
        <v>0</v>
      </c>
      <c r="E1958">
        <f>IF(D1958=0,0,SUM($D$2:D1958))</f>
        <v>0</v>
      </c>
    </row>
    <row r="1959" spans="1:5" x14ac:dyDescent="0.3">
      <c r="A1959">
        <v>33760</v>
      </c>
      <c r="B1959">
        <v>33044</v>
      </c>
      <c r="C1959" t="s">
        <v>1976</v>
      </c>
      <c r="D1959">
        <f>IF(A1959=Recherche!$I$33,1,0)</f>
        <v>0</v>
      </c>
      <c r="E1959">
        <f>IF(D1959=0,0,SUM($D$2:D1959))</f>
        <v>0</v>
      </c>
    </row>
    <row r="1960" spans="1:5" x14ac:dyDescent="0.3">
      <c r="A1960">
        <v>33350</v>
      </c>
      <c r="B1960">
        <v>33045</v>
      </c>
      <c r="C1960" t="s">
        <v>1977</v>
      </c>
      <c r="D1960">
        <f>IF(A1960=Recherche!$I$33,1,0)</f>
        <v>0</v>
      </c>
      <c r="E1960">
        <f>IF(D1960=0,0,SUM($D$2:D1960))</f>
        <v>0</v>
      </c>
    </row>
    <row r="1961" spans="1:5" x14ac:dyDescent="0.3">
      <c r="A1961">
        <v>33430</v>
      </c>
      <c r="B1961">
        <v>33046</v>
      </c>
      <c r="C1961" t="s">
        <v>1978</v>
      </c>
      <c r="D1961">
        <f>IF(A1961=Recherche!$I$33,1,0)</f>
        <v>0</v>
      </c>
      <c r="E1961">
        <f>IF(D1961=0,0,SUM($D$2:D1961))</f>
        <v>0</v>
      </c>
    </row>
    <row r="1962" spans="1:5" x14ac:dyDescent="0.3">
      <c r="A1962">
        <v>33390</v>
      </c>
      <c r="B1962">
        <v>33047</v>
      </c>
      <c r="C1962" t="s">
        <v>1979</v>
      </c>
      <c r="D1962">
        <f>IF(A1962=Recherche!$I$33,1,0)</f>
        <v>0</v>
      </c>
      <c r="E1962">
        <f>IF(D1962=0,0,SUM($D$2:D1962))</f>
        <v>0</v>
      </c>
    </row>
    <row r="1963" spans="1:5" x14ac:dyDescent="0.3">
      <c r="A1963">
        <v>33124</v>
      </c>
      <c r="B1963">
        <v>33048</v>
      </c>
      <c r="C1963" t="s">
        <v>1980</v>
      </c>
      <c r="D1963">
        <f>IF(A1963=Recherche!$I$33,1,0)</f>
        <v>0</v>
      </c>
      <c r="E1963">
        <f>IF(D1963=0,0,SUM($D$2:D1963))</f>
        <v>0</v>
      </c>
    </row>
    <row r="1964" spans="1:5" x14ac:dyDescent="0.3">
      <c r="A1964">
        <v>33750</v>
      </c>
      <c r="B1964">
        <v>33049</v>
      </c>
      <c r="C1964" t="s">
        <v>1981</v>
      </c>
      <c r="D1964">
        <f>IF(A1964=Recherche!$I$33,1,0)</f>
        <v>0</v>
      </c>
      <c r="E1964">
        <f>IF(D1964=0,0,SUM($D$2:D1964))</f>
        <v>0</v>
      </c>
    </row>
    <row r="1965" spans="1:5" x14ac:dyDescent="0.3">
      <c r="A1965">
        <v>33210</v>
      </c>
      <c r="B1965">
        <v>33050</v>
      </c>
      <c r="C1965" t="s">
        <v>1982</v>
      </c>
      <c r="D1965">
        <f>IF(A1965=Recherche!$I$33,1,0)</f>
        <v>0</v>
      </c>
      <c r="E1965">
        <f>IF(D1965=0,0,SUM($D$2:D1965))</f>
        <v>0</v>
      </c>
    </row>
    <row r="1966" spans="1:5" x14ac:dyDescent="0.3">
      <c r="A1966">
        <v>33380</v>
      </c>
      <c r="B1966">
        <v>33051</v>
      </c>
      <c r="C1966" t="s">
        <v>1983</v>
      </c>
      <c r="D1966">
        <f>IF(A1966=Recherche!$I$33,1,0)</f>
        <v>0</v>
      </c>
      <c r="E1966">
        <f>IF(D1966=0,0,SUM($D$2:D1966))</f>
        <v>0</v>
      </c>
    </row>
    <row r="1967" spans="1:5" x14ac:dyDescent="0.3">
      <c r="A1967">
        <v>33500</v>
      </c>
      <c r="B1967">
        <v>33052</v>
      </c>
      <c r="C1967" t="s">
        <v>1984</v>
      </c>
      <c r="D1967">
        <f>IF(A1967=Recherche!$I$33,1,0)</f>
        <v>0</v>
      </c>
      <c r="E1967">
        <f>IF(D1967=0,0,SUM($D$2:D1967))</f>
        <v>0</v>
      </c>
    </row>
    <row r="1968" spans="1:5" x14ac:dyDescent="0.3">
      <c r="A1968">
        <v>33430</v>
      </c>
      <c r="B1968">
        <v>33053</v>
      </c>
      <c r="C1968" t="s">
        <v>115</v>
      </c>
      <c r="D1968">
        <f>IF(A1968=Recherche!$I$33,1,0)</f>
        <v>0</v>
      </c>
      <c r="E1968">
        <f>IF(D1968=0,0,SUM($D$2:D1968))</f>
        <v>0</v>
      </c>
    </row>
    <row r="1969" spans="1:5" x14ac:dyDescent="0.3">
      <c r="A1969">
        <v>33190</v>
      </c>
      <c r="B1969">
        <v>33054</v>
      </c>
      <c r="C1969" t="s">
        <v>1985</v>
      </c>
      <c r="D1969">
        <f>IF(A1969=Recherche!$I$33,1,0)</f>
        <v>0</v>
      </c>
      <c r="E1969">
        <f>IF(D1969=0,0,SUM($D$2:D1969))</f>
        <v>0</v>
      </c>
    </row>
    <row r="1970" spans="1:5" x14ac:dyDescent="0.3">
      <c r="A1970">
        <v>33340</v>
      </c>
      <c r="B1970">
        <v>33055</v>
      </c>
      <c r="C1970" t="s">
        <v>1986</v>
      </c>
      <c r="D1970">
        <f>IF(A1970=Recherche!$I$33,1,0)</f>
        <v>0</v>
      </c>
      <c r="E1970">
        <f>IF(D1970=0,0,SUM($D$2:D1970))</f>
        <v>0</v>
      </c>
    </row>
    <row r="1971" spans="1:5" x14ac:dyDescent="0.3">
      <c r="A1971">
        <v>33290</v>
      </c>
      <c r="B1971">
        <v>33056</v>
      </c>
      <c r="C1971" t="s">
        <v>1987</v>
      </c>
      <c r="D1971">
        <f>IF(A1971=Recherche!$I$33,1,0)</f>
        <v>0</v>
      </c>
      <c r="E1971">
        <f>IF(D1971=0,0,SUM($D$2:D1971))</f>
        <v>0</v>
      </c>
    </row>
    <row r="1972" spans="1:5" x14ac:dyDescent="0.3">
      <c r="A1972">
        <v>33540</v>
      </c>
      <c r="B1972">
        <v>33057</v>
      </c>
      <c r="C1972" t="s">
        <v>1988</v>
      </c>
      <c r="D1972">
        <f>IF(A1972=Recherche!$I$33,1,0)</f>
        <v>0</v>
      </c>
      <c r="E1972">
        <f>IF(D1972=0,0,SUM($D$2:D1972))</f>
        <v>0</v>
      </c>
    </row>
    <row r="1973" spans="1:5" x14ac:dyDescent="0.3">
      <c r="A1973">
        <v>33390</v>
      </c>
      <c r="B1973">
        <v>33058</v>
      </c>
      <c r="C1973" t="s">
        <v>1989</v>
      </c>
      <c r="D1973">
        <f>IF(A1973=Recherche!$I$33,1,0)</f>
        <v>0</v>
      </c>
      <c r="E1973">
        <f>IF(D1973=0,0,SUM($D$2:D1973))</f>
        <v>0</v>
      </c>
    </row>
    <row r="1974" spans="1:5" x14ac:dyDescent="0.3">
      <c r="A1974">
        <v>33670</v>
      </c>
      <c r="B1974">
        <v>33059</v>
      </c>
      <c r="C1974" t="s">
        <v>1990</v>
      </c>
      <c r="D1974">
        <f>IF(A1974=Recherche!$I$33,1,0)</f>
        <v>0</v>
      </c>
      <c r="E1974">
        <f>IF(D1974=0,0,SUM($D$2:D1974))</f>
        <v>0</v>
      </c>
    </row>
    <row r="1975" spans="1:5" x14ac:dyDescent="0.3">
      <c r="A1975">
        <v>33210</v>
      </c>
      <c r="B1975">
        <v>33060</v>
      </c>
      <c r="C1975" t="s">
        <v>1991</v>
      </c>
      <c r="D1975">
        <f>IF(A1975=Recherche!$I$33,1,0)</f>
        <v>0</v>
      </c>
      <c r="E1975">
        <f>IF(D1975=0,0,SUM($D$2:D1975))</f>
        <v>0</v>
      </c>
    </row>
    <row r="1976" spans="1:5" x14ac:dyDescent="0.3">
      <c r="A1976">
        <v>33370</v>
      </c>
      <c r="B1976">
        <v>33061</v>
      </c>
      <c r="C1976" t="s">
        <v>1992</v>
      </c>
      <c r="D1976">
        <f>IF(A1976=Recherche!$I$33,1,0)</f>
        <v>0</v>
      </c>
      <c r="E1976">
        <f>IF(D1976=0,0,SUM($D$2:D1976))</f>
        <v>0</v>
      </c>
    </row>
    <row r="1977" spans="1:5" x14ac:dyDescent="0.3">
      <c r="A1977">
        <v>33910</v>
      </c>
      <c r="B1977">
        <v>33062</v>
      </c>
      <c r="C1977" t="s">
        <v>1993</v>
      </c>
      <c r="D1977">
        <f>IF(A1977=Recherche!$I$33,1,0)</f>
        <v>0</v>
      </c>
      <c r="E1977">
        <f>IF(D1977=0,0,SUM($D$2:D1977))</f>
        <v>0</v>
      </c>
    </row>
    <row r="1978" spans="1:5" x14ac:dyDescent="0.3">
      <c r="A1978">
        <v>33100</v>
      </c>
      <c r="B1978">
        <v>33063</v>
      </c>
      <c r="C1978" t="s">
        <v>1994</v>
      </c>
      <c r="D1978">
        <f>IF(A1978=Recherche!$I$33,1,0)</f>
        <v>0</v>
      </c>
      <c r="E1978">
        <f>IF(D1978=0,0,SUM($D$2:D1978))</f>
        <v>0</v>
      </c>
    </row>
    <row r="1979" spans="1:5" x14ac:dyDescent="0.3">
      <c r="A1979">
        <v>33000</v>
      </c>
      <c r="B1979">
        <v>33063</v>
      </c>
      <c r="C1979" t="s">
        <v>1994</v>
      </c>
      <c r="D1979">
        <f>IF(A1979=Recherche!$I$33,1,0)</f>
        <v>0</v>
      </c>
      <c r="E1979">
        <f>IF(D1979=0,0,SUM($D$2:D1979))</f>
        <v>0</v>
      </c>
    </row>
    <row r="1980" spans="1:5" x14ac:dyDescent="0.3">
      <c r="A1980">
        <v>33200</v>
      </c>
      <c r="B1980">
        <v>33063</v>
      </c>
      <c r="C1980" t="s">
        <v>1994</v>
      </c>
      <c r="D1980">
        <f>IF(A1980=Recherche!$I$33,1,0)</f>
        <v>0</v>
      </c>
      <c r="E1980">
        <f>IF(D1980=0,0,SUM($D$2:D1980))</f>
        <v>0</v>
      </c>
    </row>
    <row r="1981" spans="1:5" x14ac:dyDescent="0.3">
      <c r="A1981">
        <v>33300</v>
      </c>
      <c r="B1981">
        <v>33063</v>
      </c>
      <c r="C1981" t="s">
        <v>1994</v>
      </c>
      <c r="D1981">
        <f>IF(A1981=Recherche!$I$33,1,0)</f>
        <v>0</v>
      </c>
      <c r="E1981">
        <f>IF(D1981=0,0,SUM($D$2:D1981))</f>
        <v>0</v>
      </c>
    </row>
    <row r="1982" spans="1:5" x14ac:dyDescent="0.3">
      <c r="A1982">
        <v>33800</v>
      </c>
      <c r="B1982">
        <v>33063</v>
      </c>
      <c r="C1982" t="s">
        <v>1994</v>
      </c>
      <c r="D1982">
        <f>IF(A1982=Recherche!$I$33,1,0)</f>
        <v>0</v>
      </c>
      <c r="E1982">
        <f>IF(D1982=0,0,SUM($D$2:D1982))</f>
        <v>0</v>
      </c>
    </row>
    <row r="1983" spans="1:5" x14ac:dyDescent="0.3">
      <c r="A1983">
        <v>33350</v>
      </c>
      <c r="B1983">
        <v>33064</v>
      </c>
      <c r="C1983" t="s">
        <v>1995</v>
      </c>
      <c r="D1983">
        <f>IF(A1983=Recherche!$I$33,1,0)</f>
        <v>0</v>
      </c>
      <c r="E1983">
        <f>IF(D1983=0,0,SUM($D$2:D1983))</f>
        <v>0</v>
      </c>
    </row>
    <row r="1984" spans="1:5" x14ac:dyDescent="0.3">
      <c r="A1984">
        <v>33270</v>
      </c>
      <c r="B1984">
        <v>33065</v>
      </c>
      <c r="C1984" t="s">
        <v>1996</v>
      </c>
      <c r="D1984">
        <f>IF(A1984=Recherche!$I$33,1,0)</f>
        <v>0</v>
      </c>
      <c r="E1984">
        <f>IF(D1984=0,0,SUM($D$2:D1984))</f>
        <v>0</v>
      </c>
    </row>
    <row r="1985" spans="1:5" x14ac:dyDescent="0.3">
      <c r="A1985">
        <v>33190</v>
      </c>
      <c r="B1985">
        <v>33066</v>
      </c>
      <c r="C1985" t="s">
        <v>1997</v>
      </c>
      <c r="D1985">
        <f>IF(A1985=Recherche!$I$33,1,0)</f>
        <v>0</v>
      </c>
      <c r="E1985">
        <f>IF(D1985=0,0,SUM($D$2:D1985))</f>
        <v>0</v>
      </c>
    </row>
    <row r="1986" spans="1:5" x14ac:dyDescent="0.3">
      <c r="A1986">
        <v>33710</v>
      </c>
      <c r="B1986">
        <v>33067</v>
      </c>
      <c r="C1986" t="s">
        <v>1998</v>
      </c>
      <c r="D1986">
        <f>IF(A1986=Recherche!$I$33,1,0)</f>
        <v>0</v>
      </c>
      <c r="E1986">
        <f>IF(D1986=0,0,SUM($D$2:D1986))</f>
        <v>0</v>
      </c>
    </row>
    <row r="1987" spans="1:5" x14ac:dyDescent="0.3">
      <c r="A1987">
        <v>33113</v>
      </c>
      <c r="B1987">
        <v>33068</v>
      </c>
      <c r="C1987" t="s">
        <v>1999</v>
      </c>
      <c r="D1987">
        <f>IF(A1987=Recherche!$I$33,1,0)</f>
        <v>0</v>
      </c>
      <c r="E1987">
        <f>IF(D1987=0,0,SUM($D$2:D1987))</f>
        <v>0</v>
      </c>
    </row>
    <row r="1988" spans="1:5" x14ac:dyDescent="0.3">
      <c r="A1988">
        <v>33110</v>
      </c>
      <c r="B1988">
        <v>33069</v>
      </c>
      <c r="C1988" t="s">
        <v>2000</v>
      </c>
      <c r="D1988">
        <f>IF(A1988=Recherche!$I$33,1,0)</f>
        <v>0</v>
      </c>
      <c r="E1988">
        <f>IF(D1988=0,0,SUM($D$2:D1988))</f>
        <v>0</v>
      </c>
    </row>
    <row r="1989" spans="1:5" x14ac:dyDescent="0.3">
      <c r="A1989">
        <v>33480</v>
      </c>
      <c r="B1989">
        <v>33070</v>
      </c>
      <c r="C1989" t="s">
        <v>2001</v>
      </c>
      <c r="D1989">
        <f>IF(A1989=Recherche!$I$33,1,0)</f>
        <v>0</v>
      </c>
      <c r="E1989">
        <f>IF(D1989=0,0,SUM($D$2:D1989))</f>
        <v>0</v>
      </c>
    </row>
    <row r="1990" spans="1:5" x14ac:dyDescent="0.3">
      <c r="A1990">
        <v>33420</v>
      </c>
      <c r="B1990">
        <v>33071</v>
      </c>
      <c r="C1990" t="s">
        <v>2002</v>
      </c>
      <c r="D1990">
        <f>IF(A1990=Recherche!$I$33,1,0)</f>
        <v>0</v>
      </c>
      <c r="E1990">
        <f>IF(D1990=0,0,SUM($D$2:D1990))</f>
        <v>0</v>
      </c>
    </row>
    <row r="1991" spans="1:5" x14ac:dyDescent="0.3">
      <c r="A1991">
        <v>33124</v>
      </c>
      <c r="B1991">
        <v>33072</v>
      </c>
      <c r="C1991" t="s">
        <v>2003</v>
      </c>
      <c r="D1991">
        <f>IF(A1991=Recherche!$I$33,1,0)</f>
        <v>0</v>
      </c>
      <c r="E1991">
        <f>IF(D1991=0,0,SUM($D$2:D1991))</f>
        <v>0</v>
      </c>
    </row>
    <row r="1992" spans="1:5" x14ac:dyDescent="0.3">
      <c r="A1992">
        <v>33820</v>
      </c>
      <c r="B1992">
        <v>33073</v>
      </c>
      <c r="C1992" t="s">
        <v>2004</v>
      </c>
      <c r="D1992">
        <f>IF(A1992=Recherche!$I$33,1,0)</f>
        <v>0</v>
      </c>
      <c r="E1992">
        <f>IF(D1992=0,0,SUM($D$2:D1992))</f>
        <v>0</v>
      </c>
    </row>
    <row r="1993" spans="1:5" x14ac:dyDescent="0.3">
      <c r="A1993">
        <v>33124</v>
      </c>
      <c r="B1993">
        <v>33074</v>
      </c>
      <c r="C1993" t="s">
        <v>2005</v>
      </c>
      <c r="D1993">
        <f>IF(A1993=Recherche!$I$33,1,0)</f>
        <v>0</v>
      </c>
      <c r="E1993">
        <f>IF(D1993=0,0,SUM($D$2:D1993))</f>
        <v>0</v>
      </c>
    </row>
    <row r="1994" spans="1:5" x14ac:dyDescent="0.3">
      <c r="A1994">
        <v>33520</v>
      </c>
      <c r="B1994">
        <v>33075</v>
      </c>
      <c r="C1994" t="s">
        <v>2006</v>
      </c>
      <c r="D1994">
        <f>IF(A1994=Recherche!$I$33,1,0)</f>
        <v>0</v>
      </c>
      <c r="E1994">
        <f>IF(D1994=0,0,SUM($D$2:D1994))</f>
        <v>0</v>
      </c>
    </row>
    <row r="1995" spans="1:5" x14ac:dyDescent="0.3">
      <c r="A1995">
        <v>33720</v>
      </c>
      <c r="B1995">
        <v>33076</v>
      </c>
      <c r="C1995" t="s">
        <v>2007</v>
      </c>
      <c r="D1995">
        <f>IF(A1995=Recherche!$I$33,1,0)</f>
        <v>0</v>
      </c>
      <c r="E1995">
        <f>IF(D1995=0,0,SUM($D$2:D1995))</f>
        <v>0</v>
      </c>
    </row>
    <row r="1996" spans="1:5" x14ac:dyDescent="0.3">
      <c r="A1996">
        <v>33650</v>
      </c>
      <c r="B1996">
        <v>33077</v>
      </c>
      <c r="C1996" t="s">
        <v>2008</v>
      </c>
      <c r="D1996">
        <f>IF(A1996=Recherche!$I$33,1,0)</f>
        <v>0</v>
      </c>
      <c r="E1996">
        <f>IF(D1996=0,0,SUM($D$2:D1996))</f>
        <v>0</v>
      </c>
    </row>
    <row r="1997" spans="1:5" x14ac:dyDescent="0.3">
      <c r="A1997">
        <v>33420</v>
      </c>
      <c r="B1997">
        <v>33078</v>
      </c>
      <c r="C1997" t="s">
        <v>2009</v>
      </c>
      <c r="D1997">
        <f>IF(A1997=Recherche!$I$33,1,0)</f>
        <v>0</v>
      </c>
      <c r="E1997">
        <f>IF(D1997=0,0,SUM($D$2:D1997))</f>
        <v>0</v>
      </c>
    </row>
    <row r="1998" spans="1:5" x14ac:dyDescent="0.3">
      <c r="A1998">
        <v>33750</v>
      </c>
      <c r="B1998">
        <v>33079</v>
      </c>
      <c r="C1998" t="s">
        <v>2010</v>
      </c>
      <c r="D1998">
        <f>IF(A1998=Recherche!$I$33,1,0)</f>
        <v>0</v>
      </c>
      <c r="E1998">
        <f>IF(D1998=0,0,SUM($D$2:D1998))</f>
        <v>0</v>
      </c>
    </row>
    <row r="1999" spans="1:5" x14ac:dyDescent="0.3">
      <c r="A1999">
        <v>33140</v>
      </c>
      <c r="B1999">
        <v>33080</v>
      </c>
      <c r="C1999" t="s">
        <v>2011</v>
      </c>
      <c r="D1999">
        <f>IF(A1999=Recherche!$I$33,1,0)</f>
        <v>0</v>
      </c>
      <c r="E1999">
        <f>IF(D1999=0,0,SUM($D$2:D1999))</f>
        <v>0</v>
      </c>
    </row>
    <row r="2000" spans="1:5" x14ac:dyDescent="0.3">
      <c r="A2000">
        <v>33410</v>
      </c>
      <c r="B2000">
        <v>33081</v>
      </c>
      <c r="C2000" t="s">
        <v>2012</v>
      </c>
      <c r="D2000">
        <f>IF(A2000=Recherche!$I$33,1,0)</f>
        <v>0</v>
      </c>
      <c r="E2000">
        <f>IF(D2000=0,0,SUM($D$2:D2000))</f>
        <v>0</v>
      </c>
    </row>
    <row r="2001" spans="1:5" x14ac:dyDescent="0.3">
      <c r="A2001">
        <v>33240</v>
      </c>
      <c r="B2001">
        <v>33082</v>
      </c>
      <c r="C2001" t="s">
        <v>2013</v>
      </c>
      <c r="D2001">
        <f>IF(A2001=Recherche!$I$33,1,0)</f>
        <v>0</v>
      </c>
      <c r="E2001">
        <f>IF(D2001=0,0,SUM($D$2:D2001))</f>
        <v>0</v>
      </c>
    </row>
    <row r="2002" spans="1:5" x14ac:dyDescent="0.3">
      <c r="A2002">
        <v>33750</v>
      </c>
      <c r="B2002">
        <v>33083</v>
      </c>
      <c r="C2002" t="s">
        <v>2014</v>
      </c>
      <c r="D2002">
        <f>IF(A2002=Recherche!$I$33,1,0)</f>
        <v>0</v>
      </c>
      <c r="E2002">
        <f>IF(D2002=0,0,SUM($D$2:D2002))</f>
        <v>0</v>
      </c>
    </row>
    <row r="2003" spans="1:5" x14ac:dyDescent="0.3">
      <c r="A2003">
        <v>33880</v>
      </c>
      <c r="B2003">
        <v>33084</v>
      </c>
      <c r="C2003" t="s">
        <v>2015</v>
      </c>
      <c r="D2003">
        <f>IF(A2003=Recherche!$I$33,1,0)</f>
        <v>0</v>
      </c>
      <c r="E2003">
        <f>IF(D2003=0,0,SUM($D$2:D2003))</f>
        <v>0</v>
      </c>
    </row>
    <row r="2004" spans="1:5" x14ac:dyDescent="0.3">
      <c r="A2004">
        <v>33360</v>
      </c>
      <c r="B2004">
        <v>33085</v>
      </c>
      <c r="C2004" t="s">
        <v>2016</v>
      </c>
      <c r="D2004">
        <f>IF(A2004=Recherche!$I$33,1,0)</f>
        <v>0</v>
      </c>
      <c r="E2004">
        <f>IF(D2004=0,0,SUM($D$2:D2004))</f>
        <v>0</v>
      </c>
    </row>
    <row r="2005" spans="1:5" x14ac:dyDescent="0.3">
      <c r="A2005">
        <v>33420</v>
      </c>
      <c r="B2005">
        <v>33086</v>
      </c>
      <c r="C2005" t="s">
        <v>2017</v>
      </c>
      <c r="D2005">
        <f>IF(A2005=Recherche!$I$33,1,0)</f>
        <v>0</v>
      </c>
      <c r="E2005">
        <f>IF(D2005=0,0,SUM($D$2:D2005))</f>
        <v>0</v>
      </c>
    </row>
    <row r="2006" spans="1:5" x14ac:dyDescent="0.3">
      <c r="A2006">
        <v>33190</v>
      </c>
      <c r="B2006">
        <v>33087</v>
      </c>
      <c r="C2006" t="s">
        <v>2018</v>
      </c>
      <c r="D2006">
        <f>IF(A2006=Recherche!$I$33,1,0)</f>
        <v>0</v>
      </c>
      <c r="E2006">
        <f>IF(D2006=0,0,SUM($D$2:D2006))</f>
        <v>0</v>
      </c>
    </row>
    <row r="2007" spans="1:5" x14ac:dyDescent="0.3">
      <c r="A2007">
        <v>33660</v>
      </c>
      <c r="B2007">
        <v>33088</v>
      </c>
      <c r="C2007" t="s">
        <v>2019</v>
      </c>
      <c r="D2007">
        <f>IF(A2007=Recherche!$I$33,1,0)</f>
        <v>0</v>
      </c>
      <c r="E2007">
        <f>IF(D2007=0,0,SUM($D$2:D2007))</f>
        <v>0</v>
      </c>
    </row>
    <row r="2008" spans="1:5" x14ac:dyDescent="0.3">
      <c r="A2008">
        <v>33390</v>
      </c>
      <c r="B2008">
        <v>33089</v>
      </c>
      <c r="C2008" t="s">
        <v>2020</v>
      </c>
      <c r="D2008">
        <f>IF(A2008=Recherche!$I$33,1,0)</f>
        <v>0</v>
      </c>
      <c r="E2008">
        <f>IF(D2008=0,0,SUM($D$2:D2008))</f>
        <v>0</v>
      </c>
    </row>
    <row r="2009" spans="1:5" x14ac:dyDescent="0.3">
      <c r="A2009">
        <v>33610</v>
      </c>
      <c r="B2009">
        <v>33090</v>
      </c>
      <c r="C2009" t="s">
        <v>2021</v>
      </c>
      <c r="D2009">
        <f>IF(A2009=Recherche!$I$33,1,0)</f>
        <v>0</v>
      </c>
      <c r="E2009">
        <f>IF(D2009=0,0,SUM($D$2:D2009))</f>
        <v>0</v>
      </c>
    </row>
    <row r="2010" spans="1:5" x14ac:dyDescent="0.3">
      <c r="A2010">
        <v>33760</v>
      </c>
      <c r="B2010">
        <v>33092</v>
      </c>
      <c r="C2010" t="s">
        <v>2022</v>
      </c>
      <c r="D2010">
        <f>IF(A2010=Recherche!$I$33,1,0)</f>
        <v>0</v>
      </c>
      <c r="E2010">
        <f>IF(D2010=0,0,SUM($D$2:D2010))</f>
        <v>0</v>
      </c>
    </row>
    <row r="2011" spans="1:5" x14ac:dyDescent="0.3">
      <c r="A2011">
        <v>33550</v>
      </c>
      <c r="B2011">
        <v>33093</v>
      </c>
      <c r="C2011" t="s">
        <v>2023</v>
      </c>
      <c r="D2011">
        <f>IF(A2011=Recherche!$I$33,1,0)</f>
        <v>0</v>
      </c>
      <c r="E2011">
        <f>IF(D2011=0,0,SUM($D$2:D2011))</f>
        <v>0</v>
      </c>
    </row>
    <row r="2012" spans="1:5" x14ac:dyDescent="0.3">
      <c r="A2012">
        <v>33220</v>
      </c>
      <c r="B2012">
        <v>33094</v>
      </c>
      <c r="C2012" t="s">
        <v>2024</v>
      </c>
      <c r="D2012">
        <f>IF(A2012=Recherche!$I$33,1,0)</f>
        <v>0</v>
      </c>
      <c r="E2012">
        <f>IF(D2012=0,0,SUM($D$2:D2012))</f>
        <v>0</v>
      </c>
    </row>
    <row r="2013" spans="1:5" x14ac:dyDescent="0.3">
      <c r="A2013">
        <v>33840</v>
      </c>
      <c r="B2013">
        <v>33095</v>
      </c>
      <c r="C2013" t="s">
        <v>2025</v>
      </c>
      <c r="D2013">
        <f>IF(A2013=Recherche!$I$33,1,0)</f>
        <v>0</v>
      </c>
      <c r="E2013">
        <f>IF(D2013=0,0,SUM($D$2:D2013))</f>
        <v>0</v>
      </c>
    </row>
    <row r="2014" spans="1:5" x14ac:dyDescent="0.3">
      <c r="A2014">
        <v>33560</v>
      </c>
      <c r="B2014">
        <v>33096</v>
      </c>
      <c r="C2014" t="s">
        <v>2026</v>
      </c>
      <c r="D2014">
        <f>IF(A2014=Recherche!$I$33,1,0)</f>
        <v>0</v>
      </c>
      <c r="E2014">
        <f>IF(D2014=0,0,SUM($D$2:D2014))</f>
        <v>0</v>
      </c>
    </row>
    <row r="2015" spans="1:5" x14ac:dyDescent="0.3">
      <c r="A2015">
        <v>33121</v>
      </c>
      <c r="B2015">
        <v>33097</v>
      </c>
      <c r="C2015" t="s">
        <v>2027</v>
      </c>
      <c r="D2015">
        <f>IF(A2015=Recherche!$I$33,1,0)</f>
        <v>0</v>
      </c>
      <c r="E2015">
        <f>IF(D2015=0,0,SUM($D$2:D2015))</f>
        <v>0</v>
      </c>
    </row>
    <row r="2016" spans="1:5" x14ac:dyDescent="0.3">
      <c r="A2016">
        <v>33410</v>
      </c>
      <c r="B2016">
        <v>33098</v>
      </c>
      <c r="C2016" t="s">
        <v>2028</v>
      </c>
      <c r="D2016">
        <f>IF(A2016=Recherche!$I$33,1,0)</f>
        <v>0</v>
      </c>
      <c r="E2016">
        <f>IF(D2016=0,0,SUM($D$2:D2016))</f>
        <v>0</v>
      </c>
    </row>
    <row r="2017" spans="1:5" x14ac:dyDescent="0.3">
      <c r="A2017">
        <v>33360</v>
      </c>
      <c r="B2017">
        <v>33099</v>
      </c>
      <c r="C2017" t="s">
        <v>2029</v>
      </c>
      <c r="D2017">
        <f>IF(A2017=Recherche!$I$33,1,0)</f>
        <v>0</v>
      </c>
      <c r="E2017">
        <f>IF(D2017=0,0,SUM($D$2:D2017))</f>
        <v>0</v>
      </c>
    </row>
    <row r="2018" spans="1:5" x14ac:dyDescent="0.3">
      <c r="A2018">
        <v>33390</v>
      </c>
      <c r="B2018">
        <v>33100</v>
      </c>
      <c r="C2018" t="s">
        <v>2030</v>
      </c>
      <c r="D2018">
        <f>IF(A2018=Recherche!$I$33,1,0)</f>
        <v>0</v>
      </c>
      <c r="E2018">
        <f>IF(D2018=0,0,SUM($D$2:D2018))</f>
        <v>0</v>
      </c>
    </row>
    <row r="2019" spans="1:5" x14ac:dyDescent="0.3">
      <c r="A2019">
        <v>33390</v>
      </c>
      <c r="B2019">
        <v>33101</v>
      </c>
      <c r="C2019" t="s">
        <v>2031</v>
      </c>
      <c r="D2019">
        <f>IF(A2019=Recherche!$I$33,1,0)</f>
        <v>0</v>
      </c>
      <c r="E2019">
        <f>IF(D2019=0,0,SUM($D$2:D2019))</f>
        <v>0</v>
      </c>
    </row>
    <row r="2020" spans="1:5" x14ac:dyDescent="0.3">
      <c r="A2020">
        <v>33190</v>
      </c>
      <c r="B2020">
        <v>33102</v>
      </c>
      <c r="C2020" t="s">
        <v>2032</v>
      </c>
      <c r="D2020">
        <f>IF(A2020=Recherche!$I$33,1,0)</f>
        <v>0</v>
      </c>
      <c r="E2020">
        <f>IF(D2020=0,0,SUM($D$2:D2020))</f>
        <v>0</v>
      </c>
    </row>
    <row r="2021" spans="1:5" x14ac:dyDescent="0.3">
      <c r="A2021">
        <v>33540</v>
      </c>
      <c r="B2021">
        <v>33103</v>
      </c>
      <c r="C2021" t="s">
        <v>2033</v>
      </c>
      <c r="D2021">
        <f>IF(A2021=Recherche!$I$33,1,0)</f>
        <v>0</v>
      </c>
      <c r="E2021">
        <f>IF(D2021=0,0,SUM($D$2:D2021))</f>
        <v>0</v>
      </c>
    </row>
    <row r="2022" spans="1:5" x14ac:dyDescent="0.3">
      <c r="A2022">
        <v>33480</v>
      </c>
      <c r="B2022">
        <v>33104</v>
      </c>
      <c r="C2022" t="s">
        <v>2034</v>
      </c>
      <c r="D2022">
        <f>IF(A2022=Recherche!$I$33,1,0)</f>
        <v>0</v>
      </c>
      <c r="E2022">
        <f>IF(D2022=0,0,SUM($D$2:D2022))</f>
        <v>0</v>
      </c>
    </row>
    <row r="2023" spans="1:5" x14ac:dyDescent="0.3">
      <c r="A2023">
        <v>33540</v>
      </c>
      <c r="B2023">
        <v>33105</v>
      </c>
      <c r="C2023" t="s">
        <v>2035</v>
      </c>
      <c r="D2023">
        <f>IF(A2023=Recherche!$I$33,1,0)</f>
        <v>0</v>
      </c>
      <c r="E2023">
        <f>IF(D2023=0,0,SUM($D$2:D2023))</f>
        <v>0</v>
      </c>
    </row>
    <row r="2024" spans="1:5" x14ac:dyDescent="0.3">
      <c r="A2024">
        <v>33210</v>
      </c>
      <c r="B2024">
        <v>33106</v>
      </c>
      <c r="C2024" t="s">
        <v>2036</v>
      </c>
      <c r="D2024">
        <f>IF(A2024=Recherche!$I$33,1,0)</f>
        <v>0</v>
      </c>
      <c r="E2024">
        <f>IF(D2024=0,0,SUM($D$2:D2024))</f>
        <v>0</v>
      </c>
    </row>
    <row r="2025" spans="1:5" x14ac:dyDescent="0.3">
      <c r="A2025">
        <v>33350</v>
      </c>
      <c r="B2025">
        <v>33108</v>
      </c>
      <c r="C2025" t="s">
        <v>2037</v>
      </c>
      <c r="D2025">
        <f>IF(A2025=Recherche!$I$33,1,0)</f>
        <v>0</v>
      </c>
      <c r="E2025">
        <f>IF(D2025=0,0,SUM($D$2:D2025))</f>
        <v>0</v>
      </c>
    </row>
    <row r="2026" spans="1:5" x14ac:dyDescent="0.3">
      <c r="A2026">
        <v>33640</v>
      </c>
      <c r="B2026">
        <v>33109</v>
      </c>
      <c r="C2026" t="s">
        <v>2038</v>
      </c>
      <c r="D2026">
        <f>IF(A2026=Recherche!$I$33,1,0)</f>
        <v>0</v>
      </c>
      <c r="E2026">
        <f>IF(D2026=0,0,SUM($D$2:D2026))</f>
        <v>0</v>
      </c>
    </row>
    <row r="2027" spans="1:5" x14ac:dyDescent="0.3">
      <c r="A2027">
        <v>33490</v>
      </c>
      <c r="B2027">
        <v>33111</v>
      </c>
      <c r="C2027" t="s">
        <v>2039</v>
      </c>
      <c r="D2027">
        <f>IF(A2027=Recherche!$I$33,1,0)</f>
        <v>0</v>
      </c>
      <c r="E2027">
        <f>IF(D2027=0,0,SUM($D$2:D2027))</f>
        <v>0</v>
      </c>
    </row>
    <row r="2028" spans="1:5" x14ac:dyDescent="0.3">
      <c r="A2028">
        <v>33540</v>
      </c>
      <c r="B2028">
        <v>33112</v>
      </c>
      <c r="C2028" t="s">
        <v>2040</v>
      </c>
      <c r="D2028">
        <f>IF(A2028=Recherche!$I$33,1,0)</f>
        <v>0</v>
      </c>
      <c r="E2028">
        <f>IF(D2028=0,0,SUM($D$2:D2028))</f>
        <v>0</v>
      </c>
    </row>
    <row r="2029" spans="1:5" x14ac:dyDescent="0.3">
      <c r="A2029">
        <v>33690</v>
      </c>
      <c r="B2029">
        <v>33113</v>
      </c>
      <c r="C2029" t="s">
        <v>2041</v>
      </c>
      <c r="D2029">
        <f>IF(A2029=Recherche!$I$33,1,0)</f>
        <v>0</v>
      </c>
      <c r="E2029">
        <f>IF(D2029=0,0,SUM($D$2:D2029))</f>
        <v>0</v>
      </c>
    </row>
    <row r="2030" spans="1:5" x14ac:dyDescent="0.3">
      <c r="A2030">
        <v>33620</v>
      </c>
      <c r="B2030">
        <v>33114</v>
      </c>
      <c r="C2030" t="s">
        <v>2042</v>
      </c>
      <c r="D2030">
        <f>IF(A2030=Recherche!$I$33,1,0)</f>
        <v>0</v>
      </c>
      <c r="E2030">
        <f>IF(D2030=0,0,SUM($D$2:D2030))</f>
        <v>0</v>
      </c>
    </row>
    <row r="2031" spans="1:5" x14ac:dyDescent="0.3">
      <c r="A2031">
        <v>33113</v>
      </c>
      <c r="B2031">
        <v>33115</v>
      </c>
      <c r="C2031" t="s">
        <v>2043</v>
      </c>
      <c r="D2031">
        <f>IF(A2031=Recherche!$I$33,1,0)</f>
        <v>0</v>
      </c>
      <c r="E2031">
        <f>IF(D2031=0,0,SUM($D$2:D2031))</f>
        <v>0</v>
      </c>
    </row>
    <row r="2032" spans="1:5" x14ac:dyDescent="0.3">
      <c r="A2032">
        <v>33430</v>
      </c>
      <c r="B2032">
        <v>33116</v>
      </c>
      <c r="C2032" t="s">
        <v>2044</v>
      </c>
      <c r="D2032">
        <f>IF(A2032=Recherche!$I$33,1,0)</f>
        <v>0</v>
      </c>
      <c r="E2032">
        <f>IF(D2032=0,0,SUM($D$2:D2032))</f>
        <v>0</v>
      </c>
    </row>
    <row r="2033" spans="1:5" x14ac:dyDescent="0.3">
      <c r="A2033">
        <v>33790</v>
      </c>
      <c r="B2033">
        <v>33117</v>
      </c>
      <c r="C2033" t="s">
        <v>2045</v>
      </c>
      <c r="D2033">
        <f>IF(A2033=Recherche!$I$33,1,0)</f>
        <v>0</v>
      </c>
      <c r="E2033">
        <f>IF(D2033=0,0,SUM($D$2:D2033))</f>
        <v>0</v>
      </c>
    </row>
    <row r="2034" spans="1:5" x14ac:dyDescent="0.3">
      <c r="A2034">
        <v>33360</v>
      </c>
      <c r="B2034">
        <v>33118</v>
      </c>
      <c r="C2034" t="s">
        <v>2046</v>
      </c>
      <c r="D2034">
        <f>IF(A2034=Recherche!$I$33,1,0)</f>
        <v>0</v>
      </c>
      <c r="E2034">
        <f>IF(D2034=0,0,SUM($D$2:D2034))</f>
        <v>0</v>
      </c>
    </row>
    <row r="2035" spans="1:5" x14ac:dyDescent="0.3">
      <c r="A2035">
        <v>33150</v>
      </c>
      <c r="B2035">
        <v>33119</v>
      </c>
      <c r="C2035" t="s">
        <v>2047</v>
      </c>
      <c r="D2035">
        <f>IF(A2035=Recherche!$I$33,1,0)</f>
        <v>0</v>
      </c>
      <c r="E2035">
        <f>IF(D2035=0,0,SUM($D$2:D2035))</f>
        <v>0</v>
      </c>
    </row>
    <row r="2036" spans="1:5" x14ac:dyDescent="0.3">
      <c r="A2036">
        <v>33720</v>
      </c>
      <c r="B2036">
        <v>33120</v>
      </c>
      <c r="C2036" t="s">
        <v>2048</v>
      </c>
      <c r="D2036">
        <f>IF(A2036=Recherche!$I$33,1,0)</f>
        <v>0</v>
      </c>
      <c r="E2036">
        <f>IF(D2036=0,0,SUM($D$2:D2036))</f>
        <v>0</v>
      </c>
    </row>
    <row r="2037" spans="1:5" x14ac:dyDescent="0.3">
      <c r="A2037">
        <v>33760</v>
      </c>
      <c r="B2037">
        <v>33121</v>
      </c>
      <c r="C2037" t="s">
        <v>2049</v>
      </c>
      <c r="D2037">
        <f>IF(A2037=Recherche!$I$33,1,0)</f>
        <v>0</v>
      </c>
      <c r="E2037">
        <f>IF(D2037=0,0,SUM($D$2:D2037))</f>
        <v>0</v>
      </c>
    </row>
    <row r="2038" spans="1:5" x14ac:dyDescent="0.3">
      <c r="A2038">
        <v>33610</v>
      </c>
      <c r="B2038">
        <v>33122</v>
      </c>
      <c r="C2038" t="s">
        <v>2050</v>
      </c>
      <c r="D2038">
        <f>IF(A2038=Recherche!$I$33,1,0)</f>
        <v>0</v>
      </c>
      <c r="E2038">
        <f>IF(D2038=0,0,SUM($D$2:D2038))</f>
        <v>0</v>
      </c>
    </row>
    <row r="2039" spans="1:5" x14ac:dyDescent="0.3">
      <c r="A2039">
        <v>33620</v>
      </c>
      <c r="B2039">
        <v>33123</v>
      </c>
      <c r="C2039" t="s">
        <v>2051</v>
      </c>
      <c r="D2039">
        <f>IF(A2039=Recherche!$I$33,1,0)</f>
        <v>0</v>
      </c>
      <c r="E2039">
        <f>IF(D2039=0,0,SUM($D$2:D2039))</f>
        <v>0</v>
      </c>
    </row>
    <row r="2040" spans="1:5" x14ac:dyDescent="0.3">
      <c r="A2040">
        <v>33230</v>
      </c>
      <c r="B2040">
        <v>33124</v>
      </c>
      <c r="C2040" t="s">
        <v>2052</v>
      </c>
      <c r="D2040">
        <f>IF(A2040=Recherche!$I$33,1,0)</f>
        <v>0</v>
      </c>
      <c r="E2040">
        <f>IF(D2040=0,0,SUM($D$2:D2040))</f>
        <v>0</v>
      </c>
    </row>
    <row r="2041" spans="1:5" x14ac:dyDescent="0.3">
      <c r="A2041">
        <v>33250</v>
      </c>
      <c r="B2041">
        <v>33125</v>
      </c>
      <c r="C2041" t="s">
        <v>2053</v>
      </c>
      <c r="D2041">
        <f>IF(A2041=Recherche!$I$33,1,0)</f>
        <v>0</v>
      </c>
      <c r="E2041">
        <f>IF(D2041=0,0,SUM($D$2:D2041))</f>
        <v>0</v>
      </c>
    </row>
    <row r="2042" spans="1:5" x14ac:dyDescent="0.3">
      <c r="A2042">
        <v>33920</v>
      </c>
      <c r="B2042">
        <v>33126</v>
      </c>
      <c r="C2042" t="s">
        <v>2054</v>
      </c>
      <c r="D2042">
        <f>IF(A2042=Recherche!$I$33,1,0)</f>
        <v>0</v>
      </c>
      <c r="E2042">
        <f>IF(D2042=0,0,SUM($D$2:D2042))</f>
        <v>0</v>
      </c>
    </row>
    <row r="2043" spans="1:5" x14ac:dyDescent="0.3">
      <c r="A2043">
        <v>33350</v>
      </c>
      <c r="B2043">
        <v>33127</v>
      </c>
      <c r="C2043" t="s">
        <v>2055</v>
      </c>
      <c r="D2043">
        <f>IF(A2043=Recherche!$I$33,1,0)</f>
        <v>0</v>
      </c>
      <c r="E2043">
        <f>IF(D2043=0,0,SUM($D$2:D2043))</f>
        <v>0</v>
      </c>
    </row>
    <row r="2044" spans="1:5" x14ac:dyDescent="0.3">
      <c r="A2044">
        <v>33340</v>
      </c>
      <c r="B2044">
        <v>33128</v>
      </c>
      <c r="C2044" t="s">
        <v>2056</v>
      </c>
      <c r="D2044">
        <f>IF(A2044=Recherche!$I$33,1,0)</f>
        <v>0</v>
      </c>
      <c r="E2044">
        <f>IF(D2044=0,0,SUM($D$2:D2044))</f>
        <v>0</v>
      </c>
    </row>
    <row r="2045" spans="1:5" x14ac:dyDescent="0.3">
      <c r="A2045">
        <v>33540</v>
      </c>
      <c r="B2045">
        <v>33129</v>
      </c>
      <c r="C2045" t="s">
        <v>2057</v>
      </c>
      <c r="D2045">
        <f>IF(A2045=Recherche!$I$33,1,0)</f>
        <v>0</v>
      </c>
      <c r="E2045">
        <f>IF(D2045=0,0,SUM($D$2:D2045))</f>
        <v>0</v>
      </c>
    </row>
    <row r="2046" spans="1:5" x14ac:dyDescent="0.3">
      <c r="A2046">
        <v>33210</v>
      </c>
      <c r="B2046">
        <v>33130</v>
      </c>
      <c r="C2046" t="s">
        <v>2058</v>
      </c>
      <c r="D2046">
        <f>IF(A2046=Recherche!$I$33,1,0)</f>
        <v>0</v>
      </c>
      <c r="E2046">
        <f>IF(D2046=0,0,SUM($D$2:D2046))</f>
        <v>0</v>
      </c>
    </row>
    <row r="2047" spans="1:5" x14ac:dyDescent="0.3">
      <c r="A2047">
        <v>33540</v>
      </c>
      <c r="B2047">
        <v>33131</v>
      </c>
      <c r="C2047" t="s">
        <v>2059</v>
      </c>
      <c r="D2047">
        <f>IF(A2047=Recherche!$I$33,1,0)</f>
        <v>0</v>
      </c>
      <c r="E2047">
        <f>IF(D2047=0,0,SUM($D$2:D2047))</f>
        <v>0</v>
      </c>
    </row>
    <row r="2048" spans="1:5" x14ac:dyDescent="0.3">
      <c r="A2048">
        <v>33710</v>
      </c>
      <c r="B2048">
        <v>33132</v>
      </c>
      <c r="C2048" t="s">
        <v>2060</v>
      </c>
      <c r="D2048">
        <f>IF(A2048=Recherche!$I$33,1,0)</f>
        <v>0</v>
      </c>
      <c r="E2048">
        <f>IF(D2048=0,0,SUM($D$2:D2048))</f>
        <v>0</v>
      </c>
    </row>
    <row r="2049" spans="1:5" x14ac:dyDescent="0.3">
      <c r="A2049">
        <v>33890</v>
      </c>
      <c r="B2049">
        <v>33133</v>
      </c>
      <c r="C2049" t="s">
        <v>2061</v>
      </c>
      <c r="D2049">
        <f>IF(A2049=Recherche!$I$33,1,0)</f>
        <v>0</v>
      </c>
      <c r="E2049">
        <f>IF(D2049=0,0,SUM($D$2:D2049))</f>
        <v>0</v>
      </c>
    </row>
    <row r="2050" spans="1:5" x14ac:dyDescent="0.3">
      <c r="A2050">
        <v>33340</v>
      </c>
      <c r="B2050">
        <v>33134</v>
      </c>
      <c r="C2050" t="s">
        <v>2062</v>
      </c>
      <c r="D2050">
        <f>IF(A2050=Recherche!$I$33,1,0)</f>
        <v>0</v>
      </c>
      <c r="E2050">
        <f>IF(D2050=0,0,SUM($D$2:D2050))</f>
        <v>0</v>
      </c>
    </row>
    <row r="2051" spans="1:5" x14ac:dyDescent="0.3">
      <c r="A2051">
        <v>33760</v>
      </c>
      <c r="B2051">
        <v>33135</v>
      </c>
      <c r="C2051" t="s">
        <v>2063</v>
      </c>
      <c r="D2051">
        <f>IF(A2051=Recherche!$I$33,1,0)</f>
        <v>0</v>
      </c>
      <c r="E2051">
        <f>IF(D2051=0,0,SUM($D$2:D2051))</f>
        <v>0</v>
      </c>
    </row>
    <row r="2052" spans="1:5" x14ac:dyDescent="0.3">
      <c r="A2052">
        <v>33580</v>
      </c>
      <c r="B2052">
        <v>33136</v>
      </c>
      <c r="C2052" t="s">
        <v>2064</v>
      </c>
      <c r="D2052">
        <f>IF(A2052=Recherche!$I$33,1,0)</f>
        <v>0</v>
      </c>
      <c r="E2052">
        <f>IF(D2052=0,0,SUM($D$2:D2052))</f>
        <v>0</v>
      </c>
    </row>
    <row r="2053" spans="1:5" x14ac:dyDescent="0.3">
      <c r="A2053">
        <v>33690</v>
      </c>
      <c r="B2053">
        <v>33137</v>
      </c>
      <c r="C2053" t="s">
        <v>2065</v>
      </c>
      <c r="D2053">
        <f>IF(A2053=Recherche!$I$33,1,0)</f>
        <v>0</v>
      </c>
      <c r="E2053">
        <f>IF(D2053=0,0,SUM($D$2:D2053))</f>
        <v>0</v>
      </c>
    </row>
    <row r="2054" spans="1:5" x14ac:dyDescent="0.3">
      <c r="A2054">
        <v>33230</v>
      </c>
      <c r="B2054">
        <v>33138</v>
      </c>
      <c r="C2054" t="s">
        <v>2066</v>
      </c>
      <c r="D2054">
        <f>IF(A2054=Recherche!$I$33,1,0)</f>
        <v>0</v>
      </c>
      <c r="E2054">
        <f>IF(D2054=0,0,SUM($D$2:D2054))</f>
        <v>0</v>
      </c>
    </row>
    <row r="2055" spans="1:5" x14ac:dyDescent="0.3">
      <c r="A2055">
        <v>33580</v>
      </c>
      <c r="B2055">
        <v>33139</v>
      </c>
      <c r="C2055" t="s">
        <v>1549</v>
      </c>
      <c r="D2055">
        <f>IF(A2055=Recherche!$I$33,1,0)</f>
        <v>0</v>
      </c>
      <c r="E2055">
        <f>IF(D2055=0,0,SUM($D$2:D2055))</f>
        <v>0</v>
      </c>
    </row>
    <row r="2056" spans="1:5" x14ac:dyDescent="0.3">
      <c r="A2056">
        <v>33670</v>
      </c>
      <c r="B2056">
        <v>33140</v>
      </c>
      <c r="C2056" t="s">
        <v>2067</v>
      </c>
      <c r="D2056">
        <f>IF(A2056=Recherche!$I$33,1,0)</f>
        <v>0</v>
      </c>
      <c r="E2056">
        <f>IF(D2056=0,0,SUM($D$2:D2056))</f>
        <v>0</v>
      </c>
    </row>
    <row r="2057" spans="1:5" x14ac:dyDescent="0.3">
      <c r="A2057">
        <v>33750</v>
      </c>
      <c r="B2057">
        <v>33141</v>
      </c>
      <c r="C2057" t="s">
        <v>2068</v>
      </c>
      <c r="D2057">
        <f>IF(A2057=Recherche!$I$33,1,0)</f>
        <v>0</v>
      </c>
      <c r="E2057">
        <f>IF(D2057=0,0,SUM($D$2:D2057))</f>
        <v>0</v>
      </c>
    </row>
    <row r="2058" spans="1:5" x14ac:dyDescent="0.3">
      <c r="A2058">
        <v>33620</v>
      </c>
      <c r="B2058">
        <v>33142</v>
      </c>
      <c r="C2058" t="s">
        <v>2069</v>
      </c>
      <c r="D2058">
        <f>IF(A2058=Recherche!$I$33,1,0)</f>
        <v>0</v>
      </c>
      <c r="E2058">
        <f>IF(D2058=0,0,SUM($D$2:D2058))</f>
        <v>0</v>
      </c>
    </row>
    <row r="2059" spans="1:5" x14ac:dyDescent="0.3">
      <c r="A2059">
        <v>33240</v>
      </c>
      <c r="B2059">
        <v>33143</v>
      </c>
      <c r="C2059" t="s">
        <v>2070</v>
      </c>
      <c r="D2059">
        <f>IF(A2059=Recherche!$I$33,1,0)</f>
        <v>0</v>
      </c>
      <c r="E2059">
        <f>IF(D2059=0,0,SUM($D$2:D2059))</f>
        <v>0</v>
      </c>
    </row>
    <row r="2060" spans="1:5" x14ac:dyDescent="0.3">
      <c r="A2060">
        <v>33430</v>
      </c>
      <c r="B2060">
        <v>33144</v>
      </c>
      <c r="C2060" t="s">
        <v>2071</v>
      </c>
      <c r="D2060">
        <f>IF(A2060=Recherche!$I$33,1,0)</f>
        <v>0</v>
      </c>
      <c r="E2060">
        <f>IF(D2060=0,0,SUM($D$2:D2060))</f>
        <v>0</v>
      </c>
    </row>
    <row r="2061" spans="1:5" x14ac:dyDescent="0.3">
      <c r="A2061">
        <v>33670</v>
      </c>
      <c r="B2061">
        <v>33145</v>
      </c>
      <c r="C2061" t="s">
        <v>2072</v>
      </c>
      <c r="D2061">
        <f>IF(A2061=Recherche!$I$33,1,0)</f>
        <v>0</v>
      </c>
      <c r="E2061">
        <f>IF(D2061=0,0,SUM($D$2:D2061))</f>
        <v>0</v>
      </c>
    </row>
    <row r="2062" spans="1:5" x14ac:dyDescent="0.3">
      <c r="A2062">
        <v>33460</v>
      </c>
      <c r="B2062">
        <v>33146</v>
      </c>
      <c r="C2062" t="s">
        <v>2073</v>
      </c>
      <c r="D2062">
        <f>IF(A2062=Recherche!$I$33,1,0)</f>
        <v>0</v>
      </c>
      <c r="E2062">
        <f>IF(D2062=0,0,SUM($D$2:D2062))</f>
        <v>0</v>
      </c>
    </row>
    <row r="2063" spans="1:5" x14ac:dyDescent="0.3">
      <c r="A2063">
        <v>33420</v>
      </c>
      <c r="B2063">
        <v>33147</v>
      </c>
      <c r="C2063" t="s">
        <v>2074</v>
      </c>
      <c r="D2063">
        <f>IF(A2063=Recherche!$I$33,1,0)</f>
        <v>0</v>
      </c>
      <c r="E2063">
        <f>IF(D2063=0,0,SUM($D$2:D2063))</f>
        <v>0</v>
      </c>
    </row>
    <row r="2064" spans="1:5" x14ac:dyDescent="0.3">
      <c r="A2064">
        <v>33420</v>
      </c>
      <c r="B2064">
        <v>33148</v>
      </c>
      <c r="C2064" t="s">
        <v>2075</v>
      </c>
      <c r="D2064">
        <f>IF(A2064=Recherche!$I$33,1,0)</f>
        <v>0</v>
      </c>
      <c r="E2064">
        <f>IF(D2064=0,0,SUM($D$2:D2064))</f>
        <v>0</v>
      </c>
    </row>
    <row r="2065" spans="1:5" x14ac:dyDescent="0.3">
      <c r="A2065">
        <v>33540</v>
      </c>
      <c r="B2065">
        <v>33149</v>
      </c>
      <c r="C2065" t="s">
        <v>2076</v>
      </c>
      <c r="D2065">
        <f>IF(A2065=Recherche!$I$33,1,0)</f>
        <v>0</v>
      </c>
      <c r="E2065">
        <f>IF(D2065=0,0,SUM($D$2:D2065))</f>
        <v>0</v>
      </c>
    </row>
    <row r="2066" spans="1:5" x14ac:dyDescent="0.3">
      <c r="A2066">
        <v>33580</v>
      </c>
      <c r="B2066">
        <v>33150</v>
      </c>
      <c r="C2066" t="s">
        <v>2077</v>
      </c>
      <c r="D2066">
        <f>IF(A2066=Recherche!$I$33,1,0)</f>
        <v>0</v>
      </c>
      <c r="E2066">
        <f>IF(D2066=0,0,SUM($D$2:D2066))</f>
        <v>0</v>
      </c>
    </row>
    <row r="2067" spans="1:5" x14ac:dyDescent="0.3">
      <c r="A2067">
        <v>33860</v>
      </c>
      <c r="B2067">
        <v>33151</v>
      </c>
      <c r="C2067" t="s">
        <v>2078</v>
      </c>
      <c r="D2067">
        <f>IF(A2067=Recherche!$I$33,1,0)</f>
        <v>0</v>
      </c>
      <c r="E2067">
        <f>IF(D2067=0,0,SUM($D$2:D2067))</f>
        <v>0</v>
      </c>
    </row>
    <row r="2068" spans="1:5" x14ac:dyDescent="0.3">
      <c r="A2068">
        <v>33410</v>
      </c>
      <c r="B2068">
        <v>33152</v>
      </c>
      <c r="C2068" t="s">
        <v>2079</v>
      </c>
      <c r="D2068">
        <f>IF(A2068=Recherche!$I$33,1,0)</f>
        <v>0</v>
      </c>
      <c r="E2068">
        <f>IF(D2068=0,0,SUM($D$2:D2068))</f>
        <v>0</v>
      </c>
    </row>
    <row r="2069" spans="1:5" x14ac:dyDescent="0.3">
      <c r="A2069">
        <v>33350</v>
      </c>
      <c r="B2069">
        <v>33153</v>
      </c>
      <c r="C2069" t="s">
        <v>2080</v>
      </c>
      <c r="D2069">
        <f>IF(A2069=Recherche!$I$33,1,0)</f>
        <v>0</v>
      </c>
      <c r="E2069">
        <f>IF(D2069=0,0,SUM($D$2:D2069))</f>
        <v>0</v>
      </c>
    </row>
    <row r="2070" spans="1:5" x14ac:dyDescent="0.3">
      <c r="A2070">
        <v>33230</v>
      </c>
      <c r="B2070">
        <v>33154</v>
      </c>
      <c r="C2070" t="s">
        <v>2081</v>
      </c>
      <c r="D2070">
        <f>IF(A2070=Recherche!$I$33,1,0)</f>
        <v>0</v>
      </c>
      <c r="E2070">
        <f>IF(D2070=0,0,SUM($D$2:D2070))</f>
        <v>0</v>
      </c>
    </row>
    <row r="2071" spans="1:5" x14ac:dyDescent="0.3">
      <c r="A2071">
        <v>33840</v>
      </c>
      <c r="B2071">
        <v>33155</v>
      </c>
      <c r="C2071" t="s">
        <v>2082</v>
      </c>
      <c r="D2071">
        <f>IF(A2071=Recherche!$I$33,1,0)</f>
        <v>0</v>
      </c>
      <c r="E2071">
        <f>IF(D2071=0,0,SUM($D$2:D2071))</f>
        <v>0</v>
      </c>
    </row>
    <row r="2072" spans="1:5" x14ac:dyDescent="0.3">
      <c r="A2072">
        <v>33760</v>
      </c>
      <c r="B2072">
        <v>33156</v>
      </c>
      <c r="C2072" t="s">
        <v>2083</v>
      </c>
      <c r="D2072">
        <f>IF(A2072=Recherche!$I$33,1,0)</f>
        <v>0</v>
      </c>
      <c r="E2072">
        <f>IF(D2072=0,0,SUM($D$2:D2072))</f>
        <v>0</v>
      </c>
    </row>
    <row r="2073" spans="1:5" x14ac:dyDescent="0.3">
      <c r="A2073">
        <v>33420</v>
      </c>
      <c r="B2073">
        <v>33157</v>
      </c>
      <c r="C2073" t="s">
        <v>2084</v>
      </c>
      <c r="D2073">
        <f>IF(A2073=Recherche!$I$33,1,0)</f>
        <v>0</v>
      </c>
      <c r="E2073">
        <f>IF(D2073=0,0,SUM($D$2:D2073))</f>
        <v>0</v>
      </c>
    </row>
    <row r="2074" spans="1:5" x14ac:dyDescent="0.3">
      <c r="A2074">
        <v>33190</v>
      </c>
      <c r="B2074">
        <v>33158</v>
      </c>
      <c r="C2074" t="s">
        <v>2085</v>
      </c>
      <c r="D2074">
        <f>IF(A2074=Recherche!$I$33,1,0)</f>
        <v>0</v>
      </c>
      <c r="E2074">
        <f>IF(D2074=0,0,SUM($D$2:D2074))</f>
        <v>0</v>
      </c>
    </row>
    <row r="2075" spans="1:5" x14ac:dyDescent="0.3">
      <c r="A2075">
        <v>33820</v>
      </c>
      <c r="B2075">
        <v>33159</v>
      </c>
      <c r="C2075" t="s">
        <v>2086</v>
      </c>
      <c r="D2075">
        <f>IF(A2075=Recherche!$I$33,1,0)</f>
        <v>0</v>
      </c>
      <c r="E2075">
        <f>IF(D2075=0,0,SUM($D$2:D2075))</f>
        <v>0</v>
      </c>
    </row>
    <row r="2076" spans="1:5" x14ac:dyDescent="0.3">
      <c r="A2076">
        <v>33220</v>
      </c>
      <c r="B2076">
        <v>33160</v>
      </c>
      <c r="C2076" t="s">
        <v>2087</v>
      </c>
      <c r="D2076">
        <f>IF(A2076=Recherche!$I$33,1,0)</f>
        <v>0</v>
      </c>
      <c r="E2076">
        <f>IF(D2076=0,0,SUM($D$2:D2076))</f>
        <v>0</v>
      </c>
    </row>
    <row r="2077" spans="1:5" x14ac:dyDescent="0.3">
      <c r="A2077">
        <v>33390</v>
      </c>
      <c r="B2077">
        <v>33161</v>
      </c>
      <c r="C2077" t="s">
        <v>2088</v>
      </c>
      <c r="D2077">
        <f>IF(A2077=Recherche!$I$33,1,0)</f>
        <v>0</v>
      </c>
      <c r="E2077">
        <f>IF(D2077=0,0,SUM($D$2:D2077))</f>
        <v>0</v>
      </c>
    </row>
    <row r="2078" spans="1:5" x14ac:dyDescent="0.3">
      <c r="A2078">
        <v>33320</v>
      </c>
      <c r="B2078">
        <v>33162</v>
      </c>
      <c r="C2078" t="s">
        <v>2089</v>
      </c>
      <c r="D2078">
        <f>IF(A2078=Recherche!$I$33,1,0)</f>
        <v>0</v>
      </c>
      <c r="E2078">
        <f>IF(D2078=0,0,SUM($D$2:D2078))</f>
        <v>0</v>
      </c>
    </row>
    <row r="2079" spans="1:5" x14ac:dyDescent="0.3">
      <c r="A2079">
        <v>33760</v>
      </c>
      <c r="B2079">
        <v>33163</v>
      </c>
      <c r="C2079" t="s">
        <v>2090</v>
      </c>
      <c r="D2079">
        <f>IF(A2079=Recherche!$I$33,1,0)</f>
        <v>0</v>
      </c>
      <c r="E2079">
        <f>IF(D2079=0,0,SUM($D$2:D2079))</f>
        <v>0</v>
      </c>
    </row>
    <row r="2080" spans="1:5" x14ac:dyDescent="0.3">
      <c r="A2080">
        <v>33210</v>
      </c>
      <c r="B2080">
        <v>33164</v>
      </c>
      <c r="C2080" t="s">
        <v>2091</v>
      </c>
      <c r="D2080">
        <f>IF(A2080=Recherche!$I$33,1,0)</f>
        <v>0</v>
      </c>
      <c r="E2080">
        <f>IF(D2080=0,0,SUM($D$2:D2080))</f>
        <v>0</v>
      </c>
    </row>
    <row r="2081" spans="1:5" x14ac:dyDescent="0.3">
      <c r="A2081">
        <v>33370</v>
      </c>
      <c r="B2081">
        <v>33165</v>
      </c>
      <c r="C2081" t="s">
        <v>2092</v>
      </c>
      <c r="D2081">
        <f>IF(A2081=Recherche!$I$33,1,0)</f>
        <v>0</v>
      </c>
      <c r="E2081">
        <f>IF(D2081=0,0,SUM($D$2:D2081))</f>
        <v>0</v>
      </c>
    </row>
    <row r="2082" spans="1:5" x14ac:dyDescent="0.3">
      <c r="A2082">
        <v>33230</v>
      </c>
      <c r="B2082">
        <v>33166</v>
      </c>
      <c r="C2082" t="s">
        <v>2093</v>
      </c>
      <c r="D2082">
        <f>IF(A2082=Recherche!$I$33,1,0)</f>
        <v>0</v>
      </c>
      <c r="E2082">
        <f>IF(D2082=0,0,SUM($D$2:D2082))</f>
        <v>0</v>
      </c>
    </row>
    <row r="2083" spans="1:5" x14ac:dyDescent="0.3">
      <c r="A2083">
        <v>33270</v>
      </c>
      <c r="B2083">
        <v>33167</v>
      </c>
      <c r="C2083" t="s">
        <v>604</v>
      </c>
      <c r="D2083">
        <f>IF(A2083=Recherche!$I$33,1,0)</f>
        <v>0</v>
      </c>
      <c r="E2083">
        <f>IF(D2083=0,0,SUM($D$2:D2083))</f>
        <v>0</v>
      </c>
    </row>
    <row r="2084" spans="1:5" x14ac:dyDescent="0.3">
      <c r="A2084">
        <v>33350</v>
      </c>
      <c r="B2084">
        <v>33168</v>
      </c>
      <c r="C2084" t="s">
        <v>2094</v>
      </c>
      <c r="D2084">
        <f>IF(A2084=Recherche!$I$33,1,0)</f>
        <v>0</v>
      </c>
      <c r="E2084">
        <f>IF(D2084=0,0,SUM($D$2:D2084))</f>
        <v>0</v>
      </c>
    </row>
    <row r="2085" spans="1:5" x14ac:dyDescent="0.3">
      <c r="A2085">
        <v>33190</v>
      </c>
      <c r="B2085">
        <v>33169</v>
      </c>
      <c r="C2085" t="s">
        <v>2095</v>
      </c>
      <c r="D2085">
        <f>IF(A2085=Recherche!$I$33,1,0)</f>
        <v>0</v>
      </c>
      <c r="E2085">
        <f>IF(D2085=0,0,SUM($D$2:D2085))</f>
        <v>0</v>
      </c>
    </row>
    <row r="2086" spans="1:5" x14ac:dyDescent="0.3">
      <c r="A2086">
        <v>33190</v>
      </c>
      <c r="B2086">
        <v>33170</v>
      </c>
      <c r="C2086" t="s">
        <v>2096</v>
      </c>
      <c r="D2086">
        <f>IF(A2086=Recherche!$I$33,1,0)</f>
        <v>0</v>
      </c>
      <c r="E2086">
        <f>IF(D2086=0,0,SUM($D$2:D2086))</f>
        <v>0</v>
      </c>
    </row>
    <row r="2087" spans="1:5" x14ac:dyDescent="0.3">
      <c r="A2087">
        <v>33190</v>
      </c>
      <c r="B2087">
        <v>33171</v>
      </c>
      <c r="C2087" t="s">
        <v>2097</v>
      </c>
      <c r="D2087">
        <f>IF(A2087=Recherche!$I$33,1,0)</f>
        <v>0</v>
      </c>
      <c r="E2087">
        <f>IF(D2087=0,0,SUM($D$2:D2087))</f>
        <v>0</v>
      </c>
    </row>
    <row r="2088" spans="1:5" x14ac:dyDescent="0.3">
      <c r="A2088">
        <v>33390</v>
      </c>
      <c r="B2088">
        <v>33172</v>
      </c>
      <c r="C2088" t="s">
        <v>2098</v>
      </c>
      <c r="D2088">
        <f>IF(A2088=Recherche!$I$33,1,0)</f>
        <v>0</v>
      </c>
      <c r="E2088">
        <f>IF(D2088=0,0,SUM($D$2:D2088))</f>
        <v>0</v>
      </c>
    </row>
    <row r="2089" spans="1:5" x14ac:dyDescent="0.3">
      <c r="A2089">
        <v>33570</v>
      </c>
      <c r="B2089">
        <v>33173</v>
      </c>
      <c r="C2089" t="s">
        <v>2099</v>
      </c>
      <c r="D2089">
        <f>IF(A2089=Recherche!$I$33,1,0)</f>
        <v>0</v>
      </c>
      <c r="E2089">
        <f>IF(D2089=0,0,SUM($D$2:D2089))</f>
        <v>0</v>
      </c>
    </row>
    <row r="2090" spans="1:5" x14ac:dyDescent="0.3">
      <c r="A2090">
        <v>33126</v>
      </c>
      <c r="B2090">
        <v>33174</v>
      </c>
      <c r="C2090" t="s">
        <v>2100</v>
      </c>
      <c r="D2090">
        <f>IF(A2090=Recherche!$I$33,1,0)</f>
        <v>0</v>
      </c>
      <c r="E2090">
        <f>IF(D2090=0,0,SUM($D$2:D2090))</f>
        <v>0</v>
      </c>
    </row>
    <row r="2091" spans="1:5" x14ac:dyDescent="0.3">
      <c r="A2091">
        <v>33760</v>
      </c>
      <c r="B2091">
        <v>33175</v>
      </c>
      <c r="C2091" t="s">
        <v>2101</v>
      </c>
      <c r="D2091">
        <f>IF(A2091=Recherche!$I$33,1,0)</f>
        <v>0</v>
      </c>
      <c r="E2091">
        <f>IF(D2091=0,0,SUM($D$2:D2091))</f>
        <v>0</v>
      </c>
    </row>
    <row r="2092" spans="1:5" x14ac:dyDescent="0.3">
      <c r="A2092">
        <v>33410</v>
      </c>
      <c r="B2092">
        <v>33176</v>
      </c>
      <c r="C2092" t="s">
        <v>2102</v>
      </c>
      <c r="D2092">
        <f>IF(A2092=Recherche!$I$33,1,0)</f>
        <v>0</v>
      </c>
      <c r="E2092">
        <f>IF(D2092=0,0,SUM($D$2:D2092))</f>
        <v>0</v>
      </c>
    </row>
    <row r="2093" spans="1:5" x14ac:dyDescent="0.3">
      <c r="A2093">
        <v>33340</v>
      </c>
      <c r="B2093">
        <v>33177</v>
      </c>
      <c r="C2093" t="s">
        <v>2103</v>
      </c>
      <c r="D2093">
        <f>IF(A2093=Recherche!$I$33,1,0)</f>
        <v>0</v>
      </c>
      <c r="E2093">
        <f>IF(D2093=0,0,SUM($D$2:D2093))</f>
        <v>0</v>
      </c>
    </row>
    <row r="2094" spans="1:5" x14ac:dyDescent="0.3">
      <c r="A2094">
        <v>33430</v>
      </c>
      <c r="B2094">
        <v>33178</v>
      </c>
      <c r="C2094" t="s">
        <v>2104</v>
      </c>
      <c r="D2094">
        <f>IF(A2094=Recherche!$I$33,1,0)</f>
        <v>0</v>
      </c>
      <c r="E2094">
        <f>IF(D2094=0,0,SUM($D$2:D2094))</f>
        <v>0</v>
      </c>
    </row>
    <row r="2095" spans="1:5" x14ac:dyDescent="0.3">
      <c r="A2095">
        <v>33133</v>
      </c>
      <c r="B2095">
        <v>33179</v>
      </c>
      <c r="C2095" t="s">
        <v>2105</v>
      </c>
      <c r="D2095">
        <f>IF(A2095=Recherche!$I$33,1,0)</f>
        <v>0</v>
      </c>
      <c r="E2095">
        <f>IF(D2095=0,0,SUM($D$2:D2095))</f>
        <v>0</v>
      </c>
    </row>
    <row r="2096" spans="1:5" x14ac:dyDescent="0.3">
      <c r="A2096">
        <v>33430</v>
      </c>
      <c r="B2096">
        <v>33180</v>
      </c>
      <c r="C2096" t="s">
        <v>2106</v>
      </c>
      <c r="D2096">
        <f>IF(A2096=Recherche!$I$33,1,0)</f>
        <v>0</v>
      </c>
      <c r="E2096">
        <f>IF(D2096=0,0,SUM($D$2:D2096))</f>
        <v>0</v>
      </c>
    </row>
    <row r="2097" spans="1:5" x14ac:dyDescent="0.3">
      <c r="A2097">
        <v>33350</v>
      </c>
      <c r="B2097">
        <v>33181</v>
      </c>
      <c r="C2097" t="s">
        <v>2107</v>
      </c>
      <c r="D2097">
        <f>IF(A2097=Recherche!$I$33,1,0)</f>
        <v>0</v>
      </c>
      <c r="E2097">
        <f>IF(D2097=0,0,SUM($D$2:D2097))</f>
        <v>0</v>
      </c>
    </row>
    <row r="2098" spans="1:5" x14ac:dyDescent="0.3">
      <c r="A2098">
        <v>33710</v>
      </c>
      <c r="B2098">
        <v>33182</v>
      </c>
      <c r="C2098" t="s">
        <v>2108</v>
      </c>
      <c r="D2098">
        <f>IF(A2098=Recherche!$I$33,1,0)</f>
        <v>0</v>
      </c>
      <c r="E2098">
        <f>IF(D2098=0,0,SUM($D$2:D2098))</f>
        <v>0</v>
      </c>
    </row>
    <row r="2099" spans="1:5" x14ac:dyDescent="0.3">
      <c r="A2099">
        <v>33240</v>
      </c>
      <c r="B2099">
        <v>33183</v>
      </c>
      <c r="C2099" t="s">
        <v>2109</v>
      </c>
      <c r="D2099">
        <f>IF(A2099=Recherche!$I$33,1,0)</f>
        <v>0</v>
      </c>
      <c r="E2099">
        <f>IF(D2099=0,0,SUM($D$2:D2099))</f>
        <v>0</v>
      </c>
    </row>
    <row r="2100" spans="1:5" x14ac:dyDescent="0.3">
      <c r="A2100">
        <v>33920</v>
      </c>
      <c r="B2100">
        <v>33184</v>
      </c>
      <c r="C2100" t="s">
        <v>2110</v>
      </c>
      <c r="D2100">
        <f>IF(A2100=Recherche!$I$33,1,0)</f>
        <v>0</v>
      </c>
      <c r="E2100">
        <f>IF(D2100=0,0,SUM($D$2:D2100))</f>
        <v>0</v>
      </c>
    </row>
    <row r="2101" spans="1:5" x14ac:dyDescent="0.3">
      <c r="A2101">
        <v>33420</v>
      </c>
      <c r="B2101">
        <v>33185</v>
      </c>
      <c r="C2101" t="s">
        <v>2111</v>
      </c>
      <c r="D2101">
        <f>IF(A2101=Recherche!$I$33,1,0)</f>
        <v>0</v>
      </c>
      <c r="E2101">
        <f>IF(D2101=0,0,SUM($D$2:D2101))</f>
        <v>0</v>
      </c>
    </row>
    <row r="2102" spans="1:5" x14ac:dyDescent="0.3">
      <c r="A2102">
        <v>33890</v>
      </c>
      <c r="B2102">
        <v>33186</v>
      </c>
      <c r="C2102" t="s">
        <v>2112</v>
      </c>
      <c r="D2102">
        <f>IF(A2102=Recherche!$I$33,1,0)</f>
        <v>0</v>
      </c>
      <c r="E2102">
        <f>IF(D2102=0,0,SUM($D$2:D2102))</f>
        <v>0</v>
      </c>
    </row>
    <row r="2103" spans="1:5" x14ac:dyDescent="0.3">
      <c r="A2103">
        <v>33190</v>
      </c>
      <c r="B2103">
        <v>33187</v>
      </c>
      <c r="C2103" t="s">
        <v>2113</v>
      </c>
      <c r="D2103">
        <f>IF(A2103=Recherche!$I$33,1,0)</f>
        <v>0</v>
      </c>
      <c r="E2103">
        <f>IF(D2103=0,0,SUM($D$2:D2103))</f>
        <v>0</v>
      </c>
    </row>
    <row r="2104" spans="1:5" x14ac:dyDescent="0.3">
      <c r="A2104">
        <v>33840</v>
      </c>
      <c r="B2104">
        <v>33188</v>
      </c>
      <c r="C2104" t="s">
        <v>2114</v>
      </c>
      <c r="D2104">
        <f>IF(A2104=Recherche!$I$33,1,0)</f>
        <v>0</v>
      </c>
      <c r="E2104">
        <f>IF(D2104=0,0,SUM($D$2:D2104))</f>
        <v>0</v>
      </c>
    </row>
    <row r="2105" spans="1:5" x14ac:dyDescent="0.3">
      <c r="A2105">
        <v>33540</v>
      </c>
      <c r="B2105">
        <v>33189</v>
      </c>
      <c r="C2105" t="s">
        <v>2115</v>
      </c>
      <c r="D2105">
        <f>IF(A2105=Recherche!$I$33,1,0)</f>
        <v>0</v>
      </c>
      <c r="E2105">
        <f>IF(D2105=0,0,SUM($D$2:D2105))</f>
        <v>0</v>
      </c>
    </row>
    <row r="2106" spans="1:5" x14ac:dyDescent="0.3">
      <c r="A2106">
        <v>33840</v>
      </c>
      <c r="B2106">
        <v>33190</v>
      </c>
      <c r="C2106" t="s">
        <v>2116</v>
      </c>
      <c r="D2106">
        <f>IF(A2106=Recherche!$I$33,1,0)</f>
        <v>0</v>
      </c>
      <c r="E2106">
        <f>IF(D2106=0,0,SUM($D$2:D2106))</f>
        <v>0</v>
      </c>
    </row>
    <row r="2107" spans="1:5" x14ac:dyDescent="0.3">
      <c r="A2107">
        <v>33660</v>
      </c>
      <c r="B2107">
        <v>33191</v>
      </c>
      <c r="C2107" t="s">
        <v>2117</v>
      </c>
      <c r="D2107">
        <f>IF(A2107=Recherche!$I$33,1,0)</f>
        <v>0</v>
      </c>
      <c r="E2107">
        <f>IF(D2107=0,0,SUM($D$2:D2107))</f>
        <v>0</v>
      </c>
    </row>
    <row r="2108" spans="1:5" x14ac:dyDescent="0.3">
      <c r="A2108">
        <v>33170</v>
      </c>
      <c r="B2108">
        <v>33192</v>
      </c>
      <c r="C2108" t="s">
        <v>2118</v>
      </c>
      <c r="D2108">
        <f>IF(A2108=Recherche!$I$33,1,0)</f>
        <v>0</v>
      </c>
      <c r="E2108">
        <f>IF(D2108=0,0,SUM($D$2:D2108))</f>
        <v>0</v>
      </c>
    </row>
    <row r="2109" spans="1:5" x14ac:dyDescent="0.3">
      <c r="A2109">
        <v>33590</v>
      </c>
      <c r="B2109">
        <v>33193</v>
      </c>
      <c r="C2109" t="s">
        <v>2119</v>
      </c>
      <c r="D2109">
        <f>IF(A2109=Recherche!$I$33,1,0)</f>
        <v>0</v>
      </c>
      <c r="E2109">
        <f>IF(D2109=0,0,SUM($D$2:D2109))</f>
        <v>0</v>
      </c>
    </row>
    <row r="2110" spans="1:5" x14ac:dyDescent="0.3">
      <c r="A2110">
        <v>33420</v>
      </c>
      <c r="B2110">
        <v>33194</v>
      </c>
      <c r="C2110" t="s">
        <v>2120</v>
      </c>
      <c r="D2110">
        <f>IF(A2110=Recherche!$I$33,1,0)</f>
        <v>0</v>
      </c>
      <c r="E2110">
        <f>IF(D2110=0,0,SUM($D$2:D2110))</f>
        <v>0</v>
      </c>
    </row>
    <row r="2111" spans="1:5" x14ac:dyDescent="0.3">
      <c r="A2111">
        <v>33690</v>
      </c>
      <c r="B2111">
        <v>33195</v>
      </c>
      <c r="C2111" t="s">
        <v>1601</v>
      </c>
      <c r="D2111">
        <f>IF(A2111=Recherche!$I$33,1,0)</f>
        <v>0</v>
      </c>
      <c r="E2111">
        <f>IF(D2111=0,0,SUM($D$2:D2111))</f>
        <v>0</v>
      </c>
    </row>
    <row r="2112" spans="1:5" x14ac:dyDescent="0.3">
      <c r="A2112">
        <v>33420</v>
      </c>
      <c r="B2112">
        <v>33196</v>
      </c>
      <c r="C2112" t="s">
        <v>55</v>
      </c>
      <c r="D2112">
        <f>IF(A2112=Recherche!$I$33,1,0)</f>
        <v>0</v>
      </c>
      <c r="E2112">
        <f>IF(D2112=0,0,SUM($D$2:D2112))</f>
        <v>0</v>
      </c>
    </row>
    <row r="2113" spans="1:5" x14ac:dyDescent="0.3">
      <c r="A2113">
        <v>33720</v>
      </c>
      <c r="B2113">
        <v>33197</v>
      </c>
      <c r="C2113" t="s">
        <v>2121</v>
      </c>
      <c r="D2113">
        <f>IF(A2113=Recherche!$I$33,1,0)</f>
        <v>0</v>
      </c>
      <c r="E2113">
        <f>IF(D2113=0,0,SUM($D$2:D2113))</f>
        <v>0</v>
      </c>
    </row>
    <row r="2114" spans="1:5" x14ac:dyDescent="0.3">
      <c r="A2114">
        <v>33230</v>
      </c>
      <c r="B2114">
        <v>33198</v>
      </c>
      <c r="C2114" t="s">
        <v>2122</v>
      </c>
      <c r="D2114">
        <f>IF(A2114=Recherche!$I$33,1,0)</f>
        <v>0</v>
      </c>
      <c r="E2114">
        <f>IF(D2114=0,0,SUM($D$2:D2114))</f>
        <v>0</v>
      </c>
    </row>
    <row r="2115" spans="1:5" x14ac:dyDescent="0.3">
      <c r="A2115">
        <v>33470</v>
      </c>
      <c r="B2115">
        <v>33199</v>
      </c>
      <c r="C2115" t="s">
        <v>2123</v>
      </c>
      <c r="D2115">
        <f>IF(A2115=Recherche!$I$33,1,0)</f>
        <v>0</v>
      </c>
      <c r="E2115">
        <f>IF(D2115=0,0,SUM($D$2:D2115))</f>
        <v>0</v>
      </c>
    </row>
    <row r="2116" spans="1:5" x14ac:dyDescent="0.3">
      <c r="A2116">
        <v>33185</v>
      </c>
      <c r="B2116">
        <v>33200</v>
      </c>
      <c r="C2116" t="s">
        <v>2124</v>
      </c>
      <c r="D2116">
        <f>IF(A2116=Recherche!$I$33,1,0)</f>
        <v>0</v>
      </c>
      <c r="E2116">
        <f>IF(D2116=0,0,SUM($D$2:D2116))</f>
        <v>0</v>
      </c>
    </row>
    <row r="2117" spans="1:5" x14ac:dyDescent="0.3">
      <c r="A2117">
        <v>33550</v>
      </c>
      <c r="B2117">
        <v>33201</v>
      </c>
      <c r="C2117" t="s">
        <v>2125</v>
      </c>
      <c r="D2117">
        <f>IF(A2117=Recherche!$I$33,1,0)</f>
        <v>0</v>
      </c>
      <c r="E2117">
        <f>IF(D2117=0,0,SUM($D$2:D2117))</f>
        <v>0</v>
      </c>
    </row>
    <row r="2118" spans="1:5" x14ac:dyDescent="0.3">
      <c r="A2118">
        <v>33125</v>
      </c>
      <c r="B2118">
        <v>33202</v>
      </c>
      <c r="C2118" t="s">
        <v>2126</v>
      </c>
      <c r="D2118">
        <f>IF(A2118=Recherche!$I$33,1,0)</f>
        <v>0</v>
      </c>
      <c r="E2118">
        <f>IF(D2118=0,0,SUM($D$2:D2118))</f>
        <v>0</v>
      </c>
    </row>
    <row r="2119" spans="1:5" x14ac:dyDescent="0.3">
      <c r="A2119">
        <v>33990</v>
      </c>
      <c r="B2119">
        <v>33203</v>
      </c>
      <c r="C2119" t="s">
        <v>2127</v>
      </c>
      <c r="D2119">
        <f>IF(A2119=Recherche!$I$33,1,0)</f>
        <v>0</v>
      </c>
      <c r="E2119">
        <f>IF(D2119=0,0,SUM($D$2:D2119))</f>
        <v>0</v>
      </c>
    </row>
    <row r="2120" spans="1:5" x14ac:dyDescent="0.3">
      <c r="A2120">
        <v>33190</v>
      </c>
      <c r="B2120">
        <v>33204</v>
      </c>
      <c r="C2120" t="s">
        <v>2128</v>
      </c>
      <c r="D2120">
        <f>IF(A2120=Recherche!$I$33,1,0)</f>
        <v>0</v>
      </c>
      <c r="E2120">
        <f>IF(D2120=0,0,SUM($D$2:D2120))</f>
        <v>0</v>
      </c>
    </row>
    <row r="2121" spans="1:5" x14ac:dyDescent="0.3">
      <c r="A2121">
        <v>33720</v>
      </c>
      <c r="B2121">
        <v>33205</v>
      </c>
      <c r="C2121" t="s">
        <v>2129</v>
      </c>
      <c r="D2121">
        <f>IF(A2121=Recherche!$I$33,1,0)</f>
        <v>0</v>
      </c>
      <c r="E2121">
        <f>IF(D2121=0,0,SUM($D$2:D2121))</f>
        <v>0</v>
      </c>
    </row>
    <row r="2122" spans="1:5" x14ac:dyDescent="0.3">
      <c r="A2122">
        <v>33640</v>
      </c>
      <c r="B2122">
        <v>33206</v>
      </c>
      <c r="C2122" t="s">
        <v>2130</v>
      </c>
      <c r="D2122">
        <f>IF(A2122=Recherche!$I$33,1,0)</f>
        <v>0</v>
      </c>
      <c r="E2122">
        <f>IF(D2122=0,0,SUM($D$2:D2122))</f>
        <v>0</v>
      </c>
    </row>
    <row r="2123" spans="1:5" x14ac:dyDescent="0.3">
      <c r="A2123">
        <v>33450</v>
      </c>
      <c r="B2123">
        <v>33207</v>
      </c>
      <c r="C2123" t="s">
        <v>2131</v>
      </c>
      <c r="D2123">
        <f>IF(A2123=Recherche!$I$33,1,0)</f>
        <v>0</v>
      </c>
      <c r="E2123">
        <f>IF(D2123=0,0,SUM($D$2:D2123))</f>
        <v>0</v>
      </c>
    </row>
    <row r="2124" spans="1:5" x14ac:dyDescent="0.3">
      <c r="A2124">
        <v>33590</v>
      </c>
      <c r="B2124">
        <v>33208</v>
      </c>
      <c r="C2124" t="s">
        <v>2132</v>
      </c>
      <c r="D2124">
        <f>IF(A2124=Recherche!$I$33,1,0)</f>
        <v>0</v>
      </c>
      <c r="E2124">
        <f>IF(D2124=0,0,SUM($D$2:D2124))</f>
        <v>0</v>
      </c>
    </row>
    <row r="2125" spans="1:5" x14ac:dyDescent="0.3">
      <c r="A2125">
        <v>33420</v>
      </c>
      <c r="B2125">
        <v>33209</v>
      </c>
      <c r="C2125" t="s">
        <v>2133</v>
      </c>
      <c r="D2125">
        <f>IF(A2125=Recherche!$I$33,1,0)</f>
        <v>0</v>
      </c>
      <c r="E2125">
        <f>IF(D2125=0,0,SUM($D$2:D2125))</f>
        <v>0</v>
      </c>
    </row>
    <row r="2126" spans="1:5" x14ac:dyDescent="0.3">
      <c r="A2126">
        <v>33890</v>
      </c>
      <c r="B2126">
        <v>33210</v>
      </c>
      <c r="C2126" t="s">
        <v>997</v>
      </c>
      <c r="D2126">
        <f>IF(A2126=Recherche!$I$33,1,0)</f>
        <v>0</v>
      </c>
      <c r="E2126">
        <f>IF(D2126=0,0,SUM($D$2:D2126))</f>
        <v>0</v>
      </c>
    </row>
    <row r="2127" spans="1:5" x14ac:dyDescent="0.3">
      <c r="A2127">
        <v>33460</v>
      </c>
      <c r="B2127">
        <v>33211</v>
      </c>
      <c r="C2127" t="s">
        <v>2134</v>
      </c>
      <c r="D2127">
        <f>IF(A2127=Recherche!$I$33,1,0)</f>
        <v>0</v>
      </c>
      <c r="E2127">
        <f>IF(D2127=0,0,SUM($D$2:D2127))</f>
        <v>0</v>
      </c>
    </row>
    <row r="2128" spans="1:5" x14ac:dyDescent="0.3">
      <c r="A2128">
        <v>33690</v>
      </c>
      <c r="B2128">
        <v>33212</v>
      </c>
      <c r="C2128" t="s">
        <v>2135</v>
      </c>
      <c r="D2128">
        <f>IF(A2128=Recherche!$I$33,1,0)</f>
        <v>0</v>
      </c>
      <c r="E2128">
        <f>IF(D2128=0,0,SUM($D$2:D2128))</f>
        <v>0</v>
      </c>
    </row>
    <row r="2129" spans="1:5" x14ac:dyDescent="0.3">
      <c r="A2129">
        <v>33650</v>
      </c>
      <c r="B2129">
        <v>33213</v>
      </c>
      <c r="C2129" t="s">
        <v>2136</v>
      </c>
      <c r="D2129">
        <f>IF(A2129=Recherche!$I$33,1,0)</f>
        <v>0</v>
      </c>
      <c r="E2129">
        <f>IF(D2129=0,0,SUM($D$2:D2129))</f>
        <v>0</v>
      </c>
    </row>
    <row r="2130" spans="1:5" x14ac:dyDescent="0.3">
      <c r="A2130">
        <v>33680</v>
      </c>
      <c r="B2130">
        <v>33214</v>
      </c>
      <c r="C2130" t="s">
        <v>2137</v>
      </c>
      <c r="D2130">
        <f>IF(A2130=Recherche!$I$33,1,0)</f>
        <v>0</v>
      </c>
      <c r="E2130">
        <f>IF(D2130=0,0,SUM($D$2:D2130))</f>
        <v>0</v>
      </c>
    </row>
    <row r="2131" spans="1:5" x14ac:dyDescent="0.3">
      <c r="A2131">
        <v>33760</v>
      </c>
      <c r="B2131">
        <v>33215</v>
      </c>
      <c r="C2131" t="s">
        <v>2138</v>
      </c>
      <c r="D2131">
        <f>IF(A2131=Recherche!$I$33,1,0)</f>
        <v>0</v>
      </c>
      <c r="E2131">
        <f>IF(D2131=0,0,SUM($D$2:D2131))</f>
        <v>0</v>
      </c>
    </row>
    <row r="2132" spans="1:5" x14ac:dyDescent="0.3">
      <c r="A2132">
        <v>33124</v>
      </c>
      <c r="B2132">
        <v>33216</v>
      </c>
      <c r="C2132" t="s">
        <v>2139</v>
      </c>
      <c r="D2132">
        <f>IF(A2132=Recherche!$I$33,1,0)</f>
        <v>0</v>
      </c>
      <c r="E2132">
        <f>IF(D2132=0,0,SUM($D$2:D2132))</f>
        <v>0</v>
      </c>
    </row>
    <row r="2133" spans="1:5" x14ac:dyDescent="0.3">
      <c r="A2133">
        <v>33230</v>
      </c>
      <c r="B2133">
        <v>33218</v>
      </c>
      <c r="C2133" t="s">
        <v>2140</v>
      </c>
      <c r="D2133">
        <f>IF(A2133=Recherche!$I$33,1,0)</f>
        <v>0</v>
      </c>
      <c r="E2133">
        <f>IF(D2133=0,0,SUM($D$2:D2133))</f>
        <v>0</v>
      </c>
    </row>
    <row r="2134" spans="1:5" x14ac:dyDescent="0.3">
      <c r="A2134">
        <v>33240</v>
      </c>
      <c r="B2134">
        <v>33219</v>
      </c>
      <c r="C2134" t="s">
        <v>2141</v>
      </c>
      <c r="D2134">
        <f>IF(A2134=Recherche!$I$33,1,0)</f>
        <v>0</v>
      </c>
      <c r="E2134">
        <f>IF(D2134=0,0,SUM($D$2:D2134))</f>
        <v>0</v>
      </c>
    </row>
    <row r="2135" spans="1:5" x14ac:dyDescent="0.3">
      <c r="A2135">
        <v>33460</v>
      </c>
      <c r="B2135">
        <v>33220</v>
      </c>
      <c r="C2135" t="s">
        <v>2142</v>
      </c>
      <c r="D2135">
        <f>IF(A2135=Recherche!$I$33,1,0)</f>
        <v>0</v>
      </c>
      <c r="E2135">
        <f>IF(D2135=0,0,SUM($D$2:D2135))</f>
        <v>0</v>
      </c>
    </row>
    <row r="2136" spans="1:5" x14ac:dyDescent="0.3">
      <c r="A2136">
        <v>33190</v>
      </c>
      <c r="B2136">
        <v>33221</v>
      </c>
      <c r="C2136" t="s">
        <v>2143</v>
      </c>
      <c r="D2136">
        <f>IF(A2136=Recherche!$I$33,1,0)</f>
        <v>0</v>
      </c>
      <c r="E2136">
        <f>IF(D2136=0,0,SUM($D$2:D2136))</f>
        <v>0</v>
      </c>
    </row>
    <row r="2137" spans="1:5" x14ac:dyDescent="0.3">
      <c r="A2137">
        <v>33500</v>
      </c>
      <c r="B2137">
        <v>33222</v>
      </c>
      <c r="C2137" t="s">
        <v>2144</v>
      </c>
      <c r="D2137">
        <f>IF(A2137=Recherche!$I$33,1,0)</f>
        <v>0</v>
      </c>
      <c r="E2137">
        <f>IF(D2137=0,0,SUM($D$2:D2137))</f>
        <v>0</v>
      </c>
    </row>
    <row r="2138" spans="1:5" x14ac:dyDescent="0.3">
      <c r="A2138">
        <v>33790</v>
      </c>
      <c r="B2138">
        <v>33223</v>
      </c>
      <c r="C2138" t="s">
        <v>2145</v>
      </c>
      <c r="D2138">
        <f>IF(A2138=Recherche!$I$33,1,0)</f>
        <v>0</v>
      </c>
      <c r="E2138">
        <f>IF(D2138=0,0,SUM($D$2:D2138))</f>
        <v>0</v>
      </c>
    </row>
    <row r="2139" spans="1:5" x14ac:dyDescent="0.3">
      <c r="A2139">
        <v>33540</v>
      </c>
      <c r="B2139">
        <v>33224</v>
      </c>
      <c r="C2139" t="s">
        <v>2146</v>
      </c>
      <c r="D2139">
        <f>IF(A2139=Recherche!$I$33,1,0)</f>
        <v>0</v>
      </c>
      <c r="E2139">
        <f>IF(D2139=0,0,SUM($D$2:D2139))</f>
        <v>0</v>
      </c>
    </row>
    <row r="2140" spans="1:5" x14ac:dyDescent="0.3">
      <c r="A2140">
        <v>33720</v>
      </c>
      <c r="B2140">
        <v>33225</v>
      </c>
      <c r="C2140" t="s">
        <v>2147</v>
      </c>
      <c r="D2140">
        <f>IF(A2140=Recherche!$I$33,1,0)</f>
        <v>0</v>
      </c>
      <c r="E2140">
        <f>IF(D2140=0,0,SUM($D$2:D2140))</f>
        <v>0</v>
      </c>
    </row>
    <row r="2141" spans="1:5" x14ac:dyDescent="0.3">
      <c r="A2141">
        <v>33550</v>
      </c>
      <c r="B2141">
        <v>33226</v>
      </c>
      <c r="C2141" t="s">
        <v>2148</v>
      </c>
      <c r="D2141">
        <f>IF(A2141=Recherche!$I$33,1,0)</f>
        <v>0</v>
      </c>
      <c r="E2141">
        <f>IF(D2141=0,0,SUM($D$2:D2141))</f>
        <v>0</v>
      </c>
    </row>
    <row r="2142" spans="1:5" x14ac:dyDescent="0.3">
      <c r="A2142">
        <v>33210</v>
      </c>
      <c r="B2142">
        <v>33227</v>
      </c>
      <c r="C2142" t="s">
        <v>47</v>
      </c>
      <c r="D2142">
        <f>IF(A2142=Recherche!$I$33,1,0)</f>
        <v>0</v>
      </c>
      <c r="E2142">
        <f>IF(D2142=0,0,SUM($D$2:D2142))</f>
        <v>0</v>
      </c>
    </row>
    <row r="2143" spans="1:5" x14ac:dyDescent="0.3">
      <c r="A2143">
        <v>33710</v>
      </c>
      <c r="B2143">
        <v>33228</v>
      </c>
      <c r="C2143" t="s">
        <v>2149</v>
      </c>
      <c r="D2143">
        <f>IF(A2143=Recherche!$I$33,1,0)</f>
        <v>0</v>
      </c>
      <c r="E2143">
        <f>IF(D2143=0,0,SUM($D$2:D2143))</f>
        <v>0</v>
      </c>
    </row>
    <row r="2144" spans="1:5" x14ac:dyDescent="0.3">
      <c r="A2144">
        <v>33138</v>
      </c>
      <c r="B2144">
        <v>33229</v>
      </c>
      <c r="C2144" t="s">
        <v>2150</v>
      </c>
      <c r="D2144">
        <f>IF(A2144=Recherche!$I$33,1,0)</f>
        <v>0</v>
      </c>
      <c r="E2144">
        <f>IF(D2144=0,0,SUM($D$2:D2144))</f>
        <v>0</v>
      </c>
    </row>
    <row r="2145" spans="1:5" x14ac:dyDescent="0.3">
      <c r="A2145">
        <v>33620</v>
      </c>
      <c r="B2145">
        <v>33230</v>
      </c>
      <c r="C2145" t="s">
        <v>2151</v>
      </c>
      <c r="D2145">
        <f>IF(A2145=Recherche!$I$33,1,0)</f>
        <v>0</v>
      </c>
      <c r="E2145">
        <f>IF(D2145=0,0,SUM($D$2:D2145))</f>
        <v>0</v>
      </c>
    </row>
    <row r="2146" spans="1:5" x14ac:dyDescent="0.3">
      <c r="A2146">
        <v>33410</v>
      </c>
      <c r="B2146">
        <v>33231</v>
      </c>
      <c r="C2146" t="s">
        <v>2152</v>
      </c>
      <c r="D2146">
        <f>IF(A2146=Recherche!$I$33,1,0)</f>
        <v>0</v>
      </c>
      <c r="E2146">
        <f>IF(D2146=0,0,SUM($D$2:D2146))</f>
        <v>0</v>
      </c>
    </row>
    <row r="2147" spans="1:5" x14ac:dyDescent="0.3">
      <c r="A2147">
        <v>33840</v>
      </c>
      <c r="B2147">
        <v>33232</v>
      </c>
      <c r="C2147" t="s">
        <v>2153</v>
      </c>
      <c r="D2147">
        <f>IF(A2147=Recherche!$I$33,1,0)</f>
        <v>0</v>
      </c>
      <c r="E2147">
        <f>IF(D2147=0,0,SUM($D$2:D2147))</f>
        <v>0</v>
      </c>
    </row>
    <row r="2148" spans="1:5" x14ac:dyDescent="0.3">
      <c r="A2148">
        <v>33620</v>
      </c>
      <c r="B2148">
        <v>33233</v>
      </c>
      <c r="C2148" t="s">
        <v>2154</v>
      </c>
      <c r="D2148">
        <f>IF(A2148=Recherche!$I$33,1,0)</f>
        <v>0</v>
      </c>
      <c r="E2148">
        <f>IF(D2148=0,0,SUM($D$2:D2148))</f>
        <v>0</v>
      </c>
    </row>
    <row r="2149" spans="1:5" x14ac:dyDescent="0.3">
      <c r="A2149">
        <v>33360</v>
      </c>
      <c r="B2149">
        <v>33234</v>
      </c>
      <c r="C2149" t="s">
        <v>2155</v>
      </c>
      <c r="D2149">
        <f>IF(A2149=Recherche!$I$33,1,0)</f>
        <v>0</v>
      </c>
      <c r="E2149">
        <f>IF(D2149=0,0,SUM($D$2:D2149))</f>
        <v>0</v>
      </c>
    </row>
    <row r="2150" spans="1:5" x14ac:dyDescent="0.3">
      <c r="A2150">
        <v>33690</v>
      </c>
      <c r="B2150">
        <v>33235</v>
      </c>
      <c r="C2150" t="s">
        <v>2156</v>
      </c>
      <c r="D2150">
        <f>IF(A2150=Recherche!$I$33,1,0)</f>
        <v>0</v>
      </c>
      <c r="E2150">
        <f>IF(D2150=0,0,SUM($D$2:D2150))</f>
        <v>0</v>
      </c>
    </row>
    <row r="2151" spans="1:5" x14ac:dyDescent="0.3">
      <c r="A2151">
        <v>33950</v>
      </c>
      <c r="B2151">
        <v>33236</v>
      </c>
      <c r="C2151" t="s">
        <v>2157</v>
      </c>
      <c r="D2151">
        <f>IF(A2151=Recherche!$I$33,1,0)</f>
        <v>0</v>
      </c>
      <c r="E2151">
        <f>IF(D2151=0,0,SUM($D$2:D2151))</f>
        <v>0</v>
      </c>
    </row>
    <row r="2152" spans="1:5" x14ac:dyDescent="0.3">
      <c r="A2152">
        <v>33970</v>
      </c>
      <c r="B2152">
        <v>33236</v>
      </c>
      <c r="C2152" t="s">
        <v>2157</v>
      </c>
      <c r="D2152">
        <f>IF(A2152=Recherche!$I$33,1,0)</f>
        <v>0</v>
      </c>
      <c r="E2152">
        <f>IF(D2152=0,0,SUM($D$2:D2152))</f>
        <v>0</v>
      </c>
    </row>
    <row r="2153" spans="1:5" x14ac:dyDescent="0.3">
      <c r="A2153">
        <v>33210</v>
      </c>
      <c r="B2153">
        <v>33237</v>
      </c>
      <c r="C2153" t="s">
        <v>2158</v>
      </c>
      <c r="D2153">
        <f>IF(A2153=Recherche!$I$33,1,0)</f>
        <v>0</v>
      </c>
      <c r="E2153">
        <f>IF(D2153=0,0,SUM($D$2:D2153))</f>
        <v>0</v>
      </c>
    </row>
    <row r="2154" spans="1:5" x14ac:dyDescent="0.3">
      <c r="A2154">
        <v>33850</v>
      </c>
      <c r="B2154">
        <v>33238</v>
      </c>
      <c r="C2154" t="s">
        <v>2159</v>
      </c>
      <c r="D2154">
        <f>IF(A2154=Recherche!$I$33,1,0)</f>
        <v>0</v>
      </c>
      <c r="E2154">
        <f>IF(D2154=0,0,SUM($D$2:D2154))</f>
        <v>0</v>
      </c>
    </row>
    <row r="2155" spans="1:5" x14ac:dyDescent="0.3">
      <c r="A2155">
        <v>33840</v>
      </c>
      <c r="B2155">
        <v>33239</v>
      </c>
      <c r="C2155" t="s">
        <v>2160</v>
      </c>
      <c r="D2155">
        <f>IF(A2155=Recherche!$I$33,1,0)</f>
        <v>0</v>
      </c>
      <c r="E2155">
        <f>IF(D2155=0,0,SUM($D$2:D2155))</f>
        <v>0</v>
      </c>
    </row>
    <row r="2156" spans="1:5" x14ac:dyDescent="0.3">
      <c r="A2156">
        <v>33340</v>
      </c>
      <c r="B2156">
        <v>33240</v>
      </c>
      <c r="C2156" t="s">
        <v>2161</v>
      </c>
      <c r="D2156">
        <f>IF(A2156=Recherche!$I$33,1,0)</f>
        <v>0</v>
      </c>
      <c r="E2156">
        <f>IF(D2156=0,0,SUM($D$2:D2156))</f>
        <v>0</v>
      </c>
    </row>
    <row r="2157" spans="1:5" x14ac:dyDescent="0.3">
      <c r="A2157">
        <v>33550</v>
      </c>
      <c r="B2157">
        <v>33241</v>
      </c>
      <c r="C2157" t="s">
        <v>2162</v>
      </c>
      <c r="D2157">
        <f>IF(A2157=Recherche!$I$33,1,0)</f>
        <v>0</v>
      </c>
      <c r="E2157">
        <f>IF(D2157=0,0,SUM($D$2:D2157))</f>
        <v>0</v>
      </c>
    </row>
    <row r="2158" spans="1:5" x14ac:dyDescent="0.3">
      <c r="A2158">
        <v>33220</v>
      </c>
      <c r="B2158">
        <v>33242</v>
      </c>
      <c r="C2158" t="s">
        <v>2163</v>
      </c>
      <c r="D2158">
        <f>IF(A2158=Recherche!$I$33,1,0)</f>
        <v>0</v>
      </c>
      <c r="E2158">
        <f>IF(D2158=0,0,SUM($D$2:D2158))</f>
        <v>0</v>
      </c>
    </row>
    <row r="2159" spans="1:5" x14ac:dyDescent="0.3">
      <c r="A2159">
        <v>33500</v>
      </c>
      <c r="B2159">
        <v>33243</v>
      </c>
      <c r="C2159" t="s">
        <v>2164</v>
      </c>
      <c r="D2159">
        <f>IF(A2159=Recherche!$I$33,1,0)</f>
        <v>0</v>
      </c>
      <c r="E2159">
        <f>IF(D2159=0,0,SUM($D$2:D2159))</f>
        <v>0</v>
      </c>
    </row>
    <row r="2160" spans="1:5" x14ac:dyDescent="0.3">
      <c r="A2160">
        <v>33430</v>
      </c>
      <c r="B2160">
        <v>33244</v>
      </c>
      <c r="C2160" t="s">
        <v>2165</v>
      </c>
      <c r="D2160">
        <f>IF(A2160=Recherche!$I$33,1,0)</f>
        <v>0</v>
      </c>
      <c r="E2160">
        <f>IF(D2160=0,0,SUM($D$2:D2160))</f>
        <v>0</v>
      </c>
    </row>
    <row r="2161" spans="1:5" x14ac:dyDescent="0.3">
      <c r="A2161">
        <v>33360</v>
      </c>
      <c r="B2161">
        <v>33245</v>
      </c>
      <c r="C2161" t="s">
        <v>2166</v>
      </c>
      <c r="D2161">
        <f>IF(A2161=Recherche!$I$33,1,0)</f>
        <v>0</v>
      </c>
      <c r="E2161">
        <f>IF(D2161=0,0,SUM($D$2:D2161))</f>
        <v>0</v>
      </c>
    </row>
    <row r="2162" spans="1:5" x14ac:dyDescent="0.3">
      <c r="A2162">
        <v>33220</v>
      </c>
      <c r="B2162">
        <v>33246</v>
      </c>
      <c r="C2162" t="s">
        <v>2167</v>
      </c>
      <c r="D2162">
        <f>IF(A2162=Recherche!$I$33,1,0)</f>
        <v>0</v>
      </c>
      <c r="E2162">
        <f>IF(D2162=0,0,SUM($D$2:D2162))</f>
        <v>0</v>
      </c>
    </row>
    <row r="2163" spans="1:5" x14ac:dyDescent="0.3">
      <c r="A2163">
        <v>33790</v>
      </c>
      <c r="B2163">
        <v>33247</v>
      </c>
      <c r="C2163" t="s">
        <v>2168</v>
      </c>
      <c r="D2163">
        <f>IF(A2163=Recherche!$I$33,1,0)</f>
        <v>0</v>
      </c>
      <c r="E2163">
        <f>IF(D2163=0,0,SUM($D$2:D2163))</f>
        <v>0</v>
      </c>
    </row>
    <row r="2164" spans="1:5" x14ac:dyDescent="0.3">
      <c r="A2164">
        <v>33480</v>
      </c>
      <c r="B2164">
        <v>33248</v>
      </c>
      <c r="C2164" t="s">
        <v>2169</v>
      </c>
      <c r="D2164">
        <f>IF(A2164=Recherche!$I$33,1,0)</f>
        <v>0</v>
      </c>
      <c r="E2164">
        <f>IF(D2164=0,0,SUM($D$2:D2164))</f>
        <v>0</v>
      </c>
    </row>
    <row r="2165" spans="1:5" x14ac:dyDescent="0.3">
      <c r="A2165">
        <v>33310</v>
      </c>
      <c r="B2165">
        <v>33249</v>
      </c>
      <c r="C2165" t="s">
        <v>2170</v>
      </c>
      <c r="D2165">
        <f>IF(A2165=Recherche!$I$33,1,0)</f>
        <v>0</v>
      </c>
      <c r="E2165">
        <f>IF(D2165=0,0,SUM($D$2:D2165))</f>
        <v>0</v>
      </c>
    </row>
    <row r="2166" spans="1:5" x14ac:dyDescent="0.3">
      <c r="A2166">
        <v>33190</v>
      </c>
      <c r="B2166">
        <v>33250</v>
      </c>
      <c r="C2166" t="s">
        <v>2171</v>
      </c>
      <c r="D2166">
        <f>IF(A2166=Recherche!$I$33,1,0)</f>
        <v>0</v>
      </c>
      <c r="E2166">
        <f>IF(D2166=0,0,SUM($D$2:D2166))</f>
        <v>0</v>
      </c>
    </row>
    <row r="2167" spans="1:5" x14ac:dyDescent="0.3">
      <c r="A2167">
        <v>33125</v>
      </c>
      <c r="B2167">
        <v>33251</v>
      </c>
      <c r="C2167" t="s">
        <v>2172</v>
      </c>
      <c r="D2167">
        <f>IF(A2167=Recherche!$I$33,1,0)</f>
        <v>0</v>
      </c>
      <c r="E2167">
        <f>IF(D2167=0,0,SUM($D$2:D2167))</f>
        <v>0</v>
      </c>
    </row>
    <row r="2168" spans="1:5" x14ac:dyDescent="0.3">
      <c r="A2168">
        <v>33370</v>
      </c>
      <c r="B2168">
        <v>33252</v>
      </c>
      <c r="C2168" t="s">
        <v>2173</v>
      </c>
      <c r="D2168">
        <f>IF(A2168=Recherche!$I$33,1,0)</f>
        <v>0</v>
      </c>
      <c r="E2168">
        <f>IF(D2168=0,0,SUM($D$2:D2168))</f>
        <v>0</v>
      </c>
    </row>
    <row r="2169" spans="1:5" x14ac:dyDescent="0.3">
      <c r="A2169">
        <v>33410</v>
      </c>
      <c r="B2169">
        <v>33253</v>
      </c>
      <c r="C2169" t="s">
        <v>2174</v>
      </c>
      <c r="D2169">
        <f>IF(A2169=Recherche!$I$33,1,0)</f>
        <v>0</v>
      </c>
      <c r="E2169">
        <f>IF(D2169=0,0,SUM($D$2:D2169))</f>
        <v>0</v>
      </c>
    </row>
    <row r="2170" spans="1:5" x14ac:dyDescent="0.3">
      <c r="A2170">
        <v>33190</v>
      </c>
      <c r="B2170">
        <v>33254</v>
      </c>
      <c r="C2170" t="s">
        <v>2175</v>
      </c>
      <c r="D2170">
        <f>IF(A2170=Recherche!$I$33,1,0)</f>
        <v>0</v>
      </c>
      <c r="E2170">
        <f>IF(D2170=0,0,SUM($D$2:D2170))</f>
        <v>0</v>
      </c>
    </row>
    <row r="2171" spans="1:5" x14ac:dyDescent="0.3">
      <c r="A2171">
        <v>33840</v>
      </c>
      <c r="B2171">
        <v>33255</v>
      </c>
      <c r="C2171" t="s">
        <v>2176</v>
      </c>
      <c r="D2171">
        <f>IF(A2171=Recherche!$I$33,1,0)</f>
        <v>0</v>
      </c>
      <c r="E2171">
        <f>IF(D2171=0,0,SUM($D$2:D2171))</f>
        <v>0</v>
      </c>
    </row>
    <row r="2172" spans="1:5" x14ac:dyDescent="0.3">
      <c r="A2172">
        <v>33290</v>
      </c>
      <c r="B2172">
        <v>33256</v>
      </c>
      <c r="C2172" t="s">
        <v>2177</v>
      </c>
      <c r="D2172">
        <f>IF(A2172=Recherche!$I$33,1,0)</f>
        <v>0</v>
      </c>
      <c r="E2172">
        <f>IF(D2172=0,0,SUM($D$2:D2172))</f>
        <v>0</v>
      </c>
    </row>
    <row r="2173" spans="1:5" x14ac:dyDescent="0.3">
      <c r="A2173">
        <v>33420</v>
      </c>
      <c r="B2173">
        <v>33257</v>
      </c>
      <c r="C2173" t="s">
        <v>2178</v>
      </c>
      <c r="D2173">
        <f>IF(A2173=Recherche!$I$33,1,0)</f>
        <v>0</v>
      </c>
      <c r="E2173">
        <f>IF(D2173=0,0,SUM($D$2:D2173))</f>
        <v>0</v>
      </c>
    </row>
    <row r="2174" spans="1:5" x14ac:dyDescent="0.3">
      <c r="A2174">
        <v>33760</v>
      </c>
      <c r="B2174">
        <v>33258</v>
      </c>
      <c r="C2174" t="s">
        <v>2179</v>
      </c>
      <c r="D2174">
        <f>IF(A2174=Recherche!$I$33,1,0)</f>
        <v>0</v>
      </c>
      <c r="E2174">
        <f>IF(D2174=0,0,SUM($D$2:D2174))</f>
        <v>0</v>
      </c>
    </row>
    <row r="2175" spans="1:5" x14ac:dyDescent="0.3">
      <c r="A2175">
        <v>33240</v>
      </c>
      <c r="B2175">
        <v>33259</v>
      </c>
      <c r="C2175" t="s">
        <v>2180</v>
      </c>
      <c r="D2175">
        <f>IF(A2175=Recherche!$I$33,1,0)</f>
        <v>0</v>
      </c>
      <c r="E2175">
        <f>IF(D2175=0,0,SUM($D$2:D2175))</f>
        <v>0</v>
      </c>
    </row>
    <row r="2176" spans="1:5" x14ac:dyDescent="0.3">
      <c r="A2176">
        <v>33830</v>
      </c>
      <c r="B2176">
        <v>33260</v>
      </c>
      <c r="C2176" t="s">
        <v>2181</v>
      </c>
      <c r="D2176">
        <f>IF(A2176=Recherche!$I$33,1,0)</f>
        <v>0</v>
      </c>
      <c r="E2176">
        <f>IF(D2176=0,0,SUM($D$2:D2176))</f>
        <v>0</v>
      </c>
    </row>
    <row r="2177" spans="1:5" x14ac:dyDescent="0.3">
      <c r="A2177">
        <v>33570</v>
      </c>
      <c r="B2177">
        <v>33261</v>
      </c>
      <c r="C2177" t="s">
        <v>254</v>
      </c>
      <c r="D2177">
        <f>IF(A2177=Recherche!$I$33,1,0)</f>
        <v>0</v>
      </c>
      <c r="E2177">
        <f>IF(D2177=0,0,SUM($D$2:D2177))</f>
        <v>0</v>
      </c>
    </row>
    <row r="2178" spans="1:5" x14ac:dyDescent="0.3">
      <c r="A2178">
        <v>33460</v>
      </c>
      <c r="B2178">
        <v>33262</v>
      </c>
      <c r="C2178" t="s">
        <v>2182</v>
      </c>
      <c r="D2178">
        <f>IF(A2178=Recherche!$I$33,1,0)</f>
        <v>0</v>
      </c>
      <c r="E2178">
        <f>IF(D2178=0,0,SUM($D$2:D2178))</f>
        <v>0</v>
      </c>
    </row>
    <row r="2179" spans="1:5" x14ac:dyDescent="0.3">
      <c r="A2179">
        <v>33670</v>
      </c>
      <c r="B2179">
        <v>33263</v>
      </c>
      <c r="C2179" t="s">
        <v>2183</v>
      </c>
      <c r="D2179">
        <f>IF(A2179=Recherche!$I$33,1,0)</f>
        <v>0</v>
      </c>
      <c r="E2179">
        <f>IF(D2179=0,0,SUM($D$2:D2179))</f>
        <v>0</v>
      </c>
    </row>
    <row r="2180" spans="1:5" x14ac:dyDescent="0.3">
      <c r="A2180">
        <v>33230</v>
      </c>
      <c r="B2180">
        <v>33264</v>
      </c>
      <c r="C2180" t="s">
        <v>2184</v>
      </c>
      <c r="D2180">
        <f>IF(A2180=Recherche!$I$33,1,0)</f>
        <v>0</v>
      </c>
      <c r="E2180">
        <f>IF(D2180=0,0,SUM($D$2:D2180))</f>
        <v>0</v>
      </c>
    </row>
    <row r="2181" spans="1:5" x14ac:dyDescent="0.3">
      <c r="A2181">
        <v>33620</v>
      </c>
      <c r="B2181">
        <v>33266</v>
      </c>
      <c r="C2181" t="s">
        <v>2185</v>
      </c>
      <c r="D2181">
        <f>IF(A2181=Recherche!$I$33,1,0)</f>
        <v>0</v>
      </c>
      <c r="E2181">
        <f>IF(D2181=0,0,SUM($D$2:D2181))</f>
        <v>0</v>
      </c>
    </row>
    <row r="2182" spans="1:5" x14ac:dyDescent="0.3">
      <c r="A2182">
        <v>33860</v>
      </c>
      <c r="B2182">
        <v>33267</v>
      </c>
      <c r="C2182" t="s">
        <v>2186</v>
      </c>
      <c r="D2182">
        <f>IF(A2182=Recherche!$I$33,1,0)</f>
        <v>0</v>
      </c>
      <c r="E2182">
        <f>IF(D2182=0,0,SUM($D$2:D2182))</f>
        <v>0</v>
      </c>
    </row>
    <row r="2183" spans="1:5" x14ac:dyDescent="0.3">
      <c r="A2183">
        <v>33460</v>
      </c>
      <c r="B2183">
        <v>33268</v>
      </c>
      <c r="C2183" t="s">
        <v>2187</v>
      </c>
      <c r="D2183">
        <f>IF(A2183=Recherche!$I$33,1,0)</f>
        <v>0</v>
      </c>
      <c r="E2183">
        <f>IF(D2183=0,0,SUM($D$2:D2183))</f>
        <v>0</v>
      </c>
    </row>
    <row r="2184" spans="1:5" x14ac:dyDescent="0.3">
      <c r="A2184">
        <v>33220</v>
      </c>
      <c r="B2184">
        <v>33269</v>
      </c>
      <c r="C2184" t="s">
        <v>2188</v>
      </c>
      <c r="D2184">
        <f>IF(A2184=Recherche!$I$33,1,0)</f>
        <v>0</v>
      </c>
      <c r="E2184">
        <f>IF(D2184=0,0,SUM($D$2:D2184))</f>
        <v>0</v>
      </c>
    </row>
    <row r="2185" spans="1:5" x14ac:dyDescent="0.3">
      <c r="A2185">
        <v>33430</v>
      </c>
      <c r="B2185">
        <v>33270</v>
      </c>
      <c r="C2185" t="s">
        <v>2189</v>
      </c>
      <c r="D2185">
        <f>IF(A2185=Recherche!$I$33,1,0)</f>
        <v>0</v>
      </c>
      <c r="E2185">
        <f>IF(D2185=0,0,SUM($D$2:D2185))</f>
        <v>0</v>
      </c>
    </row>
    <row r="2186" spans="1:5" x14ac:dyDescent="0.3">
      <c r="A2186">
        <v>33690</v>
      </c>
      <c r="B2186">
        <v>33271</v>
      </c>
      <c r="C2186" t="s">
        <v>2190</v>
      </c>
      <c r="D2186">
        <f>IF(A2186=Recherche!$I$33,1,0)</f>
        <v>0</v>
      </c>
      <c r="E2186">
        <f>IF(D2186=0,0,SUM($D$2:D2186))</f>
        <v>0</v>
      </c>
    </row>
    <row r="2187" spans="1:5" x14ac:dyDescent="0.3">
      <c r="A2187">
        <v>33620</v>
      </c>
      <c r="B2187">
        <v>33272</v>
      </c>
      <c r="C2187" t="s">
        <v>2191</v>
      </c>
      <c r="D2187">
        <f>IF(A2187=Recherche!$I$33,1,0)</f>
        <v>0</v>
      </c>
      <c r="E2187">
        <f>IF(D2187=0,0,SUM($D$2:D2187))</f>
        <v>0</v>
      </c>
    </row>
    <row r="2188" spans="1:5" x14ac:dyDescent="0.3">
      <c r="A2188">
        <v>33127</v>
      </c>
      <c r="B2188">
        <v>33273</v>
      </c>
      <c r="C2188" t="s">
        <v>2192</v>
      </c>
      <c r="D2188">
        <f>IF(A2188=Recherche!$I$33,1,0)</f>
        <v>0</v>
      </c>
      <c r="E2188">
        <f>IF(D2188=0,0,SUM($D$2:D2188))</f>
        <v>0</v>
      </c>
    </row>
    <row r="2189" spans="1:5" x14ac:dyDescent="0.3">
      <c r="A2189">
        <v>33650</v>
      </c>
      <c r="B2189">
        <v>33274</v>
      </c>
      <c r="C2189" t="s">
        <v>2193</v>
      </c>
      <c r="D2189">
        <f>IF(A2189=Recherche!$I$33,1,0)</f>
        <v>0</v>
      </c>
      <c r="E2189">
        <f>IF(D2189=0,0,SUM($D$2:D2189))</f>
        <v>0</v>
      </c>
    </row>
    <row r="2190" spans="1:5" x14ac:dyDescent="0.3">
      <c r="A2190">
        <v>33760</v>
      </c>
      <c r="B2190">
        <v>33275</v>
      </c>
      <c r="C2190" t="s">
        <v>2194</v>
      </c>
      <c r="D2190">
        <f>IF(A2190=Recherche!$I$33,1,0)</f>
        <v>0</v>
      </c>
      <c r="E2190">
        <f>IF(D2190=0,0,SUM($D$2:D2190))</f>
        <v>0</v>
      </c>
    </row>
    <row r="2191" spans="1:5" x14ac:dyDescent="0.3">
      <c r="A2191">
        <v>33690</v>
      </c>
      <c r="B2191">
        <v>33276</v>
      </c>
      <c r="C2191" t="s">
        <v>2195</v>
      </c>
      <c r="D2191">
        <f>IF(A2191=Recherche!$I$33,1,0)</f>
        <v>0</v>
      </c>
      <c r="E2191">
        <f>IF(D2191=0,0,SUM($D$2:D2191))</f>
        <v>0</v>
      </c>
    </row>
    <row r="2192" spans="1:5" x14ac:dyDescent="0.3">
      <c r="A2192">
        <v>33790</v>
      </c>
      <c r="B2192">
        <v>33277</v>
      </c>
      <c r="C2192" t="s">
        <v>2196</v>
      </c>
      <c r="D2192">
        <f>IF(A2192=Recherche!$I$33,1,0)</f>
        <v>0</v>
      </c>
      <c r="E2192">
        <f>IF(D2192=0,0,SUM($D$2:D2192))</f>
        <v>0</v>
      </c>
    </row>
    <row r="2193" spans="1:5" x14ac:dyDescent="0.3">
      <c r="A2193">
        <v>33540</v>
      </c>
      <c r="B2193">
        <v>33278</v>
      </c>
      <c r="C2193" t="s">
        <v>2197</v>
      </c>
      <c r="D2193">
        <f>IF(A2193=Recherche!$I$33,1,0)</f>
        <v>0</v>
      </c>
      <c r="E2193">
        <f>IF(D2193=0,0,SUM($D$2:D2193))</f>
        <v>0</v>
      </c>
    </row>
    <row r="2194" spans="1:5" x14ac:dyDescent="0.3">
      <c r="A2194">
        <v>33210</v>
      </c>
      <c r="B2194">
        <v>33279</v>
      </c>
      <c r="C2194" t="s">
        <v>2198</v>
      </c>
      <c r="D2194">
        <f>IF(A2194=Recherche!$I$33,1,0)</f>
        <v>0</v>
      </c>
      <c r="E2194">
        <f>IF(D2194=0,0,SUM($D$2:D2194))</f>
        <v>0</v>
      </c>
    </row>
    <row r="2195" spans="1:5" x14ac:dyDescent="0.3">
      <c r="A2195">
        <v>33390</v>
      </c>
      <c r="B2195">
        <v>33280</v>
      </c>
      <c r="C2195" t="s">
        <v>2199</v>
      </c>
      <c r="D2195">
        <f>IF(A2195=Recherche!$I$33,1,0)</f>
        <v>0</v>
      </c>
      <c r="E2195">
        <f>IF(D2195=0,0,SUM($D$2:D2195))</f>
        <v>0</v>
      </c>
    </row>
    <row r="2196" spans="1:5" x14ac:dyDescent="0.3">
      <c r="A2196">
        <v>33700</v>
      </c>
      <c r="B2196">
        <v>33281</v>
      </c>
      <c r="C2196" t="s">
        <v>274</v>
      </c>
      <c r="D2196">
        <f>IF(A2196=Recherche!$I$33,1,0)</f>
        <v>0</v>
      </c>
      <c r="E2196">
        <f>IF(D2196=0,0,SUM($D$2:D2196))</f>
        <v>0</v>
      </c>
    </row>
    <row r="2197" spans="1:5" x14ac:dyDescent="0.3">
      <c r="A2197">
        <v>33350</v>
      </c>
      <c r="B2197">
        <v>33282</v>
      </c>
      <c r="C2197" t="s">
        <v>2200</v>
      </c>
      <c r="D2197">
        <f>IF(A2197=Recherche!$I$33,1,0)</f>
        <v>0</v>
      </c>
      <c r="E2197">
        <f>IF(D2197=0,0,SUM($D$2:D2197))</f>
        <v>0</v>
      </c>
    </row>
    <row r="2198" spans="1:5" x14ac:dyDescent="0.3">
      <c r="A2198">
        <v>33540</v>
      </c>
      <c r="B2198">
        <v>33283</v>
      </c>
      <c r="C2198" t="s">
        <v>2201</v>
      </c>
      <c r="D2198">
        <f>IF(A2198=Recherche!$I$33,1,0)</f>
        <v>0</v>
      </c>
      <c r="E2198">
        <f>IF(D2198=0,0,SUM($D$2:D2198))</f>
        <v>0</v>
      </c>
    </row>
    <row r="2199" spans="1:5" x14ac:dyDescent="0.3">
      <c r="A2199">
        <v>33380</v>
      </c>
      <c r="B2199">
        <v>33284</v>
      </c>
      <c r="C2199" t="s">
        <v>2202</v>
      </c>
      <c r="D2199">
        <f>IF(A2199=Recherche!$I$33,1,0)</f>
        <v>0</v>
      </c>
      <c r="E2199">
        <f>IF(D2199=0,0,SUM($D$2:D2199))</f>
        <v>0</v>
      </c>
    </row>
    <row r="2200" spans="1:5" x14ac:dyDescent="0.3">
      <c r="A2200">
        <v>33710</v>
      </c>
      <c r="B2200">
        <v>33285</v>
      </c>
      <c r="C2200" t="s">
        <v>2203</v>
      </c>
      <c r="D2200">
        <f>IF(A2200=Recherche!$I$33,1,0)</f>
        <v>0</v>
      </c>
      <c r="E2200">
        <f>IF(D2200=0,0,SUM($D$2:D2200))</f>
        <v>0</v>
      </c>
    </row>
    <row r="2201" spans="1:5" x14ac:dyDescent="0.3">
      <c r="A2201">
        <v>33190</v>
      </c>
      <c r="B2201">
        <v>33287</v>
      </c>
      <c r="C2201" t="s">
        <v>2204</v>
      </c>
      <c r="D2201">
        <f>IF(A2201=Recherche!$I$33,1,0)</f>
        <v>0</v>
      </c>
      <c r="E2201">
        <f>IF(D2201=0,0,SUM($D$2:D2201))</f>
        <v>0</v>
      </c>
    </row>
    <row r="2202" spans="1:5" x14ac:dyDescent="0.3">
      <c r="A2202">
        <v>33410</v>
      </c>
      <c r="B2202">
        <v>33288</v>
      </c>
      <c r="C2202" t="s">
        <v>2205</v>
      </c>
      <c r="D2202">
        <f>IF(A2202=Recherche!$I$33,1,0)</f>
        <v>0</v>
      </c>
      <c r="E2202">
        <f>IF(D2202=0,0,SUM($D$2:D2202))</f>
        <v>0</v>
      </c>
    </row>
    <row r="2203" spans="1:5" x14ac:dyDescent="0.3">
      <c r="A2203">
        <v>33580</v>
      </c>
      <c r="B2203">
        <v>33289</v>
      </c>
      <c r="C2203" t="s">
        <v>2206</v>
      </c>
      <c r="D2203">
        <f>IF(A2203=Recherche!$I$33,1,0)</f>
        <v>0</v>
      </c>
      <c r="E2203">
        <f>IF(D2203=0,0,SUM($D$2:D2203))</f>
        <v>0</v>
      </c>
    </row>
    <row r="2204" spans="1:5" x14ac:dyDescent="0.3">
      <c r="A2204">
        <v>33570</v>
      </c>
      <c r="B2204">
        <v>33290</v>
      </c>
      <c r="C2204" t="s">
        <v>2207</v>
      </c>
      <c r="D2204">
        <f>IF(A2204=Recherche!$I$33,1,0)</f>
        <v>0</v>
      </c>
      <c r="E2204">
        <f>IF(D2204=0,0,SUM($D$2:D2204))</f>
        <v>0</v>
      </c>
    </row>
    <row r="2205" spans="1:5" x14ac:dyDescent="0.3">
      <c r="A2205">
        <v>33190</v>
      </c>
      <c r="B2205">
        <v>33291</v>
      </c>
      <c r="C2205" t="s">
        <v>2208</v>
      </c>
      <c r="D2205">
        <f>IF(A2205=Recherche!$I$33,1,0)</f>
        <v>0</v>
      </c>
      <c r="E2205">
        <f>IF(D2205=0,0,SUM($D$2:D2205))</f>
        <v>0</v>
      </c>
    </row>
    <row r="2206" spans="1:5" x14ac:dyDescent="0.3">
      <c r="A2206">
        <v>33760</v>
      </c>
      <c r="B2206">
        <v>33292</v>
      </c>
      <c r="C2206" t="s">
        <v>1677</v>
      </c>
      <c r="D2206">
        <f>IF(A2206=Recherche!$I$33,1,0)</f>
        <v>0</v>
      </c>
      <c r="E2206">
        <f>IF(D2206=0,0,SUM($D$2:D2206))</f>
        <v>0</v>
      </c>
    </row>
    <row r="2207" spans="1:5" x14ac:dyDescent="0.3">
      <c r="A2207">
        <v>33450</v>
      </c>
      <c r="B2207">
        <v>33293</v>
      </c>
      <c r="C2207" t="s">
        <v>2209</v>
      </c>
      <c r="D2207">
        <f>IF(A2207=Recherche!$I$33,1,0)</f>
        <v>0</v>
      </c>
      <c r="E2207">
        <f>IF(D2207=0,0,SUM($D$2:D2207))</f>
        <v>0</v>
      </c>
    </row>
    <row r="2208" spans="1:5" x14ac:dyDescent="0.3">
      <c r="A2208">
        <v>33190</v>
      </c>
      <c r="B2208">
        <v>33294</v>
      </c>
      <c r="C2208" t="s">
        <v>2210</v>
      </c>
      <c r="D2208">
        <f>IF(A2208=Recherche!$I$33,1,0)</f>
        <v>0</v>
      </c>
      <c r="E2208">
        <f>IF(D2208=0,0,SUM($D$2:D2208))</f>
        <v>0</v>
      </c>
    </row>
    <row r="2209" spans="1:5" x14ac:dyDescent="0.3">
      <c r="A2209">
        <v>33240</v>
      </c>
      <c r="B2209">
        <v>33295</v>
      </c>
      <c r="C2209" t="s">
        <v>2211</v>
      </c>
      <c r="D2209">
        <f>IF(A2209=Recherche!$I$33,1,0)</f>
        <v>0</v>
      </c>
      <c r="E2209">
        <f>IF(D2209=0,0,SUM($D$2:D2209))</f>
        <v>0</v>
      </c>
    </row>
    <row r="2210" spans="1:5" x14ac:dyDescent="0.3">
      <c r="A2210">
        <v>33350</v>
      </c>
      <c r="B2210">
        <v>33296</v>
      </c>
      <c r="C2210" t="s">
        <v>2212</v>
      </c>
      <c r="D2210">
        <f>IF(A2210=Recherche!$I$33,1,0)</f>
        <v>0</v>
      </c>
      <c r="E2210">
        <f>IF(D2210=0,0,SUM($D$2:D2210))</f>
        <v>0</v>
      </c>
    </row>
    <row r="2211" spans="1:5" x14ac:dyDescent="0.3">
      <c r="A2211">
        <v>33480</v>
      </c>
      <c r="B2211">
        <v>33297</v>
      </c>
      <c r="C2211" t="s">
        <v>2213</v>
      </c>
      <c r="D2211">
        <f>IF(A2211=Recherche!$I$33,1,0)</f>
        <v>0</v>
      </c>
      <c r="E2211">
        <f>IF(D2211=0,0,SUM($D$2:D2211))</f>
        <v>0</v>
      </c>
    </row>
    <row r="2212" spans="1:5" x14ac:dyDescent="0.3">
      <c r="A2212">
        <v>33420</v>
      </c>
      <c r="B2212">
        <v>33298</v>
      </c>
      <c r="C2212" t="s">
        <v>2214</v>
      </c>
      <c r="D2212">
        <f>IF(A2212=Recherche!$I$33,1,0)</f>
        <v>0</v>
      </c>
      <c r="E2212">
        <f>IF(D2212=0,0,SUM($D$2:D2212))</f>
        <v>0</v>
      </c>
    </row>
    <row r="2213" spans="1:5" x14ac:dyDescent="0.3">
      <c r="A2213">
        <v>33410</v>
      </c>
      <c r="B2213">
        <v>33299</v>
      </c>
      <c r="C2213" t="s">
        <v>2215</v>
      </c>
      <c r="D2213">
        <f>IF(A2213=Recherche!$I$33,1,0)</f>
        <v>0</v>
      </c>
      <c r="E2213">
        <f>IF(D2213=0,0,SUM($D$2:D2213))</f>
        <v>0</v>
      </c>
    </row>
    <row r="2214" spans="1:5" x14ac:dyDescent="0.3">
      <c r="A2214">
        <v>33990</v>
      </c>
      <c r="B2214">
        <v>33300</v>
      </c>
      <c r="C2214" t="s">
        <v>2216</v>
      </c>
      <c r="D2214">
        <f>IF(A2214=Recherche!$I$33,1,0)</f>
        <v>0</v>
      </c>
      <c r="E2214">
        <f>IF(D2214=0,0,SUM($D$2:D2214))</f>
        <v>0</v>
      </c>
    </row>
    <row r="2215" spans="1:5" x14ac:dyDescent="0.3">
      <c r="A2215">
        <v>33420</v>
      </c>
      <c r="B2215">
        <v>33301</v>
      </c>
      <c r="C2215" t="s">
        <v>2217</v>
      </c>
      <c r="D2215">
        <f>IF(A2215=Recherche!$I$33,1,0)</f>
        <v>0</v>
      </c>
      <c r="E2215">
        <f>IF(D2215=0,0,SUM($D$2:D2215))</f>
        <v>0</v>
      </c>
    </row>
    <row r="2216" spans="1:5" x14ac:dyDescent="0.3">
      <c r="A2216">
        <v>33500</v>
      </c>
      <c r="B2216">
        <v>33302</v>
      </c>
      <c r="C2216" t="s">
        <v>2218</v>
      </c>
      <c r="D2216">
        <f>IF(A2216=Recherche!$I$33,1,0)</f>
        <v>0</v>
      </c>
      <c r="E2216">
        <f>IF(D2216=0,0,SUM($D$2:D2216))</f>
        <v>0</v>
      </c>
    </row>
    <row r="2217" spans="1:5" x14ac:dyDescent="0.3">
      <c r="A2217">
        <v>33750</v>
      </c>
      <c r="B2217">
        <v>33303</v>
      </c>
      <c r="C2217" t="s">
        <v>2219</v>
      </c>
      <c r="D2217">
        <f>IF(A2217=Recherche!$I$33,1,0)</f>
        <v>0</v>
      </c>
      <c r="E2217">
        <f>IF(D2217=0,0,SUM($D$2:D2217))</f>
        <v>0</v>
      </c>
    </row>
    <row r="2218" spans="1:5" x14ac:dyDescent="0.3">
      <c r="A2218">
        <v>33580</v>
      </c>
      <c r="B2218">
        <v>33304</v>
      </c>
      <c r="C2218" t="s">
        <v>2220</v>
      </c>
      <c r="D2218">
        <f>IF(A2218=Recherche!$I$33,1,0)</f>
        <v>0</v>
      </c>
      <c r="E2218">
        <f>IF(D2218=0,0,SUM($D$2:D2218))</f>
        <v>0</v>
      </c>
    </row>
    <row r="2219" spans="1:5" x14ac:dyDescent="0.3">
      <c r="A2219">
        <v>33430</v>
      </c>
      <c r="B2219">
        <v>33305</v>
      </c>
      <c r="C2219" t="s">
        <v>2221</v>
      </c>
      <c r="D2219">
        <f>IF(A2219=Recherche!$I$33,1,0)</f>
        <v>0</v>
      </c>
      <c r="E2219">
        <f>IF(D2219=0,0,SUM($D$2:D2219))</f>
        <v>0</v>
      </c>
    </row>
    <row r="2220" spans="1:5" x14ac:dyDescent="0.3">
      <c r="A2220">
        <v>33190</v>
      </c>
      <c r="B2220">
        <v>33306</v>
      </c>
      <c r="C2220" t="s">
        <v>2222</v>
      </c>
      <c r="D2220">
        <f>IF(A2220=Recherche!$I$33,1,0)</f>
        <v>0</v>
      </c>
      <c r="E2220">
        <f>IF(D2220=0,0,SUM($D$2:D2220))</f>
        <v>0</v>
      </c>
    </row>
    <row r="2221" spans="1:5" x14ac:dyDescent="0.3">
      <c r="A2221">
        <v>33730</v>
      </c>
      <c r="B2221">
        <v>33307</v>
      </c>
      <c r="C2221" t="s">
        <v>2223</v>
      </c>
      <c r="D2221">
        <f>IF(A2221=Recherche!$I$33,1,0)</f>
        <v>0</v>
      </c>
      <c r="E2221">
        <f>IF(D2221=0,0,SUM($D$2:D2221))</f>
        <v>0</v>
      </c>
    </row>
    <row r="2222" spans="1:5" x14ac:dyDescent="0.3">
      <c r="A2222">
        <v>33410</v>
      </c>
      <c r="B2222">
        <v>33308</v>
      </c>
      <c r="C2222" t="s">
        <v>2224</v>
      </c>
      <c r="D2222">
        <f>IF(A2222=Recherche!$I$33,1,0)</f>
        <v>0</v>
      </c>
      <c r="E2222">
        <f>IF(D2222=0,0,SUM($D$2:D2222))</f>
        <v>0</v>
      </c>
    </row>
    <row r="2223" spans="1:5" x14ac:dyDescent="0.3">
      <c r="A2223">
        <v>33340</v>
      </c>
      <c r="B2223">
        <v>33309</v>
      </c>
      <c r="C2223" t="s">
        <v>2225</v>
      </c>
      <c r="D2223">
        <f>IF(A2223=Recherche!$I$33,1,0)</f>
        <v>0</v>
      </c>
      <c r="E2223">
        <f>IF(D2223=0,0,SUM($D$2:D2223))</f>
        <v>0</v>
      </c>
    </row>
    <row r="2224" spans="1:5" x14ac:dyDescent="0.3">
      <c r="A2224">
        <v>33113</v>
      </c>
      <c r="B2224">
        <v>33310</v>
      </c>
      <c r="C2224" t="s">
        <v>2226</v>
      </c>
      <c r="D2224">
        <f>IF(A2224=Recherche!$I$33,1,0)</f>
        <v>0</v>
      </c>
      <c r="E2224">
        <f>IF(D2224=0,0,SUM($D$2:D2224))</f>
        <v>0</v>
      </c>
    </row>
    <row r="2225" spans="1:5" x14ac:dyDescent="0.3">
      <c r="A2225">
        <v>33550</v>
      </c>
      <c r="B2225">
        <v>33311</v>
      </c>
      <c r="C2225" t="s">
        <v>2227</v>
      </c>
      <c r="D2225">
        <f>IF(A2225=Recherche!$I$33,1,0)</f>
        <v>0</v>
      </c>
      <c r="E2225">
        <f>IF(D2225=0,0,SUM($D$2:D2225))</f>
        <v>0</v>
      </c>
    </row>
    <row r="2226" spans="1:5" x14ac:dyDescent="0.3">
      <c r="A2226">
        <v>33290</v>
      </c>
      <c r="B2226">
        <v>33312</v>
      </c>
      <c r="C2226" t="s">
        <v>2228</v>
      </c>
      <c r="D2226">
        <f>IF(A2226=Recherche!$I$33,1,0)</f>
        <v>0</v>
      </c>
      <c r="E2226">
        <f>IF(D2226=0,0,SUM($D$2:D2226))</f>
        <v>0</v>
      </c>
    </row>
    <row r="2227" spans="1:5" x14ac:dyDescent="0.3">
      <c r="A2227">
        <v>33250</v>
      </c>
      <c r="B2227">
        <v>33314</v>
      </c>
      <c r="C2227" t="s">
        <v>2229</v>
      </c>
      <c r="D2227">
        <f>IF(A2227=Recherche!$I$33,1,0)</f>
        <v>0</v>
      </c>
      <c r="E2227">
        <f>IF(D2227=0,0,SUM($D$2:D2227))</f>
        <v>0</v>
      </c>
    </row>
    <row r="2228" spans="1:5" x14ac:dyDescent="0.3">
      <c r="A2228">
        <v>33230</v>
      </c>
      <c r="B2228">
        <v>33315</v>
      </c>
      <c r="C2228" t="s">
        <v>2230</v>
      </c>
      <c r="D2228">
        <f>IF(A2228=Recherche!$I$33,1,0)</f>
        <v>0</v>
      </c>
      <c r="E2228">
        <f>IF(D2228=0,0,SUM($D$2:D2228))</f>
        <v>0</v>
      </c>
    </row>
    <row r="2229" spans="1:5" x14ac:dyDescent="0.3">
      <c r="A2229">
        <v>33790</v>
      </c>
      <c r="B2229">
        <v>33316</v>
      </c>
      <c r="C2229" t="s">
        <v>2231</v>
      </c>
      <c r="D2229">
        <f>IF(A2229=Recherche!$I$33,1,0)</f>
        <v>0</v>
      </c>
      <c r="E2229">
        <f>IF(D2229=0,0,SUM($D$2:D2229))</f>
        <v>0</v>
      </c>
    </row>
    <row r="2230" spans="1:5" x14ac:dyDescent="0.3">
      <c r="A2230">
        <v>33240</v>
      </c>
      <c r="B2230">
        <v>33317</v>
      </c>
      <c r="C2230" t="s">
        <v>2232</v>
      </c>
      <c r="D2230">
        <f>IF(A2230=Recherche!$I$33,1,0)</f>
        <v>0</v>
      </c>
      <c r="E2230">
        <f>IF(D2230=0,0,SUM($D$2:D2230))</f>
        <v>0</v>
      </c>
    </row>
    <row r="2231" spans="1:5" x14ac:dyDescent="0.3">
      <c r="A2231">
        <v>33600</v>
      </c>
      <c r="B2231">
        <v>33318</v>
      </c>
      <c r="C2231" t="s">
        <v>2233</v>
      </c>
      <c r="D2231">
        <f>IF(A2231=Recherche!$I$33,1,0)</f>
        <v>0</v>
      </c>
      <c r="E2231">
        <f>IF(D2231=0,0,SUM($D$2:D2231))</f>
        <v>0</v>
      </c>
    </row>
    <row r="2232" spans="1:5" x14ac:dyDescent="0.3">
      <c r="A2232">
        <v>33890</v>
      </c>
      <c r="B2232">
        <v>33319</v>
      </c>
      <c r="C2232" t="s">
        <v>2234</v>
      </c>
      <c r="D2232">
        <f>IF(A2232=Recherche!$I$33,1,0)</f>
        <v>0</v>
      </c>
      <c r="E2232">
        <f>IF(D2232=0,0,SUM($D$2:D2232))</f>
        <v>0</v>
      </c>
    </row>
    <row r="2233" spans="1:5" x14ac:dyDescent="0.3">
      <c r="A2233">
        <v>33570</v>
      </c>
      <c r="B2233">
        <v>33320</v>
      </c>
      <c r="C2233" t="s">
        <v>2235</v>
      </c>
      <c r="D2233">
        <f>IF(A2233=Recherche!$I$33,1,0)</f>
        <v>0</v>
      </c>
      <c r="E2233">
        <f>IF(D2233=0,0,SUM($D$2:D2233))</f>
        <v>0</v>
      </c>
    </row>
    <row r="2234" spans="1:5" x14ac:dyDescent="0.3">
      <c r="A2234">
        <v>33240</v>
      </c>
      <c r="B2234">
        <v>33321</v>
      </c>
      <c r="C2234" t="s">
        <v>2236</v>
      </c>
      <c r="D2234">
        <f>IF(A2234=Recherche!$I$33,1,0)</f>
        <v>0</v>
      </c>
      <c r="E2234">
        <f>IF(D2234=0,0,SUM($D$2:D2234))</f>
        <v>0</v>
      </c>
    </row>
    <row r="2235" spans="1:5" x14ac:dyDescent="0.3">
      <c r="A2235">
        <v>33290</v>
      </c>
      <c r="B2235">
        <v>33322</v>
      </c>
      <c r="C2235" t="s">
        <v>2237</v>
      </c>
      <c r="D2235">
        <f>IF(A2235=Recherche!$I$33,1,0)</f>
        <v>0</v>
      </c>
      <c r="E2235">
        <f>IF(D2235=0,0,SUM($D$2:D2235))</f>
        <v>0</v>
      </c>
    </row>
    <row r="2236" spans="1:5" x14ac:dyDescent="0.3">
      <c r="A2236">
        <v>33490</v>
      </c>
      <c r="B2236">
        <v>33323</v>
      </c>
      <c r="C2236" t="s">
        <v>2238</v>
      </c>
      <c r="D2236">
        <f>IF(A2236=Recherche!$I$33,1,0)</f>
        <v>0</v>
      </c>
      <c r="E2236">
        <f>IF(D2236=0,0,SUM($D$2:D2236))</f>
        <v>0</v>
      </c>
    </row>
    <row r="2237" spans="1:5" x14ac:dyDescent="0.3">
      <c r="A2237">
        <v>33220</v>
      </c>
      <c r="B2237">
        <v>33324</v>
      </c>
      <c r="C2237" t="s">
        <v>2239</v>
      </c>
      <c r="D2237">
        <f>IF(A2237=Recherche!$I$33,1,0)</f>
        <v>0</v>
      </c>
      <c r="E2237">
        <f>IF(D2237=0,0,SUM($D$2:D2237))</f>
        <v>0</v>
      </c>
    </row>
    <row r="2238" spans="1:5" x14ac:dyDescent="0.3">
      <c r="A2238">
        <v>33390</v>
      </c>
      <c r="B2238">
        <v>33325</v>
      </c>
      <c r="C2238" t="s">
        <v>714</v>
      </c>
      <c r="D2238">
        <f>IF(A2238=Recherche!$I$33,1,0)</f>
        <v>0</v>
      </c>
      <c r="E2238">
        <f>IF(D2238=0,0,SUM($D$2:D2238))</f>
        <v>0</v>
      </c>
    </row>
    <row r="2239" spans="1:5" x14ac:dyDescent="0.3">
      <c r="A2239">
        <v>33820</v>
      </c>
      <c r="B2239">
        <v>33326</v>
      </c>
      <c r="C2239" t="s">
        <v>2240</v>
      </c>
      <c r="D2239">
        <f>IF(A2239=Recherche!$I$33,1,0)</f>
        <v>0</v>
      </c>
      <c r="E2239">
        <f>IF(D2239=0,0,SUM($D$2:D2239))</f>
        <v>0</v>
      </c>
    </row>
    <row r="2240" spans="1:5" x14ac:dyDescent="0.3">
      <c r="A2240">
        <v>33720</v>
      </c>
      <c r="B2240">
        <v>33327</v>
      </c>
      <c r="C2240" t="s">
        <v>2241</v>
      </c>
      <c r="D2240">
        <f>IF(A2240=Recherche!$I$33,1,0)</f>
        <v>0</v>
      </c>
      <c r="E2240">
        <f>IF(D2240=0,0,SUM($D$2:D2240))</f>
        <v>0</v>
      </c>
    </row>
    <row r="2241" spans="1:5" x14ac:dyDescent="0.3">
      <c r="A2241">
        <v>33500</v>
      </c>
      <c r="B2241">
        <v>33328</v>
      </c>
      <c r="C2241" t="s">
        <v>2242</v>
      </c>
      <c r="D2241">
        <f>IF(A2241=Recherche!$I$33,1,0)</f>
        <v>0</v>
      </c>
      <c r="E2241">
        <f>IF(D2241=0,0,SUM($D$2:D2241))</f>
        <v>0</v>
      </c>
    </row>
    <row r="2242" spans="1:5" x14ac:dyDescent="0.3">
      <c r="A2242">
        <v>33730</v>
      </c>
      <c r="B2242">
        <v>33329</v>
      </c>
      <c r="C2242" t="s">
        <v>2243</v>
      </c>
      <c r="D2242">
        <f>IF(A2242=Recherche!$I$33,1,0)</f>
        <v>0</v>
      </c>
      <c r="E2242">
        <f>IF(D2242=0,0,SUM($D$2:D2242))</f>
        <v>0</v>
      </c>
    </row>
    <row r="2243" spans="1:5" x14ac:dyDescent="0.3">
      <c r="A2243">
        <v>33370</v>
      </c>
      <c r="B2243">
        <v>33330</v>
      </c>
      <c r="C2243" t="s">
        <v>2244</v>
      </c>
      <c r="D2243">
        <f>IF(A2243=Recherche!$I$33,1,0)</f>
        <v>0</v>
      </c>
      <c r="E2243">
        <f>IF(D2243=0,0,SUM($D$2:D2243))</f>
        <v>0</v>
      </c>
    </row>
    <row r="2244" spans="1:5" x14ac:dyDescent="0.3">
      <c r="A2244">
        <v>33190</v>
      </c>
      <c r="B2244">
        <v>33331</v>
      </c>
      <c r="C2244" t="s">
        <v>2245</v>
      </c>
      <c r="D2244">
        <f>IF(A2244=Recherche!$I$33,1,0)</f>
        <v>0</v>
      </c>
      <c r="E2244">
        <f>IF(D2244=0,0,SUM($D$2:D2244))</f>
        <v>0</v>
      </c>
    </row>
    <row r="2245" spans="1:5" x14ac:dyDescent="0.3">
      <c r="A2245">
        <v>33660</v>
      </c>
      <c r="B2245">
        <v>33332</v>
      </c>
      <c r="C2245" t="s">
        <v>2246</v>
      </c>
      <c r="D2245">
        <f>IF(A2245=Recherche!$I$33,1,0)</f>
        <v>0</v>
      </c>
      <c r="E2245">
        <f>IF(D2245=0,0,SUM($D$2:D2245))</f>
        <v>0</v>
      </c>
    </row>
    <row r="2246" spans="1:5" x14ac:dyDescent="0.3">
      <c r="A2246">
        <v>33680</v>
      </c>
      <c r="B2246">
        <v>33333</v>
      </c>
      <c r="C2246" t="s">
        <v>2247</v>
      </c>
      <c r="D2246">
        <f>IF(A2246=Recherche!$I$33,1,0)</f>
        <v>0</v>
      </c>
      <c r="E2246">
        <f>IF(D2246=0,0,SUM($D$2:D2246))</f>
        <v>0</v>
      </c>
    </row>
    <row r="2247" spans="1:5" x14ac:dyDescent="0.3">
      <c r="A2247">
        <v>33640</v>
      </c>
      <c r="B2247">
        <v>33334</v>
      </c>
      <c r="C2247" t="s">
        <v>2248</v>
      </c>
      <c r="D2247">
        <f>IF(A2247=Recherche!$I$33,1,0)</f>
        <v>0</v>
      </c>
      <c r="E2247">
        <f>IF(D2247=0,0,SUM($D$2:D2247))</f>
        <v>0</v>
      </c>
    </row>
    <row r="2248" spans="1:5" x14ac:dyDescent="0.3">
      <c r="A2248">
        <v>33670</v>
      </c>
      <c r="B2248">
        <v>33335</v>
      </c>
      <c r="C2248" t="s">
        <v>2249</v>
      </c>
      <c r="D2248">
        <f>IF(A2248=Recherche!$I$33,1,0)</f>
        <v>0</v>
      </c>
      <c r="E2248">
        <f>IF(D2248=0,0,SUM($D$2:D2248))</f>
        <v>0</v>
      </c>
    </row>
    <row r="2249" spans="1:5" x14ac:dyDescent="0.3">
      <c r="A2249">
        <v>33730</v>
      </c>
      <c r="B2249">
        <v>33336</v>
      </c>
      <c r="C2249" t="s">
        <v>2250</v>
      </c>
      <c r="D2249">
        <f>IF(A2249=Recherche!$I$33,1,0)</f>
        <v>0</v>
      </c>
      <c r="E2249">
        <f>IF(D2249=0,0,SUM($D$2:D2249))</f>
        <v>0</v>
      </c>
    </row>
    <row r="2250" spans="1:5" x14ac:dyDescent="0.3">
      <c r="A2250">
        <v>33210</v>
      </c>
      <c r="B2250">
        <v>33337</v>
      </c>
      <c r="C2250" t="s">
        <v>2251</v>
      </c>
      <c r="D2250">
        <f>IF(A2250=Recherche!$I$33,1,0)</f>
        <v>0</v>
      </c>
      <c r="E2250">
        <f>IF(D2250=0,0,SUM($D$2:D2250))</f>
        <v>0</v>
      </c>
    </row>
    <row r="2251" spans="1:5" x14ac:dyDescent="0.3">
      <c r="A2251">
        <v>33340</v>
      </c>
      <c r="B2251">
        <v>33338</v>
      </c>
      <c r="C2251" t="s">
        <v>2252</v>
      </c>
      <c r="D2251">
        <f>IF(A2251=Recherche!$I$33,1,0)</f>
        <v>0</v>
      </c>
      <c r="E2251">
        <f>IF(D2251=0,0,SUM($D$2:D2251))</f>
        <v>0</v>
      </c>
    </row>
    <row r="2252" spans="1:5" x14ac:dyDescent="0.3">
      <c r="A2252">
        <v>33710</v>
      </c>
      <c r="B2252">
        <v>33339</v>
      </c>
      <c r="C2252" t="s">
        <v>2253</v>
      </c>
      <c r="D2252">
        <f>IF(A2252=Recherche!$I$33,1,0)</f>
        <v>0</v>
      </c>
      <c r="E2252">
        <f>IF(D2252=0,0,SUM($D$2:D2252))</f>
        <v>0</v>
      </c>
    </row>
    <row r="2253" spans="1:5" x14ac:dyDescent="0.3">
      <c r="A2253">
        <v>33710</v>
      </c>
      <c r="B2253">
        <v>33341</v>
      </c>
      <c r="C2253" t="s">
        <v>2254</v>
      </c>
      <c r="D2253">
        <f>IF(A2253=Recherche!$I$33,1,0)</f>
        <v>0</v>
      </c>
      <c r="E2253">
        <f>IF(D2253=0,0,SUM($D$2:D2253))</f>
        <v>0</v>
      </c>
    </row>
    <row r="2254" spans="1:5" x14ac:dyDescent="0.3">
      <c r="A2254">
        <v>33570</v>
      </c>
      <c r="B2254">
        <v>33342</v>
      </c>
      <c r="C2254" t="s">
        <v>2255</v>
      </c>
      <c r="D2254">
        <f>IF(A2254=Recherche!$I$33,1,0)</f>
        <v>0</v>
      </c>
      <c r="E2254">
        <f>IF(D2254=0,0,SUM($D$2:D2254))</f>
        <v>0</v>
      </c>
    </row>
    <row r="2255" spans="1:5" x14ac:dyDescent="0.3">
      <c r="A2255">
        <v>33210</v>
      </c>
      <c r="B2255">
        <v>33343</v>
      </c>
      <c r="C2255" t="s">
        <v>2256</v>
      </c>
      <c r="D2255">
        <f>IF(A2255=Recherche!$I$33,1,0)</f>
        <v>0</v>
      </c>
      <c r="E2255">
        <f>IF(D2255=0,0,SUM($D$2:D2255))</f>
        <v>0</v>
      </c>
    </row>
    <row r="2256" spans="1:5" x14ac:dyDescent="0.3">
      <c r="A2256">
        <v>33350</v>
      </c>
      <c r="B2256">
        <v>33344</v>
      </c>
      <c r="C2256" t="s">
        <v>2257</v>
      </c>
      <c r="D2256">
        <f>IF(A2256=Recherche!$I$33,1,0)</f>
        <v>0</v>
      </c>
      <c r="E2256">
        <f>IF(D2256=0,0,SUM($D$2:D2256))</f>
        <v>0</v>
      </c>
    </row>
    <row r="2257" spans="1:5" x14ac:dyDescent="0.3">
      <c r="A2257">
        <v>33580</v>
      </c>
      <c r="B2257">
        <v>33345</v>
      </c>
      <c r="C2257" t="s">
        <v>2258</v>
      </c>
      <c r="D2257">
        <f>IF(A2257=Recherche!$I$33,1,0)</f>
        <v>0</v>
      </c>
      <c r="E2257">
        <f>IF(D2257=0,0,SUM($D$2:D2257))</f>
        <v>0</v>
      </c>
    </row>
    <row r="2258" spans="1:5" x14ac:dyDescent="0.3">
      <c r="A2258">
        <v>33190</v>
      </c>
      <c r="B2258">
        <v>33346</v>
      </c>
      <c r="C2258" t="s">
        <v>2259</v>
      </c>
      <c r="D2258">
        <f>IF(A2258=Recherche!$I$33,1,0)</f>
        <v>0</v>
      </c>
      <c r="E2258">
        <f>IF(D2258=0,0,SUM($D$2:D2258))</f>
        <v>0</v>
      </c>
    </row>
    <row r="2259" spans="1:5" x14ac:dyDescent="0.3">
      <c r="A2259">
        <v>33660</v>
      </c>
      <c r="B2259">
        <v>33347</v>
      </c>
      <c r="C2259" t="s">
        <v>2260</v>
      </c>
      <c r="D2259">
        <f>IF(A2259=Recherche!$I$33,1,0)</f>
        <v>0</v>
      </c>
      <c r="E2259">
        <f>IF(D2259=0,0,SUM($D$2:D2259))</f>
        <v>0</v>
      </c>
    </row>
    <row r="2260" spans="1:5" x14ac:dyDescent="0.3">
      <c r="A2260">
        <v>33340</v>
      </c>
      <c r="B2260">
        <v>33348</v>
      </c>
      <c r="C2260" t="s">
        <v>2261</v>
      </c>
      <c r="D2260">
        <f>IF(A2260=Recherche!$I$33,1,0)</f>
        <v>0</v>
      </c>
      <c r="E2260">
        <f>IF(D2260=0,0,SUM($D$2:D2260))</f>
        <v>0</v>
      </c>
    </row>
    <row r="2261" spans="1:5" x14ac:dyDescent="0.3">
      <c r="A2261">
        <v>33360</v>
      </c>
      <c r="B2261">
        <v>33349</v>
      </c>
      <c r="C2261" t="s">
        <v>1723</v>
      </c>
      <c r="D2261">
        <f>IF(A2261=Recherche!$I$33,1,0)</f>
        <v>0</v>
      </c>
      <c r="E2261">
        <f>IF(D2261=0,0,SUM($D$2:D2261))</f>
        <v>0</v>
      </c>
    </row>
    <row r="2262" spans="1:5" x14ac:dyDescent="0.3">
      <c r="A2262">
        <v>33420</v>
      </c>
      <c r="B2262">
        <v>33350</v>
      </c>
      <c r="C2262" t="s">
        <v>2262</v>
      </c>
      <c r="D2262">
        <f>IF(A2262=Recherche!$I$33,1,0)</f>
        <v>0</v>
      </c>
      <c r="E2262">
        <f>IF(D2262=0,0,SUM($D$2:D2262))</f>
        <v>0</v>
      </c>
    </row>
    <row r="2263" spans="1:5" x14ac:dyDescent="0.3">
      <c r="A2263">
        <v>33860</v>
      </c>
      <c r="B2263">
        <v>33351</v>
      </c>
      <c r="C2263" t="s">
        <v>327</v>
      </c>
      <c r="D2263">
        <f>IF(A2263=Recherche!$I$33,1,0)</f>
        <v>0</v>
      </c>
      <c r="E2263">
        <f>IF(D2263=0,0,SUM($D$2:D2263))</f>
        <v>0</v>
      </c>
    </row>
    <row r="2264" spans="1:5" x14ac:dyDescent="0.3">
      <c r="A2264">
        <v>33190</v>
      </c>
      <c r="B2264">
        <v>33352</v>
      </c>
      <c r="C2264" t="s">
        <v>2263</v>
      </c>
      <c r="D2264">
        <f>IF(A2264=Recherche!$I$33,1,0)</f>
        <v>0</v>
      </c>
      <c r="E2264">
        <f>IF(D2264=0,0,SUM($D$2:D2264))</f>
        <v>0</v>
      </c>
    </row>
    <row r="2265" spans="1:5" x14ac:dyDescent="0.3">
      <c r="A2265">
        <v>33580</v>
      </c>
      <c r="B2265">
        <v>33353</v>
      </c>
      <c r="C2265" t="s">
        <v>2264</v>
      </c>
      <c r="D2265">
        <f>IF(A2265=Recherche!$I$33,1,0)</f>
        <v>0</v>
      </c>
      <c r="E2265">
        <f>IF(D2265=0,0,SUM($D$2:D2265))</f>
        <v>0</v>
      </c>
    </row>
    <row r="2266" spans="1:5" x14ac:dyDescent="0.3">
      <c r="A2266">
        <v>33220</v>
      </c>
      <c r="B2266">
        <v>33354</v>
      </c>
      <c r="C2266" t="s">
        <v>2265</v>
      </c>
      <c r="D2266">
        <f>IF(A2266=Recherche!$I$33,1,0)</f>
        <v>0</v>
      </c>
      <c r="E2266">
        <f>IF(D2266=0,0,SUM($D$2:D2266))</f>
        <v>0</v>
      </c>
    </row>
    <row r="2267" spans="1:5" x14ac:dyDescent="0.3">
      <c r="A2267">
        <v>33410</v>
      </c>
      <c r="B2267">
        <v>33355</v>
      </c>
      <c r="C2267" t="s">
        <v>2266</v>
      </c>
      <c r="D2267">
        <f>IF(A2267=Recherche!$I$33,1,0)</f>
        <v>0</v>
      </c>
      <c r="E2267">
        <f>IF(D2267=0,0,SUM($D$2:D2267))</f>
        <v>0</v>
      </c>
    </row>
    <row r="2268" spans="1:5" x14ac:dyDescent="0.3">
      <c r="A2268">
        <v>33126</v>
      </c>
      <c r="B2268">
        <v>33356</v>
      </c>
      <c r="C2268" t="s">
        <v>2267</v>
      </c>
      <c r="D2268">
        <f>IF(A2268=Recherche!$I$33,1,0)</f>
        <v>0</v>
      </c>
      <c r="E2268">
        <f>IF(D2268=0,0,SUM($D$2:D2268))</f>
        <v>0</v>
      </c>
    </row>
    <row r="2269" spans="1:5" x14ac:dyDescent="0.3">
      <c r="A2269">
        <v>33210</v>
      </c>
      <c r="B2269">
        <v>33357</v>
      </c>
      <c r="C2269" t="s">
        <v>2268</v>
      </c>
      <c r="D2269">
        <f>IF(A2269=Recherche!$I$33,1,0)</f>
        <v>0</v>
      </c>
      <c r="E2269">
        <f>IF(D2269=0,0,SUM($D$2:D2269))</f>
        <v>0</v>
      </c>
    </row>
    <row r="2270" spans="1:5" x14ac:dyDescent="0.3">
      <c r="A2270">
        <v>33760</v>
      </c>
      <c r="B2270">
        <v>33358</v>
      </c>
      <c r="C2270" t="s">
        <v>49</v>
      </c>
      <c r="D2270">
        <f>IF(A2270=Recherche!$I$33,1,0)</f>
        <v>0</v>
      </c>
      <c r="E2270">
        <f>IF(D2270=0,0,SUM($D$2:D2270))</f>
        <v>0</v>
      </c>
    </row>
    <row r="2271" spans="1:5" x14ac:dyDescent="0.3">
      <c r="A2271">
        <v>33580</v>
      </c>
      <c r="B2271">
        <v>33359</v>
      </c>
      <c r="C2271" t="s">
        <v>2269</v>
      </c>
      <c r="D2271">
        <f>IF(A2271=Recherche!$I$33,1,0)</f>
        <v>0</v>
      </c>
      <c r="E2271">
        <f>IF(D2271=0,0,SUM($D$2:D2271))</f>
        <v>0</v>
      </c>
    </row>
    <row r="2272" spans="1:5" x14ac:dyDescent="0.3">
      <c r="A2272">
        <v>33220</v>
      </c>
      <c r="B2272">
        <v>33360</v>
      </c>
      <c r="C2272" t="s">
        <v>2270</v>
      </c>
      <c r="D2272">
        <f>IF(A2272=Recherche!$I$33,1,0)</f>
        <v>0</v>
      </c>
      <c r="E2272">
        <f>IF(D2272=0,0,SUM($D$2:D2272))</f>
        <v>0</v>
      </c>
    </row>
    <row r="2273" spans="1:5" x14ac:dyDescent="0.3">
      <c r="A2273">
        <v>33350</v>
      </c>
      <c r="B2273">
        <v>33361</v>
      </c>
      <c r="C2273" t="s">
        <v>2271</v>
      </c>
      <c r="D2273">
        <f>IF(A2273=Recherche!$I$33,1,0)</f>
        <v>0</v>
      </c>
      <c r="E2273">
        <f>IF(D2273=0,0,SUM($D$2:D2273))</f>
        <v>0</v>
      </c>
    </row>
    <row r="2274" spans="1:5" x14ac:dyDescent="0.3">
      <c r="A2274">
        <v>33910</v>
      </c>
      <c r="B2274">
        <v>33362</v>
      </c>
      <c r="C2274" t="s">
        <v>2272</v>
      </c>
      <c r="D2274">
        <f>IF(A2274=Recherche!$I$33,1,0)</f>
        <v>0</v>
      </c>
      <c r="E2274">
        <f>IF(D2274=0,0,SUM($D$2:D2274))</f>
        <v>0</v>
      </c>
    </row>
    <row r="2275" spans="1:5" x14ac:dyDescent="0.3">
      <c r="A2275">
        <v>33670</v>
      </c>
      <c r="B2275">
        <v>33363</v>
      </c>
      <c r="C2275" t="s">
        <v>2273</v>
      </c>
      <c r="D2275">
        <f>IF(A2275=Recherche!$I$33,1,0)</f>
        <v>0</v>
      </c>
      <c r="E2275">
        <f>IF(D2275=0,0,SUM($D$2:D2275))</f>
        <v>0</v>
      </c>
    </row>
    <row r="2276" spans="1:5" x14ac:dyDescent="0.3">
      <c r="A2276">
        <v>33141</v>
      </c>
      <c r="B2276">
        <v>33364</v>
      </c>
      <c r="C2276" t="s">
        <v>2274</v>
      </c>
      <c r="D2276">
        <f>IF(A2276=Recherche!$I$33,1,0)</f>
        <v>0</v>
      </c>
      <c r="E2276">
        <f>IF(D2276=0,0,SUM($D$2:D2276))</f>
        <v>0</v>
      </c>
    </row>
    <row r="2277" spans="1:5" x14ac:dyDescent="0.3">
      <c r="A2277">
        <v>33126</v>
      </c>
      <c r="B2277">
        <v>33365</v>
      </c>
      <c r="C2277" t="s">
        <v>57</v>
      </c>
      <c r="D2277">
        <f>IF(A2277=Recherche!$I$33,1,0)</f>
        <v>0</v>
      </c>
      <c r="E2277">
        <f>IF(D2277=0,0,SUM($D$2:D2277))</f>
        <v>0</v>
      </c>
    </row>
    <row r="2278" spans="1:5" x14ac:dyDescent="0.3">
      <c r="A2278">
        <v>33240</v>
      </c>
      <c r="B2278">
        <v>33366</v>
      </c>
      <c r="C2278" t="s">
        <v>2275</v>
      </c>
      <c r="D2278">
        <f>IF(A2278=Recherche!$I$33,1,0)</f>
        <v>0</v>
      </c>
      <c r="E2278">
        <f>IF(D2278=0,0,SUM($D$2:D2278))</f>
        <v>0</v>
      </c>
    </row>
    <row r="2279" spans="1:5" x14ac:dyDescent="0.3">
      <c r="A2279">
        <v>33490</v>
      </c>
      <c r="B2279">
        <v>33367</v>
      </c>
      <c r="C2279" t="s">
        <v>2276</v>
      </c>
      <c r="D2279">
        <f>IF(A2279=Recherche!$I$33,1,0)</f>
        <v>0</v>
      </c>
      <c r="E2279">
        <f>IF(D2279=0,0,SUM($D$2:D2279))</f>
        <v>0</v>
      </c>
    </row>
    <row r="2280" spans="1:5" x14ac:dyDescent="0.3">
      <c r="A2280">
        <v>33220</v>
      </c>
      <c r="B2280">
        <v>33369</v>
      </c>
      <c r="C2280" t="s">
        <v>2277</v>
      </c>
      <c r="D2280">
        <f>IF(A2280=Recherche!$I$33,1,0)</f>
        <v>0</v>
      </c>
      <c r="E2280">
        <f>IF(D2280=0,0,SUM($D$2:D2280))</f>
        <v>0</v>
      </c>
    </row>
    <row r="2281" spans="1:5" x14ac:dyDescent="0.3">
      <c r="A2281">
        <v>33390</v>
      </c>
      <c r="B2281">
        <v>33370</v>
      </c>
      <c r="C2281" t="s">
        <v>2278</v>
      </c>
      <c r="D2281">
        <f>IF(A2281=Recherche!$I$33,1,0)</f>
        <v>0</v>
      </c>
      <c r="E2281">
        <f>IF(D2281=0,0,SUM($D$2:D2281))</f>
        <v>0</v>
      </c>
    </row>
    <row r="2282" spans="1:5" x14ac:dyDescent="0.3">
      <c r="A2282">
        <v>33790</v>
      </c>
      <c r="B2282">
        <v>33372</v>
      </c>
      <c r="C2282" t="s">
        <v>2279</v>
      </c>
      <c r="D2282">
        <f>IF(A2282=Recherche!$I$33,1,0)</f>
        <v>0</v>
      </c>
      <c r="E2282">
        <f>IF(D2282=0,0,SUM($D$2:D2282))</f>
        <v>0</v>
      </c>
    </row>
    <row r="2283" spans="1:5" x14ac:dyDescent="0.3">
      <c r="A2283">
        <v>33660</v>
      </c>
      <c r="B2283">
        <v>33373</v>
      </c>
      <c r="C2283" t="s">
        <v>2280</v>
      </c>
      <c r="D2283">
        <f>IF(A2283=Recherche!$I$33,1,0)</f>
        <v>0</v>
      </c>
      <c r="E2283">
        <f>IF(D2283=0,0,SUM($D$2:D2283))</f>
        <v>0</v>
      </c>
    </row>
    <row r="2284" spans="1:5" x14ac:dyDescent="0.3">
      <c r="A2284">
        <v>33820</v>
      </c>
      <c r="B2284">
        <v>33374</v>
      </c>
      <c r="C2284" t="s">
        <v>2281</v>
      </c>
      <c r="D2284">
        <f>IF(A2284=Recherche!$I$33,1,0)</f>
        <v>0</v>
      </c>
      <c r="E2284">
        <f>IF(D2284=0,0,SUM($D$2:D2284))</f>
        <v>0</v>
      </c>
    </row>
    <row r="2285" spans="1:5" x14ac:dyDescent="0.3">
      <c r="A2285">
        <v>33420</v>
      </c>
      <c r="B2285">
        <v>33375</v>
      </c>
      <c r="C2285" t="s">
        <v>2282</v>
      </c>
      <c r="D2285">
        <f>IF(A2285=Recherche!$I$33,1,0)</f>
        <v>0</v>
      </c>
      <c r="E2285">
        <f>IF(D2285=0,0,SUM($D$2:D2285))</f>
        <v>0</v>
      </c>
    </row>
    <row r="2286" spans="1:5" x14ac:dyDescent="0.3">
      <c r="A2286">
        <v>33160</v>
      </c>
      <c r="B2286">
        <v>33376</v>
      </c>
      <c r="C2286" t="s">
        <v>2283</v>
      </c>
      <c r="D2286">
        <f>IF(A2286=Recherche!$I$33,1,0)</f>
        <v>0</v>
      </c>
      <c r="E2286">
        <f>IF(D2286=0,0,SUM($D$2:D2286))</f>
        <v>0</v>
      </c>
    </row>
    <row r="2287" spans="1:5" x14ac:dyDescent="0.3">
      <c r="A2287">
        <v>33220</v>
      </c>
      <c r="B2287">
        <v>33377</v>
      </c>
      <c r="C2287" t="s">
        <v>2284</v>
      </c>
      <c r="D2287">
        <f>IF(A2287=Recherche!$I$33,1,0)</f>
        <v>0</v>
      </c>
      <c r="E2287">
        <f>IF(D2287=0,0,SUM($D$2:D2287))</f>
        <v>0</v>
      </c>
    </row>
    <row r="2288" spans="1:5" x14ac:dyDescent="0.3">
      <c r="A2288">
        <v>33220</v>
      </c>
      <c r="B2288">
        <v>33378</v>
      </c>
      <c r="C2288" t="s">
        <v>2285</v>
      </c>
      <c r="D2288">
        <f>IF(A2288=Recherche!$I$33,1,0)</f>
        <v>0</v>
      </c>
      <c r="E2288">
        <f>IF(D2288=0,0,SUM($D$2:D2288))</f>
        <v>0</v>
      </c>
    </row>
    <row r="2289" spans="1:5" x14ac:dyDescent="0.3">
      <c r="A2289">
        <v>33540</v>
      </c>
      <c r="B2289">
        <v>33379</v>
      </c>
      <c r="C2289" t="s">
        <v>350</v>
      </c>
      <c r="D2289">
        <f>IF(A2289=Recherche!$I$33,1,0)</f>
        <v>0</v>
      </c>
      <c r="E2289">
        <f>IF(D2289=0,0,SUM($D$2:D2289))</f>
        <v>0</v>
      </c>
    </row>
    <row r="2290" spans="1:5" x14ac:dyDescent="0.3">
      <c r="A2290">
        <v>33820</v>
      </c>
      <c r="B2290">
        <v>33380</v>
      </c>
      <c r="C2290" t="s">
        <v>2286</v>
      </c>
      <c r="D2290">
        <f>IF(A2290=Recherche!$I$33,1,0)</f>
        <v>0</v>
      </c>
      <c r="E2290">
        <f>IF(D2290=0,0,SUM($D$2:D2290))</f>
        <v>0</v>
      </c>
    </row>
    <row r="2291" spans="1:5" x14ac:dyDescent="0.3">
      <c r="A2291">
        <v>33880</v>
      </c>
      <c r="B2291">
        <v>33381</v>
      </c>
      <c r="C2291" t="s">
        <v>2287</v>
      </c>
      <c r="D2291">
        <f>IF(A2291=Recherche!$I$33,1,0)</f>
        <v>0</v>
      </c>
      <c r="E2291">
        <f>IF(D2291=0,0,SUM($D$2:D2291))</f>
        <v>0</v>
      </c>
    </row>
    <row r="2292" spans="1:5" x14ac:dyDescent="0.3">
      <c r="A2292">
        <v>33920</v>
      </c>
      <c r="B2292">
        <v>33382</v>
      </c>
      <c r="C2292" t="s">
        <v>2288</v>
      </c>
      <c r="D2292">
        <f>IF(A2292=Recherche!$I$33,1,0)</f>
        <v>0</v>
      </c>
      <c r="E2292">
        <f>IF(D2292=0,0,SUM($D$2:D2292))</f>
        <v>0</v>
      </c>
    </row>
    <row r="2293" spans="1:5" x14ac:dyDescent="0.3">
      <c r="A2293">
        <v>33340</v>
      </c>
      <c r="B2293">
        <v>33383</v>
      </c>
      <c r="C2293" t="s">
        <v>2289</v>
      </c>
      <c r="D2293">
        <f>IF(A2293=Recherche!$I$33,1,0)</f>
        <v>0</v>
      </c>
      <c r="E2293">
        <f>IF(D2293=0,0,SUM($D$2:D2293))</f>
        <v>0</v>
      </c>
    </row>
    <row r="2294" spans="1:5" x14ac:dyDescent="0.3">
      <c r="A2294">
        <v>33330</v>
      </c>
      <c r="B2294">
        <v>33384</v>
      </c>
      <c r="C2294" t="s">
        <v>2290</v>
      </c>
      <c r="D2294">
        <f>IF(A2294=Recherche!$I$33,1,0)</f>
        <v>0</v>
      </c>
      <c r="E2294">
        <f>IF(D2294=0,0,SUM($D$2:D2294))</f>
        <v>0</v>
      </c>
    </row>
    <row r="2295" spans="1:5" x14ac:dyDescent="0.3">
      <c r="A2295">
        <v>33230</v>
      </c>
      <c r="B2295">
        <v>33385</v>
      </c>
      <c r="C2295" t="s">
        <v>2291</v>
      </c>
      <c r="D2295">
        <f>IF(A2295=Recherche!$I$33,1,0)</f>
        <v>0</v>
      </c>
      <c r="E2295">
        <f>IF(D2295=0,0,SUM($D$2:D2295))</f>
        <v>0</v>
      </c>
    </row>
    <row r="2296" spans="1:5" x14ac:dyDescent="0.3">
      <c r="A2296">
        <v>33570</v>
      </c>
      <c r="B2296">
        <v>33386</v>
      </c>
      <c r="C2296" t="s">
        <v>2292</v>
      </c>
      <c r="D2296">
        <f>IF(A2296=Recherche!$I$33,1,0)</f>
        <v>0</v>
      </c>
      <c r="E2296">
        <f>IF(D2296=0,0,SUM($D$2:D2296))</f>
        <v>0</v>
      </c>
    </row>
    <row r="2297" spans="1:5" x14ac:dyDescent="0.3">
      <c r="A2297">
        <v>33910</v>
      </c>
      <c r="B2297">
        <v>33387</v>
      </c>
      <c r="C2297" t="s">
        <v>2293</v>
      </c>
      <c r="D2297">
        <f>IF(A2297=Recherche!$I$33,1,0)</f>
        <v>0</v>
      </c>
      <c r="E2297">
        <f>IF(D2297=0,0,SUM($D$2:D2297))</f>
        <v>0</v>
      </c>
    </row>
    <row r="2298" spans="1:5" x14ac:dyDescent="0.3">
      <c r="A2298">
        <v>33710</v>
      </c>
      <c r="B2298">
        <v>33388</v>
      </c>
      <c r="C2298" t="s">
        <v>2294</v>
      </c>
      <c r="D2298">
        <f>IF(A2298=Recherche!$I$33,1,0)</f>
        <v>0</v>
      </c>
      <c r="E2298">
        <f>IF(D2298=0,0,SUM($D$2:D2298))</f>
        <v>0</v>
      </c>
    </row>
    <row r="2299" spans="1:5" x14ac:dyDescent="0.3">
      <c r="A2299">
        <v>33820</v>
      </c>
      <c r="B2299">
        <v>33389</v>
      </c>
      <c r="C2299" t="s">
        <v>2295</v>
      </c>
      <c r="D2299">
        <f>IF(A2299=Recherche!$I$33,1,0)</f>
        <v>0</v>
      </c>
      <c r="E2299">
        <f>IF(D2299=0,0,SUM($D$2:D2299))</f>
        <v>0</v>
      </c>
    </row>
    <row r="2300" spans="1:5" x14ac:dyDescent="0.3">
      <c r="A2300">
        <v>33350</v>
      </c>
      <c r="B2300">
        <v>33390</v>
      </c>
      <c r="C2300" t="s">
        <v>50</v>
      </c>
      <c r="D2300">
        <f>IF(A2300=Recherche!$I$33,1,0)</f>
        <v>0</v>
      </c>
      <c r="E2300">
        <f>IF(D2300=0,0,SUM($D$2:D2300))</f>
        <v>0</v>
      </c>
    </row>
    <row r="2301" spans="1:5" x14ac:dyDescent="0.3">
      <c r="A2301">
        <v>33430</v>
      </c>
      <c r="B2301">
        <v>33391</v>
      </c>
      <c r="C2301" t="s">
        <v>2296</v>
      </c>
      <c r="D2301">
        <f>IF(A2301=Recherche!$I$33,1,0)</f>
        <v>0</v>
      </c>
      <c r="E2301">
        <f>IF(D2301=0,0,SUM($D$2:D2301))</f>
        <v>0</v>
      </c>
    </row>
    <row r="2302" spans="1:5" x14ac:dyDescent="0.3">
      <c r="A2302">
        <v>33410</v>
      </c>
      <c r="B2302">
        <v>33392</v>
      </c>
      <c r="C2302" t="s">
        <v>2297</v>
      </c>
      <c r="D2302">
        <f>IF(A2302=Recherche!$I$33,1,0)</f>
        <v>0</v>
      </c>
      <c r="E2302">
        <f>IF(D2302=0,0,SUM($D$2:D2302))</f>
        <v>0</v>
      </c>
    </row>
    <row r="2303" spans="1:5" x14ac:dyDescent="0.3">
      <c r="A2303">
        <v>33910</v>
      </c>
      <c r="B2303">
        <v>33393</v>
      </c>
      <c r="C2303" t="s">
        <v>2298</v>
      </c>
      <c r="D2303">
        <f>IF(A2303=Recherche!$I$33,1,0)</f>
        <v>0</v>
      </c>
      <c r="E2303">
        <f>IF(D2303=0,0,SUM($D$2:D2303))</f>
        <v>0</v>
      </c>
    </row>
    <row r="2304" spans="1:5" x14ac:dyDescent="0.3">
      <c r="A2304">
        <v>33330</v>
      </c>
      <c r="B2304">
        <v>33394</v>
      </c>
      <c r="C2304" t="s">
        <v>2299</v>
      </c>
      <c r="D2304">
        <f>IF(A2304=Recherche!$I$33,1,0)</f>
        <v>0</v>
      </c>
      <c r="E2304">
        <f>IF(D2304=0,0,SUM($D$2:D2304))</f>
        <v>0</v>
      </c>
    </row>
    <row r="2305" spans="1:5" x14ac:dyDescent="0.3">
      <c r="A2305">
        <v>33180</v>
      </c>
      <c r="B2305">
        <v>33395</v>
      </c>
      <c r="C2305" t="s">
        <v>1769</v>
      </c>
      <c r="D2305">
        <f>IF(A2305=Recherche!$I$33,1,0)</f>
        <v>0</v>
      </c>
      <c r="E2305">
        <f>IF(D2305=0,0,SUM($D$2:D2305))</f>
        <v>0</v>
      </c>
    </row>
    <row r="2306" spans="1:5" x14ac:dyDescent="0.3">
      <c r="A2306">
        <v>33330</v>
      </c>
      <c r="B2306">
        <v>33396</v>
      </c>
      <c r="C2306" t="s">
        <v>2300</v>
      </c>
      <c r="D2306">
        <f>IF(A2306=Recherche!$I$33,1,0)</f>
        <v>0</v>
      </c>
      <c r="E2306">
        <f>IF(D2306=0,0,SUM($D$2:D2306))</f>
        <v>0</v>
      </c>
    </row>
    <row r="2307" spans="1:5" x14ac:dyDescent="0.3">
      <c r="A2307">
        <v>33560</v>
      </c>
      <c r="B2307">
        <v>33397</v>
      </c>
      <c r="C2307" t="s">
        <v>2301</v>
      </c>
      <c r="D2307">
        <f>IF(A2307=Recherche!$I$33,1,0)</f>
        <v>0</v>
      </c>
      <c r="E2307">
        <f>IF(D2307=0,0,SUM($D$2:D2307))</f>
        <v>0</v>
      </c>
    </row>
    <row r="2308" spans="1:5" x14ac:dyDescent="0.3">
      <c r="A2308">
        <v>33190</v>
      </c>
      <c r="B2308">
        <v>33398</v>
      </c>
      <c r="C2308" t="s">
        <v>2302</v>
      </c>
      <c r="D2308">
        <f>IF(A2308=Recherche!$I$33,1,0)</f>
        <v>0</v>
      </c>
      <c r="E2308">
        <f>IF(D2308=0,0,SUM($D$2:D2308))</f>
        <v>0</v>
      </c>
    </row>
    <row r="2309" spans="1:5" x14ac:dyDescent="0.3">
      <c r="A2309">
        <v>33540</v>
      </c>
      <c r="B2309">
        <v>33399</v>
      </c>
      <c r="C2309" t="s">
        <v>2303</v>
      </c>
      <c r="D2309">
        <f>IF(A2309=Recherche!$I$33,1,0)</f>
        <v>0</v>
      </c>
      <c r="E2309">
        <f>IF(D2309=0,0,SUM($D$2:D2309))</f>
        <v>0</v>
      </c>
    </row>
    <row r="2310" spans="1:5" x14ac:dyDescent="0.3">
      <c r="A2310">
        <v>33580</v>
      </c>
      <c r="B2310">
        <v>33400</v>
      </c>
      <c r="C2310" t="s">
        <v>2304</v>
      </c>
      <c r="D2310">
        <f>IF(A2310=Recherche!$I$33,1,0)</f>
        <v>0</v>
      </c>
      <c r="E2310">
        <f>IF(D2310=0,0,SUM($D$2:D2310))</f>
        <v>0</v>
      </c>
    </row>
    <row r="2311" spans="1:5" x14ac:dyDescent="0.3">
      <c r="A2311">
        <v>33350</v>
      </c>
      <c r="B2311">
        <v>33401</v>
      </c>
      <c r="C2311" t="s">
        <v>2305</v>
      </c>
      <c r="D2311">
        <f>IF(A2311=Recherche!$I$33,1,0)</f>
        <v>0</v>
      </c>
      <c r="E2311">
        <f>IF(D2311=0,0,SUM($D$2:D2311))</f>
        <v>0</v>
      </c>
    </row>
    <row r="2312" spans="1:5" x14ac:dyDescent="0.3">
      <c r="A2312">
        <v>33220</v>
      </c>
      <c r="B2312">
        <v>33402</v>
      </c>
      <c r="C2312" t="s">
        <v>2306</v>
      </c>
      <c r="D2312">
        <f>IF(A2312=Recherche!$I$33,1,0)</f>
        <v>0</v>
      </c>
      <c r="E2312">
        <f>IF(D2312=0,0,SUM($D$2:D2312))</f>
        <v>0</v>
      </c>
    </row>
    <row r="2313" spans="1:5" x14ac:dyDescent="0.3">
      <c r="A2313">
        <v>33490</v>
      </c>
      <c r="B2313">
        <v>33403</v>
      </c>
      <c r="C2313" t="s">
        <v>2307</v>
      </c>
      <c r="D2313">
        <f>IF(A2313=Recherche!$I$33,1,0)</f>
        <v>0</v>
      </c>
      <c r="E2313">
        <f>IF(D2313=0,0,SUM($D$2:D2313))</f>
        <v>0</v>
      </c>
    </row>
    <row r="2314" spans="1:5" x14ac:dyDescent="0.3">
      <c r="A2314">
        <v>33580</v>
      </c>
      <c r="B2314">
        <v>33404</v>
      </c>
      <c r="C2314" t="s">
        <v>761</v>
      </c>
      <c r="D2314">
        <f>IF(A2314=Recherche!$I$33,1,0)</f>
        <v>0</v>
      </c>
      <c r="E2314">
        <f>IF(D2314=0,0,SUM($D$2:D2314))</f>
        <v>0</v>
      </c>
    </row>
    <row r="2315" spans="1:5" x14ac:dyDescent="0.3">
      <c r="A2315">
        <v>33390</v>
      </c>
      <c r="B2315">
        <v>33405</v>
      </c>
      <c r="C2315" t="s">
        <v>2308</v>
      </c>
      <c r="D2315">
        <f>IF(A2315=Recherche!$I$33,1,0)</f>
        <v>0</v>
      </c>
      <c r="E2315">
        <f>IF(D2315=0,0,SUM($D$2:D2315))</f>
        <v>0</v>
      </c>
    </row>
    <row r="2316" spans="1:5" x14ac:dyDescent="0.3">
      <c r="A2316">
        <v>33350</v>
      </c>
      <c r="B2316">
        <v>33406</v>
      </c>
      <c r="C2316" t="s">
        <v>2309</v>
      </c>
      <c r="D2316">
        <f>IF(A2316=Recherche!$I$33,1,0)</f>
        <v>0</v>
      </c>
      <c r="E2316">
        <f>IF(D2316=0,0,SUM($D$2:D2316))</f>
        <v>0</v>
      </c>
    </row>
    <row r="2317" spans="1:5" x14ac:dyDescent="0.3">
      <c r="A2317">
        <v>33240</v>
      </c>
      <c r="B2317">
        <v>33407</v>
      </c>
      <c r="C2317" t="s">
        <v>2310</v>
      </c>
      <c r="D2317">
        <f>IF(A2317=Recherche!$I$33,1,0)</f>
        <v>0</v>
      </c>
      <c r="E2317">
        <f>IF(D2317=0,0,SUM($D$2:D2317))</f>
        <v>0</v>
      </c>
    </row>
    <row r="2318" spans="1:5" x14ac:dyDescent="0.3">
      <c r="A2318">
        <v>33670</v>
      </c>
      <c r="B2318">
        <v>33408</v>
      </c>
      <c r="C2318" t="s">
        <v>2311</v>
      </c>
      <c r="D2318">
        <f>IF(A2318=Recherche!$I$33,1,0)</f>
        <v>0</v>
      </c>
      <c r="E2318">
        <f>IF(D2318=0,0,SUM($D$2:D2318))</f>
        <v>0</v>
      </c>
    </row>
    <row r="2319" spans="1:5" x14ac:dyDescent="0.3">
      <c r="A2319">
        <v>33760</v>
      </c>
      <c r="B2319">
        <v>33409</v>
      </c>
      <c r="C2319" t="s">
        <v>2312</v>
      </c>
      <c r="D2319">
        <f>IF(A2319=Recherche!$I$33,1,0)</f>
        <v>0</v>
      </c>
      <c r="E2319">
        <f>IF(D2319=0,0,SUM($D$2:D2319))</f>
        <v>0</v>
      </c>
    </row>
    <row r="2320" spans="1:5" x14ac:dyDescent="0.3">
      <c r="A2320">
        <v>33490</v>
      </c>
      <c r="B2320">
        <v>33411</v>
      </c>
      <c r="C2320" t="s">
        <v>2313</v>
      </c>
      <c r="D2320">
        <f>IF(A2320=Recherche!$I$33,1,0)</f>
        <v>0</v>
      </c>
      <c r="E2320">
        <f>IF(D2320=0,0,SUM($D$2:D2320))</f>
        <v>0</v>
      </c>
    </row>
    <row r="2321" spans="1:5" x14ac:dyDescent="0.3">
      <c r="A2321">
        <v>33340</v>
      </c>
      <c r="B2321">
        <v>33412</v>
      </c>
      <c r="C2321" t="s">
        <v>2314</v>
      </c>
      <c r="D2321">
        <f>IF(A2321=Recherche!$I$33,1,0)</f>
        <v>0</v>
      </c>
      <c r="E2321">
        <f>IF(D2321=0,0,SUM($D$2:D2321))</f>
        <v>0</v>
      </c>
    </row>
    <row r="2322" spans="1:5" x14ac:dyDescent="0.3">
      <c r="A2322">
        <v>33750</v>
      </c>
      <c r="B2322">
        <v>33413</v>
      </c>
      <c r="C2322" t="s">
        <v>2315</v>
      </c>
      <c r="D2322">
        <f>IF(A2322=Recherche!$I$33,1,0)</f>
        <v>0</v>
      </c>
      <c r="E2322">
        <f>IF(D2322=0,0,SUM($D$2:D2322))</f>
        <v>0</v>
      </c>
    </row>
    <row r="2323" spans="1:5" x14ac:dyDescent="0.3">
      <c r="A2323">
        <v>33240</v>
      </c>
      <c r="B2323">
        <v>33414</v>
      </c>
      <c r="C2323" t="s">
        <v>2316</v>
      </c>
      <c r="D2323">
        <f>IF(A2323=Recherche!$I$33,1,0)</f>
        <v>0</v>
      </c>
      <c r="E2323">
        <f>IF(D2323=0,0,SUM($D$2:D2323))</f>
        <v>0</v>
      </c>
    </row>
    <row r="2324" spans="1:5" x14ac:dyDescent="0.3">
      <c r="A2324">
        <v>33240</v>
      </c>
      <c r="B2324">
        <v>33415</v>
      </c>
      <c r="C2324" t="s">
        <v>2317</v>
      </c>
      <c r="D2324">
        <f>IF(A2324=Recherche!$I$33,1,0)</f>
        <v>0</v>
      </c>
      <c r="E2324">
        <f>IF(D2324=0,0,SUM($D$2:D2324))</f>
        <v>0</v>
      </c>
    </row>
    <row r="2325" spans="1:5" x14ac:dyDescent="0.3">
      <c r="A2325">
        <v>33920</v>
      </c>
      <c r="B2325">
        <v>33416</v>
      </c>
      <c r="C2325" t="s">
        <v>2318</v>
      </c>
      <c r="D2325">
        <f>IF(A2325=Recherche!$I$33,1,0)</f>
        <v>0</v>
      </c>
      <c r="E2325">
        <f>IF(D2325=0,0,SUM($D$2:D2325))</f>
        <v>0</v>
      </c>
    </row>
    <row r="2326" spans="1:5" x14ac:dyDescent="0.3">
      <c r="A2326">
        <v>33480</v>
      </c>
      <c r="B2326">
        <v>33417</v>
      </c>
      <c r="C2326" t="s">
        <v>59</v>
      </c>
      <c r="D2326">
        <f>IF(A2326=Recherche!$I$33,1,0)</f>
        <v>0</v>
      </c>
      <c r="E2326">
        <f>IF(D2326=0,0,SUM($D$2:D2326))</f>
        <v>0</v>
      </c>
    </row>
    <row r="2327" spans="1:5" x14ac:dyDescent="0.3">
      <c r="A2327">
        <v>33190</v>
      </c>
      <c r="B2327">
        <v>33418</v>
      </c>
      <c r="C2327" t="s">
        <v>2319</v>
      </c>
      <c r="D2327">
        <f>IF(A2327=Recherche!$I$33,1,0)</f>
        <v>0</v>
      </c>
      <c r="E2327">
        <f>IF(D2327=0,0,SUM($D$2:D2327))</f>
        <v>0</v>
      </c>
    </row>
    <row r="2328" spans="1:5" x14ac:dyDescent="0.3">
      <c r="A2328">
        <v>33540</v>
      </c>
      <c r="B2328">
        <v>33419</v>
      </c>
      <c r="C2328" t="s">
        <v>776</v>
      </c>
      <c r="D2328">
        <f>IF(A2328=Recherche!$I$33,1,0)</f>
        <v>0</v>
      </c>
      <c r="E2328">
        <f>IF(D2328=0,0,SUM($D$2:D2328))</f>
        <v>0</v>
      </c>
    </row>
    <row r="2329" spans="1:5" x14ac:dyDescent="0.3">
      <c r="A2329">
        <v>33330</v>
      </c>
      <c r="B2329">
        <v>33420</v>
      </c>
      <c r="C2329" t="s">
        <v>777</v>
      </c>
      <c r="D2329">
        <f>IF(A2329=Recherche!$I$33,1,0)</f>
        <v>0</v>
      </c>
      <c r="E2329">
        <f>IF(D2329=0,0,SUM($D$2:D2329))</f>
        <v>0</v>
      </c>
    </row>
    <row r="2330" spans="1:5" x14ac:dyDescent="0.3">
      <c r="A2330">
        <v>33420</v>
      </c>
      <c r="B2330">
        <v>33421</v>
      </c>
      <c r="C2330" t="s">
        <v>2320</v>
      </c>
      <c r="D2330">
        <f>IF(A2330=Recherche!$I$33,1,0)</f>
        <v>0</v>
      </c>
      <c r="E2330">
        <f>IF(D2330=0,0,SUM($D$2:D2330))</f>
        <v>0</v>
      </c>
    </row>
    <row r="2331" spans="1:5" x14ac:dyDescent="0.3">
      <c r="A2331">
        <v>33127</v>
      </c>
      <c r="B2331">
        <v>33422</v>
      </c>
      <c r="C2331" t="s">
        <v>2321</v>
      </c>
      <c r="D2331">
        <f>IF(A2331=Recherche!$I$33,1,0)</f>
        <v>0</v>
      </c>
      <c r="E2331">
        <f>IF(D2331=0,0,SUM($D$2:D2331))</f>
        <v>0</v>
      </c>
    </row>
    <row r="2332" spans="1:5" x14ac:dyDescent="0.3">
      <c r="A2332">
        <v>33250</v>
      </c>
      <c r="B2332">
        <v>33423</v>
      </c>
      <c r="C2332" t="s">
        <v>2322</v>
      </c>
      <c r="D2332">
        <f>IF(A2332=Recherche!$I$33,1,0)</f>
        <v>0</v>
      </c>
      <c r="E2332">
        <f>IF(D2332=0,0,SUM($D$2:D2332))</f>
        <v>0</v>
      </c>
    </row>
    <row r="2333" spans="1:5" x14ac:dyDescent="0.3">
      <c r="A2333">
        <v>33112</v>
      </c>
      <c r="B2333">
        <v>33424</v>
      </c>
      <c r="C2333" t="s">
        <v>2323</v>
      </c>
      <c r="D2333">
        <f>IF(A2333=Recherche!$I$33,1,0)</f>
        <v>0</v>
      </c>
      <c r="E2333">
        <f>IF(D2333=0,0,SUM($D$2:D2333))</f>
        <v>0</v>
      </c>
    </row>
    <row r="2334" spans="1:5" x14ac:dyDescent="0.3">
      <c r="A2334">
        <v>33240</v>
      </c>
      <c r="B2334">
        <v>33425</v>
      </c>
      <c r="C2334" t="s">
        <v>2324</v>
      </c>
      <c r="D2334">
        <f>IF(A2334=Recherche!$I$33,1,0)</f>
        <v>0</v>
      </c>
      <c r="E2334">
        <f>IF(D2334=0,0,SUM($D$2:D2334))</f>
        <v>0</v>
      </c>
    </row>
    <row r="2335" spans="1:5" x14ac:dyDescent="0.3">
      <c r="A2335">
        <v>33330</v>
      </c>
      <c r="B2335">
        <v>33426</v>
      </c>
      <c r="C2335" t="s">
        <v>367</v>
      </c>
      <c r="D2335">
        <f>IF(A2335=Recherche!$I$33,1,0)</f>
        <v>0</v>
      </c>
      <c r="E2335">
        <f>IF(D2335=0,0,SUM($D$2:D2335))</f>
        <v>0</v>
      </c>
    </row>
    <row r="2336" spans="1:5" x14ac:dyDescent="0.3">
      <c r="A2336">
        <v>33540</v>
      </c>
      <c r="B2336">
        <v>33427</v>
      </c>
      <c r="C2336" t="s">
        <v>2325</v>
      </c>
      <c r="D2336">
        <f>IF(A2336=Recherche!$I$33,1,0)</f>
        <v>0</v>
      </c>
      <c r="E2336">
        <f>IF(D2336=0,0,SUM($D$2:D2336))</f>
        <v>0</v>
      </c>
    </row>
    <row r="2337" spans="1:5" x14ac:dyDescent="0.3">
      <c r="A2337">
        <v>33190</v>
      </c>
      <c r="B2337">
        <v>33428</v>
      </c>
      <c r="C2337" t="s">
        <v>2326</v>
      </c>
      <c r="D2337">
        <f>IF(A2337=Recherche!$I$33,1,0)</f>
        <v>0</v>
      </c>
      <c r="E2337">
        <f>IF(D2337=0,0,SUM($D$2:D2337))</f>
        <v>0</v>
      </c>
    </row>
    <row r="2338" spans="1:5" x14ac:dyDescent="0.3">
      <c r="A2338">
        <v>33113</v>
      </c>
      <c r="B2338">
        <v>33429</v>
      </c>
      <c r="C2338" t="s">
        <v>2327</v>
      </c>
      <c r="D2338">
        <f>IF(A2338=Recherche!$I$33,1,0)</f>
        <v>0</v>
      </c>
      <c r="E2338">
        <f>IF(D2338=0,0,SUM($D$2:D2338))</f>
        <v>0</v>
      </c>
    </row>
    <row r="2339" spans="1:5" x14ac:dyDescent="0.3">
      <c r="A2339">
        <v>33670</v>
      </c>
      <c r="B2339">
        <v>33431</v>
      </c>
      <c r="C2339" t="s">
        <v>2328</v>
      </c>
      <c r="D2339">
        <f>IF(A2339=Recherche!$I$33,1,0)</f>
        <v>0</v>
      </c>
      <c r="E2339">
        <f>IF(D2339=0,0,SUM($D$2:D2339))</f>
        <v>0</v>
      </c>
    </row>
    <row r="2340" spans="1:5" x14ac:dyDescent="0.3">
      <c r="A2340">
        <v>33210</v>
      </c>
      <c r="B2340">
        <v>33432</v>
      </c>
      <c r="C2340" t="s">
        <v>2329</v>
      </c>
      <c r="D2340">
        <f>IF(A2340=Recherche!$I$33,1,0)</f>
        <v>0</v>
      </c>
      <c r="E2340">
        <f>IF(D2340=0,0,SUM($D$2:D2340))</f>
        <v>0</v>
      </c>
    </row>
    <row r="2341" spans="1:5" x14ac:dyDescent="0.3">
      <c r="A2341">
        <v>33450</v>
      </c>
      <c r="B2341">
        <v>33433</v>
      </c>
      <c r="C2341" t="s">
        <v>2330</v>
      </c>
      <c r="D2341">
        <f>IF(A2341=Recherche!$I$33,1,0)</f>
        <v>0</v>
      </c>
      <c r="E2341">
        <f>IF(D2341=0,0,SUM($D$2:D2341))</f>
        <v>0</v>
      </c>
    </row>
    <row r="2342" spans="1:5" x14ac:dyDescent="0.3">
      <c r="A2342">
        <v>33440</v>
      </c>
      <c r="B2342">
        <v>33434</v>
      </c>
      <c r="C2342" t="s">
        <v>2331</v>
      </c>
      <c r="D2342">
        <f>IF(A2342=Recherche!$I$33,1,0)</f>
        <v>0</v>
      </c>
      <c r="E2342">
        <f>IF(D2342=0,0,SUM($D$2:D2342))</f>
        <v>0</v>
      </c>
    </row>
    <row r="2343" spans="1:5" x14ac:dyDescent="0.3">
      <c r="A2343">
        <v>33490</v>
      </c>
      <c r="B2343">
        <v>33435</v>
      </c>
      <c r="C2343" t="s">
        <v>2332</v>
      </c>
      <c r="D2343">
        <f>IF(A2343=Recherche!$I$33,1,0)</f>
        <v>0</v>
      </c>
      <c r="E2343">
        <f>IF(D2343=0,0,SUM($D$2:D2343))</f>
        <v>0</v>
      </c>
    </row>
    <row r="2344" spans="1:5" x14ac:dyDescent="0.3">
      <c r="A2344">
        <v>33125</v>
      </c>
      <c r="B2344">
        <v>33436</v>
      </c>
      <c r="C2344" t="s">
        <v>2333</v>
      </c>
      <c r="D2344">
        <f>IF(A2344=Recherche!$I$33,1,0)</f>
        <v>0</v>
      </c>
      <c r="E2344">
        <f>IF(D2344=0,0,SUM($D$2:D2344))</f>
        <v>0</v>
      </c>
    </row>
    <row r="2345" spans="1:5" x14ac:dyDescent="0.3">
      <c r="A2345">
        <v>33350</v>
      </c>
      <c r="B2345">
        <v>33437</v>
      </c>
      <c r="C2345" t="s">
        <v>2334</v>
      </c>
      <c r="D2345">
        <f>IF(A2345=Recherche!$I$33,1,0)</f>
        <v>0</v>
      </c>
      <c r="E2345">
        <f>IF(D2345=0,0,SUM($D$2:D2345))</f>
        <v>0</v>
      </c>
    </row>
    <row r="2346" spans="1:5" x14ac:dyDescent="0.3">
      <c r="A2346">
        <v>33490</v>
      </c>
      <c r="B2346">
        <v>33438</v>
      </c>
      <c r="C2346" t="s">
        <v>1379</v>
      </c>
      <c r="D2346">
        <f>IF(A2346=Recherche!$I$33,1,0)</f>
        <v>0</v>
      </c>
      <c r="E2346">
        <f>IF(D2346=0,0,SUM($D$2:D2346))</f>
        <v>0</v>
      </c>
    </row>
    <row r="2347" spans="1:5" x14ac:dyDescent="0.3">
      <c r="A2347">
        <v>33620</v>
      </c>
      <c r="B2347">
        <v>33439</v>
      </c>
      <c r="C2347" t="s">
        <v>2335</v>
      </c>
      <c r="D2347">
        <f>IF(A2347=Recherche!$I$33,1,0)</f>
        <v>0</v>
      </c>
      <c r="E2347">
        <f>IF(D2347=0,0,SUM($D$2:D2347))</f>
        <v>0</v>
      </c>
    </row>
    <row r="2348" spans="1:5" x14ac:dyDescent="0.3">
      <c r="A2348">
        <v>33490</v>
      </c>
      <c r="B2348">
        <v>33440</v>
      </c>
      <c r="C2348" t="s">
        <v>369</v>
      </c>
      <c r="D2348">
        <f>IF(A2348=Recherche!$I$33,1,0)</f>
        <v>0</v>
      </c>
      <c r="E2348">
        <f>IF(D2348=0,0,SUM($D$2:D2348))</f>
        <v>0</v>
      </c>
    </row>
    <row r="2349" spans="1:5" x14ac:dyDescent="0.3">
      <c r="A2349">
        <v>33390</v>
      </c>
      <c r="B2349">
        <v>33441</v>
      </c>
      <c r="C2349" t="s">
        <v>2336</v>
      </c>
      <c r="D2349">
        <f>IF(A2349=Recherche!$I$33,1,0)</f>
        <v>0</v>
      </c>
      <c r="E2349">
        <f>IF(D2349=0,0,SUM($D$2:D2349))</f>
        <v>0</v>
      </c>
    </row>
    <row r="2350" spans="1:5" x14ac:dyDescent="0.3">
      <c r="A2350">
        <v>33910</v>
      </c>
      <c r="B2350">
        <v>33442</v>
      </c>
      <c r="C2350" t="s">
        <v>2337</v>
      </c>
      <c r="D2350">
        <f>IF(A2350=Recherche!$I$33,1,0)</f>
        <v>0</v>
      </c>
      <c r="E2350">
        <f>IF(D2350=0,0,SUM($D$2:D2350))</f>
        <v>0</v>
      </c>
    </row>
    <row r="2351" spans="1:5" x14ac:dyDescent="0.3">
      <c r="A2351">
        <v>33540</v>
      </c>
      <c r="B2351">
        <v>33443</v>
      </c>
      <c r="C2351" t="s">
        <v>2338</v>
      </c>
      <c r="D2351">
        <f>IF(A2351=Recherche!$I$33,1,0)</f>
        <v>0</v>
      </c>
      <c r="E2351">
        <f>IF(D2351=0,0,SUM($D$2:D2351))</f>
        <v>0</v>
      </c>
    </row>
    <row r="2352" spans="1:5" x14ac:dyDescent="0.3">
      <c r="A2352">
        <v>33490</v>
      </c>
      <c r="B2352">
        <v>33444</v>
      </c>
      <c r="C2352" t="s">
        <v>2339</v>
      </c>
      <c r="D2352">
        <f>IF(A2352=Recherche!$I$33,1,0)</f>
        <v>0</v>
      </c>
      <c r="E2352">
        <f>IF(D2352=0,0,SUM($D$2:D2352))</f>
        <v>0</v>
      </c>
    </row>
    <row r="2353" spans="1:5" x14ac:dyDescent="0.3">
      <c r="A2353">
        <v>33910</v>
      </c>
      <c r="B2353">
        <v>33445</v>
      </c>
      <c r="C2353" t="s">
        <v>2340</v>
      </c>
      <c r="D2353">
        <f>IF(A2353=Recherche!$I$33,1,0)</f>
        <v>0</v>
      </c>
      <c r="E2353">
        <f>IF(D2353=0,0,SUM($D$2:D2353))</f>
        <v>0</v>
      </c>
    </row>
    <row r="2354" spans="1:5" x14ac:dyDescent="0.3">
      <c r="A2354">
        <v>33540</v>
      </c>
      <c r="B2354">
        <v>33446</v>
      </c>
      <c r="C2354" t="s">
        <v>2341</v>
      </c>
      <c r="D2354">
        <f>IF(A2354=Recherche!$I$33,1,0)</f>
        <v>0</v>
      </c>
      <c r="E2354">
        <f>IF(D2354=0,0,SUM($D$2:D2354))</f>
        <v>0</v>
      </c>
    </row>
    <row r="2355" spans="1:5" x14ac:dyDescent="0.3">
      <c r="A2355">
        <v>33230</v>
      </c>
      <c r="B2355">
        <v>33447</v>
      </c>
      <c r="C2355" t="s">
        <v>2342</v>
      </c>
      <c r="D2355">
        <f>IF(A2355=Recherche!$I$33,1,0)</f>
        <v>0</v>
      </c>
      <c r="E2355">
        <f>IF(D2355=0,0,SUM($D$2:D2355))</f>
        <v>0</v>
      </c>
    </row>
    <row r="2356" spans="1:5" x14ac:dyDescent="0.3">
      <c r="A2356">
        <v>33650</v>
      </c>
      <c r="B2356">
        <v>33448</v>
      </c>
      <c r="C2356" t="s">
        <v>2343</v>
      </c>
      <c r="D2356">
        <f>IF(A2356=Recherche!$I$33,1,0)</f>
        <v>0</v>
      </c>
      <c r="E2356">
        <f>IF(D2356=0,0,SUM($D$2:D2356))</f>
        <v>0</v>
      </c>
    </row>
    <row r="2357" spans="1:5" x14ac:dyDescent="0.3">
      <c r="A2357">
        <v>33160</v>
      </c>
      <c r="B2357">
        <v>33449</v>
      </c>
      <c r="C2357" t="s">
        <v>2344</v>
      </c>
      <c r="D2357">
        <f>IF(A2357=Recherche!$I$33,1,0)</f>
        <v>0</v>
      </c>
      <c r="E2357">
        <f>IF(D2357=0,0,SUM($D$2:D2357))</f>
        <v>0</v>
      </c>
    </row>
    <row r="2358" spans="1:5" x14ac:dyDescent="0.3">
      <c r="A2358">
        <v>33840</v>
      </c>
      <c r="B2358">
        <v>33450</v>
      </c>
      <c r="C2358" t="s">
        <v>2345</v>
      </c>
      <c r="D2358">
        <f>IF(A2358=Recherche!$I$33,1,0)</f>
        <v>0</v>
      </c>
      <c r="E2358">
        <f>IF(D2358=0,0,SUM($D$2:D2358))</f>
        <v>0</v>
      </c>
    </row>
    <row r="2359" spans="1:5" x14ac:dyDescent="0.3">
      <c r="A2359">
        <v>33126</v>
      </c>
      <c r="B2359">
        <v>33451</v>
      </c>
      <c r="C2359" t="s">
        <v>2346</v>
      </c>
      <c r="D2359">
        <f>IF(A2359=Recherche!$I$33,1,0)</f>
        <v>0</v>
      </c>
      <c r="E2359">
        <f>IF(D2359=0,0,SUM($D$2:D2359))</f>
        <v>0</v>
      </c>
    </row>
    <row r="2360" spans="1:5" x14ac:dyDescent="0.3">
      <c r="A2360">
        <v>33720</v>
      </c>
      <c r="B2360">
        <v>33452</v>
      </c>
      <c r="C2360" t="s">
        <v>2347</v>
      </c>
      <c r="D2360">
        <f>IF(A2360=Recherche!$I$33,1,0)</f>
        <v>0</v>
      </c>
      <c r="E2360">
        <f>IF(D2360=0,0,SUM($D$2:D2360))</f>
        <v>0</v>
      </c>
    </row>
    <row r="2361" spans="1:5" x14ac:dyDescent="0.3">
      <c r="A2361">
        <v>33190</v>
      </c>
      <c r="B2361">
        <v>33453</v>
      </c>
      <c r="C2361" t="s">
        <v>2348</v>
      </c>
      <c r="D2361">
        <f>IF(A2361=Recherche!$I$33,1,0)</f>
        <v>0</v>
      </c>
      <c r="E2361">
        <f>IF(D2361=0,0,SUM($D$2:D2361))</f>
        <v>0</v>
      </c>
    </row>
    <row r="2362" spans="1:5" x14ac:dyDescent="0.3">
      <c r="A2362">
        <v>33650</v>
      </c>
      <c r="B2362">
        <v>33454</v>
      </c>
      <c r="C2362" t="s">
        <v>2349</v>
      </c>
      <c r="D2362">
        <f>IF(A2362=Recherche!$I$33,1,0)</f>
        <v>0</v>
      </c>
      <c r="E2362">
        <f>IF(D2362=0,0,SUM($D$2:D2362))</f>
        <v>0</v>
      </c>
    </row>
    <row r="2363" spans="1:5" x14ac:dyDescent="0.3">
      <c r="A2363">
        <v>33820</v>
      </c>
      <c r="B2363">
        <v>33456</v>
      </c>
      <c r="C2363" t="s">
        <v>2350</v>
      </c>
      <c r="D2363">
        <f>IF(A2363=Recherche!$I$33,1,0)</f>
        <v>0</v>
      </c>
      <c r="E2363">
        <f>IF(D2363=0,0,SUM($D$2:D2363))</f>
        <v>0</v>
      </c>
    </row>
    <row r="2364" spans="1:5" x14ac:dyDescent="0.3">
      <c r="A2364">
        <v>33210</v>
      </c>
      <c r="B2364">
        <v>33457</v>
      </c>
      <c r="C2364" t="s">
        <v>2351</v>
      </c>
      <c r="D2364">
        <f>IF(A2364=Recherche!$I$33,1,0)</f>
        <v>0</v>
      </c>
      <c r="E2364">
        <f>IF(D2364=0,0,SUM($D$2:D2364))</f>
        <v>0</v>
      </c>
    </row>
    <row r="2365" spans="1:5" x14ac:dyDescent="0.3">
      <c r="A2365">
        <v>33390</v>
      </c>
      <c r="B2365">
        <v>33458</v>
      </c>
      <c r="C2365" t="s">
        <v>1133</v>
      </c>
      <c r="D2365">
        <f>IF(A2365=Recherche!$I$33,1,0)</f>
        <v>0</v>
      </c>
      <c r="E2365">
        <f>IF(D2365=0,0,SUM($D$2:D2365))</f>
        <v>0</v>
      </c>
    </row>
    <row r="2366" spans="1:5" x14ac:dyDescent="0.3">
      <c r="A2366">
        <v>33330</v>
      </c>
      <c r="B2366">
        <v>33459</v>
      </c>
      <c r="C2366" t="s">
        <v>2352</v>
      </c>
      <c r="D2366">
        <f>IF(A2366=Recherche!$I$33,1,0)</f>
        <v>0</v>
      </c>
      <c r="E2366">
        <f>IF(D2366=0,0,SUM($D$2:D2366))</f>
        <v>0</v>
      </c>
    </row>
    <row r="2367" spans="1:5" x14ac:dyDescent="0.3">
      <c r="A2367">
        <v>33350</v>
      </c>
      <c r="B2367">
        <v>33460</v>
      </c>
      <c r="C2367" t="s">
        <v>2353</v>
      </c>
      <c r="D2367">
        <f>IF(A2367=Recherche!$I$33,1,0)</f>
        <v>0</v>
      </c>
      <c r="E2367">
        <f>IF(D2367=0,0,SUM($D$2:D2367))</f>
        <v>0</v>
      </c>
    </row>
    <row r="2368" spans="1:5" x14ac:dyDescent="0.3">
      <c r="A2368">
        <v>33350</v>
      </c>
      <c r="B2368">
        <v>33461</v>
      </c>
      <c r="C2368" t="s">
        <v>2354</v>
      </c>
      <c r="D2368">
        <f>IF(A2368=Recherche!$I$33,1,0)</f>
        <v>0</v>
      </c>
      <c r="E2368">
        <f>IF(D2368=0,0,SUM($D$2:D2368))</f>
        <v>0</v>
      </c>
    </row>
    <row r="2369" spans="1:5" x14ac:dyDescent="0.3">
      <c r="A2369">
        <v>33220</v>
      </c>
      <c r="B2369">
        <v>33462</v>
      </c>
      <c r="C2369" t="s">
        <v>2355</v>
      </c>
      <c r="D2369">
        <f>IF(A2369=Recherche!$I$33,1,0)</f>
        <v>0</v>
      </c>
      <c r="E2369">
        <f>IF(D2369=0,0,SUM($D$2:D2369))</f>
        <v>0</v>
      </c>
    </row>
    <row r="2370" spans="1:5" x14ac:dyDescent="0.3">
      <c r="A2370">
        <v>33490</v>
      </c>
      <c r="B2370">
        <v>33463</v>
      </c>
      <c r="C2370" t="s">
        <v>2356</v>
      </c>
      <c r="D2370">
        <f>IF(A2370=Recherche!$I$33,1,0)</f>
        <v>0</v>
      </c>
      <c r="E2370">
        <f>IF(D2370=0,0,SUM($D$2:D2370))</f>
        <v>0</v>
      </c>
    </row>
    <row r="2371" spans="1:5" x14ac:dyDescent="0.3">
      <c r="A2371">
        <v>33760</v>
      </c>
      <c r="B2371">
        <v>33464</v>
      </c>
      <c r="C2371" t="s">
        <v>2357</v>
      </c>
      <c r="D2371">
        <f>IF(A2371=Recherche!$I$33,1,0)</f>
        <v>0</v>
      </c>
      <c r="E2371">
        <f>IF(D2371=0,0,SUM($D$2:D2371))</f>
        <v>0</v>
      </c>
    </row>
    <row r="2372" spans="1:5" x14ac:dyDescent="0.3">
      <c r="A2372">
        <v>33210</v>
      </c>
      <c r="B2372">
        <v>33465</v>
      </c>
      <c r="C2372" t="s">
        <v>2358</v>
      </c>
      <c r="D2372">
        <f>IF(A2372=Recherche!$I$33,1,0)</f>
        <v>0</v>
      </c>
      <c r="E2372">
        <f>IF(D2372=0,0,SUM($D$2:D2372))</f>
        <v>0</v>
      </c>
    </row>
    <row r="2373" spans="1:5" x14ac:dyDescent="0.3">
      <c r="A2373">
        <v>33750</v>
      </c>
      <c r="B2373">
        <v>33466</v>
      </c>
      <c r="C2373" t="s">
        <v>2359</v>
      </c>
      <c r="D2373">
        <f>IF(A2373=Recherche!$I$33,1,0)</f>
        <v>0</v>
      </c>
      <c r="E2373">
        <f>IF(D2373=0,0,SUM($D$2:D2373))</f>
        <v>0</v>
      </c>
    </row>
    <row r="2374" spans="1:5" x14ac:dyDescent="0.3">
      <c r="A2374">
        <v>33220</v>
      </c>
      <c r="B2374">
        <v>33467</v>
      </c>
      <c r="C2374" t="s">
        <v>2360</v>
      </c>
      <c r="D2374">
        <f>IF(A2374=Recherche!$I$33,1,0)</f>
        <v>0</v>
      </c>
      <c r="E2374">
        <f>IF(D2374=0,0,SUM($D$2:D2374))</f>
        <v>0</v>
      </c>
    </row>
    <row r="2375" spans="1:5" x14ac:dyDescent="0.3">
      <c r="A2375">
        <v>33350</v>
      </c>
      <c r="B2375">
        <v>33468</v>
      </c>
      <c r="C2375" t="s">
        <v>814</v>
      </c>
      <c r="D2375">
        <f>IF(A2375=Recherche!$I$33,1,0)</f>
        <v>0</v>
      </c>
      <c r="E2375">
        <f>IF(D2375=0,0,SUM($D$2:D2375))</f>
        <v>0</v>
      </c>
    </row>
    <row r="2376" spans="1:5" x14ac:dyDescent="0.3">
      <c r="A2376">
        <v>33240</v>
      </c>
      <c r="B2376">
        <v>33470</v>
      </c>
      <c r="C2376" t="s">
        <v>2361</v>
      </c>
      <c r="D2376">
        <f>IF(A2376=Recherche!$I$33,1,0)</f>
        <v>0</v>
      </c>
      <c r="E2376">
        <f>IF(D2376=0,0,SUM($D$2:D2376))</f>
        <v>0</v>
      </c>
    </row>
    <row r="2377" spans="1:5" x14ac:dyDescent="0.3">
      <c r="A2377">
        <v>33250</v>
      </c>
      <c r="B2377">
        <v>33471</v>
      </c>
      <c r="C2377" t="s">
        <v>41</v>
      </c>
      <c r="D2377">
        <f>IF(A2377=Recherche!$I$33,1,0)</f>
        <v>0</v>
      </c>
      <c r="E2377">
        <f>IF(D2377=0,0,SUM($D$2:D2377))</f>
        <v>0</v>
      </c>
    </row>
    <row r="2378" spans="1:5" x14ac:dyDescent="0.3">
      <c r="A2378">
        <v>33660</v>
      </c>
      <c r="B2378">
        <v>33472</v>
      </c>
      <c r="C2378" t="s">
        <v>2362</v>
      </c>
      <c r="D2378">
        <f>IF(A2378=Recherche!$I$33,1,0)</f>
        <v>0</v>
      </c>
      <c r="E2378">
        <f>IF(D2378=0,0,SUM($D$2:D2378))</f>
        <v>0</v>
      </c>
    </row>
    <row r="2379" spans="1:5" x14ac:dyDescent="0.3">
      <c r="A2379">
        <v>33920</v>
      </c>
      <c r="B2379">
        <v>33473</v>
      </c>
      <c r="C2379" t="s">
        <v>2363</v>
      </c>
      <c r="D2379">
        <f>IF(A2379=Recherche!$I$33,1,0)</f>
        <v>0</v>
      </c>
      <c r="E2379">
        <f>IF(D2379=0,0,SUM($D$2:D2379))</f>
        <v>0</v>
      </c>
    </row>
    <row r="2380" spans="1:5" x14ac:dyDescent="0.3">
      <c r="A2380">
        <v>33650</v>
      </c>
      <c r="B2380">
        <v>33474</v>
      </c>
      <c r="C2380" t="s">
        <v>2364</v>
      </c>
      <c r="D2380">
        <f>IF(A2380=Recherche!$I$33,1,0)</f>
        <v>0</v>
      </c>
      <c r="E2380">
        <f>IF(D2380=0,0,SUM($D$2:D2380))</f>
        <v>0</v>
      </c>
    </row>
    <row r="2381" spans="1:5" x14ac:dyDescent="0.3">
      <c r="A2381">
        <v>33710</v>
      </c>
      <c r="B2381">
        <v>33475</v>
      </c>
      <c r="C2381" t="s">
        <v>2365</v>
      </c>
      <c r="D2381">
        <f>IF(A2381=Recherche!$I$33,1,0)</f>
        <v>0</v>
      </c>
      <c r="E2381">
        <f>IF(D2381=0,0,SUM($D$2:D2381))</f>
        <v>0</v>
      </c>
    </row>
    <row r="2382" spans="1:5" x14ac:dyDescent="0.3">
      <c r="A2382">
        <v>33180</v>
      </c>
      <c r="B2382">
        <v>33476</v>
      </c>
      <c r="C2382" t="s">
        <v>2366</v>
      </c>
      <c r="D2382">
        <f>IF(A2382=Recherche!$I$33,1,0)</f>
        <v>0</v>
      </c>
      <c r="E2382">
        <f>IF(D2382=0,0,SUM($D$2:D2382))</f>
        <v>0</v>
      </c>
    </row>
    <row r="2383" spans="1:5" x14ac:dyDescent="0.3">
      <c r="A2383">
        <v>33390</v>
      </c>
      <c r="B2383">
        <v>33477</v>
      </c>
      <c r="C2383" t="s">
        <v>2367</v>
      </c>
      <c r="D2383">
        <f>IF(A2383=Recherche!$I$33,1,0)</f>
        <v>0</v>
      </c>
      <c r="E2383">
        <f>IF(D2383=0,0,SUM($D$2:D2383))</f>
        <v>0</v>
      </c>
    </row>
    <row r="2384" spans="1:5" x14ac:dyDescent="0.3">
      <c r="A2384">
        <v>33660</v>
      </c>
      <c r="B2384">
        <v>33478</v>
      </c>
      <c r="C2384" t="s">
        <v>2368</v>
      </c>
      <c r="D2384">
        <f>IF(A2384=Recherche!$I$33,1,0)</f>
        <v>0</v>
      </c>
      <c r="E2384">
        <f>IF(D2384=0,0,SUM($D$2:D2384))</f>
        <v>0</v>
      </c>
    </row>
    <row r="2385" spans="1:5" x14ac:dyDescent="0.3">
      <c r="A2385">
        <v>33190</v>
      </c>
      <c r="B2385">
        <v>33479</v>
      </c>
      <c r="C2385" t="s">
        <v>2369</v>
      </c>
      <c r="D2385">
        <f>IF(A2385=Recherche!$I$33,1,0)</f>
        <v>0</v>
      </c>
      <c r="E2385">
        <f>IF(D2385=0,0,SUM($D$2:D2385))</f>
        <v>0</v>
      </c>
    </row>
    <row r="2386" spans="1:5" x14ac:dyDescent="0.3">
      <c r="A2386">
        <v>33330</v>
      </c>
      <c r="B2386">
        <v>33480</v>
      </c>
      <c r="C2386" t="s">
        <v>2370</v>
      </c>
      <c r="D2386">
        <f>IF(A2386=Recherche!$I$33,1,0)</f>
        <v>0</v>
      </c>
      <c r="E2386">
        <f>IF(D2386=0,0,SUM($D$2:D2386))</f>
        <v>0</v>
      </c>
    </row>
    <row r="2387" spans="1:5" x14ac:dyDescent="0.3">
      <c r="A2387">
        <v>33580</v>
      </c>
      <c r="B2387">
        <v>33481</v>
      </c>
      <c r="C2387" t="s">
        <v>2371</v>
      </c>
      <c r="D2387">
        <f>IF(A2387=Recherche!$I$33,1,0)</f>
        <v>0</v>
      </c>
      <c r="E2387">
        <f>IF(D2387=0,0,SUM($D$2:D2387))</f>
        <v>0</v>
      </c>
    </row>
    <row r="2388" spans="1:5" x14ac:dyDescent="0.3">
      <c r="A2388">
        <v>33540</v>
      </c>
      <c r="B2388">
        <v>33482</v>
      </c>
      <c r="C2388" t="s">
        <v>2372</v>
      </c>
      <c r="D2388">
        <f>IF(A2388=Recherche!$I$33,1,0)</f>
        <v>0</v>
      </c>
      <c r="E2388">
        <f>IF(D2388=0,0,SUM($D$2:D2388))</f>
        <v>0</v>
      </c>
    </row>
    <row r="2389" spans="1:5" x14ac:dyDescent="0.3">
      <c r="A2389">
        <v>33450</v>
      </c>
      <c r="B2389">
        <v>33483</v>
      </c>
      <c r="C2389" t="s">
        <v>2373</v>
      </c>
      <c r="D2389">
        <f>IF(A2389=Recherche!$I$33,1,0)</f>
        <v>0</v>
      </c>
      <c r="E2389">
        <f>IF(D2389=0,0,SUM($D$2:D2389))</f>
        <v>0</v>
      </c>
    </row>
    <row r="2390" spans="1:5" x14ac:dyDescent="0.3">
      <c r="A2390">
        <v>33113</v>
      </c>
      <c r="B2390">
        <v>33484</v>
      </c>
      <c r="C2390" t="s">
        <v>52</v>
      </c>
      <c r="D2390">
        <f>IF(A2390=Recherche!$I$33,1,0)</f>
        <v>0</v>
      </c>
      <c r="E2390">
        <f>IF(D2390=0,0,SUM($D$2:D2390))</f>
        <v>0</v>
      </c>
    </row>
    <row r="2391" spans="1:5" x14ac:dyDescent="0.3">
      <c r="A2391">
        <v>33350</v>
      </c>
      <c r="B2391">
        <v>33485</v>
      </c>
      <c r="C2391" t="s">
        <v>2374</v>
      </c>
      <c r="D2391">
        <f>IF(A2391=Recherche!$I$33,1,0)</f>
        <v>0</v>
      </c>
      <c r="E2391">
        <f>IF(D2391=0,0,SUM($D$2:D2391))</f>
        <v>0</v>
      </c>
    </row>
    <row r="2392" spans="1:5" x14ac:dyDescent="0.3">
      <c r="A2392">
        <v>33710</v>
      </c>
      <c r="B2392">
        <v>33486</v>
      </c>
      <c r="C2392" t="s">
        <v>2375</v>
      </c>
      <c r="D2392">
        <f>IF(A2392=Recherche!$I$33,1,0)</f>
        <v>0</v>
      </c>
      <c r="E2392">
        <f>IF(D2392=0,0,SUM($D$2:D2392))</f>
        <v>0</v>
      </c>
    </row>
    <row r="2393" spans="1:5" x14ac:dyDescent="0.3">
      <c r="A2393">
        <v>33440</v>
      </c>
      <c r="B2393">
        <v>33487</v>
      </c>
      <c r="C2393" t="s">
        <v>2376</v>
      </c>
      <c r="D2393">
        <f>IF(A2393=Recherche!$I$33,1,0)</f>
        <v>0</v>
      </c>
      <c r="E2393">
        <f>IF(D2393=0,0,SUM($D$2:D2393))</f>
        <v>0</v>
      </c>
    </row>
    <row r="2394" spans="1:5" x14ac:dyDescent="0.3">
      <c r="A2394">
        <v>33420</v>
      </c>
      <c r="B2394">
        <v>33488</v>
      </c>
      <c r="C2394" t="s">
        <v>2377</v>
      </c>
      <c r="D2394">
        <f>IF(A2394=Recherche!$I$33,1,0)</f>
        <v>0</v>
      </c>
      <c r="E2394">
        <f>IF(D2394=0,0,SUM($D$2:D2394))</f>
        <v>0</v>
      </c>
    </row>
    <row r="2395" spans="1:5" x14ac:dyDescent="0.3">
      <c r="A2395">
        <v>33920</v>
      </c>
      <c r="B2395">
        <v>33489</v>
      </c>
      <c r="C2395" t="s">
        <v>2378</v>
      </c>
      <c r="D2395">
        <f>IF(A2395=Recherche!$I$33,1,0)</f>
        <v>0</v>
      </c>
      <c r="E2395">
        <f>IF(D2395=0,0,SUM($D$2:D2395))</f>
        <v>0</v>
      </c>
    </row>
    <row r="2396" spans="1:5" x14ac:dyDescent="0.3">
      <c r="A2396">
        <v>33590</v>
      </c>
      <c r="B2396">
        <v>33490</v>
      </c>
      <c r="C2396" t="s">
        <v>2379</v>
      </c>
      <c r="D2396">
        <f>IF(A2396=Recherche!$I$33,1,0)</f>
        <v>0</v>
      </c>
      <c r="E2396">
        <f>IF(D2396=0,0,SUM($D$2:D2396))</f>
        <v>0</v>
      </c>
    </row>
    <row r="2397" spans="1:5" x14ac:dyDescent="0.3">
      <c r="A2397">
        <v>33580</v>
      </c>
      <c r="B2397">
        <v>33491</v>
      </c>
      <c r="C2397" t="s">
        <v>2380</v>
      </c>
      <c r="D2397">
        <f>IF(A2397=Recherche!$I$33,1,0)</f>
        <v>0</v>
      </c>
      <c r="E2397">
        <f>IF(D2397=0,0,SUM($D$2:D2397))</f>
        <v>0</v>
      </c>
    </row>
    <row r="2398" spans="1:5" x14ac:dyDescent="0.3">
      <c r="A2398">
        <v>33920</v>
      </c>
      <c r="B2398">
        <v>33492</v>
      </c>
      <c r="C2398" t="s">
        <v>2381</v>
      </c>
      <c r="D2398">
        <f>IF(A2398=Recherche!$I$33,1,0)</f>
        <v>0</v>
      </c>
      <c r="E2398">
        <f>IF(D2398=0,0,SUM($D$2:D2398))</f>
        <v>0</v>
      </c>
    </row>
    <row r="2399" spans="1:5" x14ac:dyDescent="0.3">
      <c r="A2399">
        <v>33340</v>
      </c>
      <c r="B2399">
        <v>33493</v>
      </c>
      <c r="C2399" t="s">
        <v>2382</v>
      </c>
      <c r="D2399">
        <f>IF(A2399=Recherche!$I$33,1,0)</f>
        <v>0</v>
      </c>
      <c r="E2399">
        <f>IF(D2399=0,0,SUM($D$2:D2399))</f>
        <v>0</v>
      </c>
    </row>
    <row r="2400" spans="1:5" x14ac:dyDescent="0.3">
      <c r="A2400">
        <v>33160</v>
      </c>
      <c r="B2400">
        <v>33494</v>
      </c>
      <c r="C2400" t="s">
        <v>2383</v>
      </c>
      <c r="D2400">
        <f>IF(A2400=Recherche!$I$33,1,0)</f>
        <v>0</v>
      </c>
      <c r="E2400">
        <f>IF(D2400=0,0,SUM($D$2:D2400))</f>
        <v>0</v>
      </c>
    </row>
    <row r="2401" spans="1:5" x14ac:dyDescent="0.3">
      <c r="A2401">
        <v>33370</v>
      </c>
      <c r="B2401">
        <v>33496</v>
      </c>
      <c r="C2401" t="s">
        <v>2384</v>
      </c>
      <c r="D2401">
        <f>IF(A2401=Recherche!$I$33,1,0)</f>
        <v>0</v>
      </c>
      <c r="E2401">
        <f>IF(D2401=0,0,SUM($D$2:D2401))</f>
        <v>0</v>
      </c>
    </row>
    <row r="2402" spans="1:5" x14ac:dyDescent="0.3">
      <c r="A2402">
        <v>33770</v>
      </c>
      <c r="B2402">
        <v>33498</v>
      </c>
      <c r="C2402" t="s">
        <v>2385</v>
      </c>
      <c r="D2402">
        <f>IF(A2402=Recherche!$I$33,1,0)</f>
        <v>0</v>
      </c>
      <c r="E2402">
        <f>IF(D2402=0,0,SUM($D$2:D2402))</f>
        <v>0</v>
      </c>
    </row>
    <row r="2403" spans="1:5" x14ac:dyDescent="0.3">
      <c r="A2403">
        <v>33350</v>
      </c>
      <c r="B2403">
        <v>33499</v>
      </c>
      <c r="C2403" t="s">
        <v>2386</v>
      </c>
      <c r="D2403">
        <f>IF(A2403=Recherche!$I$33,1,0)</f>
        <v>0</v>
      </c>
      <c r="E2403">
        <f>IF(D2403=0,0,SUM($D$2:D2403))</f>
        <v>0</v>
      </c>
    </row>
    <row r="2404" spans="1:5" x14ac:dyDescent="0.3">
      <c r="A2404">
        <v>33710</v>
      </c>
      <c r="B2404">
        <v>33500</v>
      </c>
      <c r="C2404" t="s">
        <v>2387</v>
      </c>
      <c r="D2404">
        <f>IF(A2404=Recherche!$I$33,1,0)</f>
        <v>0</v>
      </c>
      <c r="E2404">
        <f>IF(D2404=0,0,SUM($D$2:D2404))</f>
        <v>0</v>
      </c>
    </row>
    <row r="2405" spans="1:5" x14ac:dyDescent="0.3">
      <c r="A2405">
        <v>33650</v>
      </c>
      <c r="B2405">
        <v>33501</v>
      </c>
      <c r="C2405" t="s">
        <v>2388</v>
      </c>
      <c r="D2405">
        <f>IF(A2405=Recherche!$I$33,1,0)</f>
        <v>0</v>
      </c>
      <c r="E2405">
        <f>IF(D2405=0,0,SUM($D$2:D2405))</f>
        <v>0</v>
      </c>
    </row>
    <row r="2406" spans="1:5" x14ac:dyDescent="0.3">
      <c r="A2406">
        <v>33920</v>
      </c>
      <c r="B2406">
        <v>33502</v>
      </c>
      <c r="C2406" t="s">
        <v>2389</v>
      </c>
      <c r="D2406">
        <f>IF(A2406=Recherche!$I$33,1,0)</f>
        <v>0</v>
      </c>
      <c r="E2406">
        <f>IF(D2406=0,0,SUM($D$2:D2406))</f>
        <v>0</v>
      </c>
    </row>
    <row r="2407" spans="1:5" x14ac:dyDescent="0.3">
      <c r="A2407">
        <v>33680</v>
      </c>
      <c r="B2407">
        <v>33503</v>
      </c>
      <c r="C2407" t="s">
        <v>2390</v>
      </c>
      <c r="D2407">
        <f>IF(A2407=Recherche!$I$33,1,0)</f>
        <v>0</v>
      </c>
      <c r="E2407">
        <f>IF(D2407=0,0,SUM($D$2:D2407))</f>
        <v>0</v>
      </c>
    </row>
    <row r="2408" spans="1:5" x14ac:dyDescent="0.3">
      <c r="A2408">
        <v>33210</v>
      </c>
      <c r="B2408">
        <v>33504</v>
      </c>
      <c r="C2408" t="s">
        <v>2391</v>
      </c>
      <c r="D2408">
        <f>IF(A2408=Recherche!$I$33,1,0)</f>
        <v>0</v>
      </c>
      <c r="E2408">
        <f>IF(D2408=0,0,SUM($D$2:D2408))</f>
        <v>0</v>
      </c>
    </row>
    <row r="2409" spans="1:5" x14ac:dyDescent="0.3">
      <c r="A2409">
        <v>33670</v>
      </c>
      <c r="B2409">
        <v>33505</v>
      </c>
      <c r="C2409" t="s">
        <v>2392</v>
      </c>
      <c r="D2409">
        <f>IF(A2409=Recherche!$I$33,1,0)</f>
        <v>0</v>
      </c>
      <c r="E2409">
        <f>IF(D2409=0,0,SUM($D$2:D2409))</f>
        <v>0</v>
      </c>
    </row>
    <row r="2410" spans="1:5" x14ac:dyDescent="0.3">
      <c r="A2410">
        <v>33540</v>
      </c>
      <c r="B2410">
        <v>33506</v>
      </c>
      <c r="C2410" t="s">
        <v>2393</v>
      </c>
      <c r="D2410">
        <f>IF(A2410=Recherche!$I$33,1,0)</f>
        <v>0</v>
      </c>
      <c r="E2410">
        <f>IF(D2410=0,0,SUM($D$2:D2410))</f>
        <v>0</v>
      </c>
    </row>
    <row r="2411" spans="1:5" x14ac:dyDescent="0.3">
      <c r="A2411">
        <v>33430</v>
      </c>
      <c r="B2411">
        <v>33507</v>
      </c>
      <c r="C2411" t="s">
        <v>2394</v>
      </c>
      <c r="D2411">
        <f>IF(A2411=Recherche!$I$33,1,0)</f>
        <v>0</v>
      </c>
      <c r="E2411">
        <f>IF(D2411=0,0,SUM($D$2:D2411))</f>
        <v>0</v>
      </c>
    </row>
    <row r="2412" spans="1:5" x14ac:dyDescent="0.3">
      <c r="A2412">
        <v>33124</v>
      </c>
      <c r="B2412">
        <v>33508</v>
      </c>
      <c r="C2412" t="s">
        <v>2395</v>
      </c>
      <c r="D2412">
        <f>IF(A2412=Recherche!$I$33,1,0)</f>
        <v>0</v>
      </c>
      <c r="E2412">
        <f>IF(D2412=0,0,SUM($D$2:D2412))</f>
        <v>0</v>
      </c>
    </row>
    <row r="2413" spans="1:5" x14ac:dyDescent="0.3">
      <c r="A2413">
        <v>33910</v>
      </c>
      <c r="B2413">
        <v>33509</v>
      </c>
      <c r="C2413" t="s">
        <v>2396</v>
      </c>
      <c r="D2413">
        <f>IF(A2413=Recherche!$I$33,1,0)</f>
        <v>0</v>
      </c>
      <c r="E2413">
        <f>IF(D2413=0,0,SUM($D$2:D2413))</f>
        <v>0</v>
      </c>
    </row>
    <row r="2414" spans="1:5" x14ac:dyDescent="0.3">
      <c r="A2414">
        <v>33490</v>
      </c>
      <c r="B2414">
        <v>33510</v>
      </c>
      <c r="C2414" t="s">
        <v>2397</v>
      </c>
      <c r="D2414">
        <f>IF(A2414=Recherche!$I$33,1,0)</f>
        <v>0</v>
      </c>
      <c r="E2414">
        <f>IF(D2414=0,0,SUM($D$2:D2414))</f>
        <v>0</v>
      </c>
    </row>
    <row r="2415" spans="1:5" x14ac:dyDescent="0.3">
      <c r="A2415">
        <v>33690</v>
      </c>
      <c r="B2415">
        <v>33511</v>
      </c>
      <c r="C2415" t="s">
        <v>2398</v>
      </c>
      <c r="D2415">
        <f>IF(A2415=Recherche!$I$33,1,0)</f>
        <v>0</v>
      </c>
      <c r="E2415">
        <f>IF(D2415=0,0,SUM($D$2:D2415))</f>
        <v>0</v>
      </c>
    </row>
    <row r="2416" spans="1:5" x14ac:dyDescent="0.3">
      <c r="A2416">
        <v>33690</v>
      </c>
      <c r="B2416">
        <v>33512</v>
      </c>
      <c r="C2416" t="s">
        <v>2399</v>
      </c>
      <c r="D2416">
        <f>IF(A2416=Recherche!$I$33,1,0)</f>
        <v>0</v>
      </c>
      <c r="E2416">
        <f>IF(D2416=0,0,SUM($D$2:D2416))</f>
        <v>0</v>
      </c>
    </row>
    <row r="2417" spans="1:5" x14ac:dyDescent="0.3">
      <c r="A2417">
        <v>33690</v>
      </c>
      <c r="B2417">
        <v>33513</v>
      </c>
      <c r="C2417" t="s">
        <v>2400</v>
      </c>
      <c r="D2417">
        <f>IF(A2417=Recherche!$I$33,1,0)</f>
        <v>0</v>
      </c>
      <c r="E2417">
        <f>IF(D2417=0,0,SUM($D$2:D2417))</f>
        <v>0</v>
      </c>
    </row>
    <row r="2418" spans="1:5" x14ac:dyDescent="0.3">
      <c r="A2418">
        <v>33780</v>
      </c>
      <c r="B2418">
        <v>33514</v>
      </c>
      <c r="C2418" t="s">
        <v>2401</v>
      </c>
      <c r="D2418">
        <f>IF(A2418=Recherche!$I$33,1,0)</f>
        <v>0</v>
      </c>
      <c r="E2418">
        <f>IF(D2418=0,0,SUM($D$2:D2418))</f>
        <v>0</v>
      </c>
    </row>
    <row r="2419" spans="1:5" x14ac:dyDescent="0.3">
      <c r="A2419">
        <v>33760</v>
      </c>
      <c r="B2419">
        <v>33515</v>
      </c>
      <c r="C2419" t="s">
        <v>2402</v>
      </c>
      <c r="D2419">
        <f>IF(A2419=Recherche!$I$33,1,0)</f>
        <v>0</v>
      </c>
      <c r="E2419">
        <f>IF(D2419=0,0,SUM($D$2:D2419))</f>
        <v>0</v>
      </c>
    </row>
    <row r="2420" spans="1:5" x14ac:dyDescent="0.3">
      <c r="A2420">
        <v>33790</v>
      </c>
      <c r="B2420">
        <v>33516</v>
      </c>
      <c r="C2420" t="s">
        <v>2403</v>
      </c>
      <c r="D2420">
        <f>IF(A2420=Recherche!$I$33,1,0)</f>
        <v>0</v>
      </c>
      <c r="E2420">
        <f>IF(D2420=0,0,SUM($D$2:D2420))</f>
        <v>0</v>
      </c>
    </row>
    <row r="2421" spans="1:5" x14ac:dyDescent="0.3">
      <c r="A2421">
        <v>33460</v>
      </c>
      <c r="B2421">
        <v>33517</v>
      </c>
      <c r="C2421" t="s">
        <v>2404</v>
      </c>
      <c r="D2421">
        <f>IF(A2421=Recherche!$I$33,1,0)</f>
        <v>0</v>
      </c>
      <c r="E2421">
        <f>IF(D2421=0,0,SUM($D$2:D2421))</f>
        <v>0</v>
      </c>
    </row>
    <row r="2422" spans="1:5" x14ac:dyDescent="0.3">
      <c r="A2422">
        <v>33550</v>
      </c>
      <c r="B2422">
        <v>33518</v>
      </c>
      <c r="C2422" t="s">
        <v>2405</v>
      </c>
      <c r="D2422">
        <f>IF(A2422=Recherche!$I$33,1,0)</f>
        <v>0</v>
      </c>
      <c r="E2422">
        <f>IF(D2422=0,0,SUM($D$2:D2422))</f>
        <v>0</v>
      </c>
    </row>
    <row r="2423" spans="1:5" x14ac:dyDescent="0.3">
      <c r="A2423">
        <v>33320</v>
      </c>
      <c r="B2423">
        <v>33519</v>
      </c>
      <c r="C2423" t="s">
        <v>2406</v>
      </c>
      <c r="D2423">
        <f>IF(A2423=Recherche!$I$33,1,0)</f>
        <v>0</v>
      </c>
      <c r="E2423">
        <f>IF(D2423=0,0,SUM($D$2:D2423))</f>
        <v>0</v>
      </c>
    </row>
    <row r="2424" spans="1:5" x14ac:dyDescent="0.3">
      <c r="A2424">
        <v>33580</v>
      </c>
      <c r="B2424">
        <v>33520</v>
      </c>
      <c r="C2424" t="s">
        <v>2407</v>
      </c>
      <c r="D2424">
        <f>IF(A2424=Recherche!$I$33,1,0)</f>
        <v>0</v>
      </c>
      <c r="E2424">
        <f>IF(D2424=0,0,SUM($D$2:D2424))</f>
        <v>0</v>
      </c>
    </row>
    <row r="2425" spans="1:5" x14ac:dyDescent="0.3">
      <c r="A2425">
        <v>33590</v>
      </c>
      <c r="B2425">
        <v>33521</v>
      </c>
      <c r="C2425" t="s">
        <v>2408</v>
      </c>
      <c r="D2425">
        <f>IF(A2425=Recherche!$I$33,1,0)</f>
        <v>0</v>
      </c>
      <c r="E2425">
        <f>IF(D2425=0,0,SUM($D$2:D2425))</f>
        <v>0</v>
      </c>
    </row>
    <row r="2426" spans="1:5" x14ac:dyDescent="0.3">
      <c r="A2426">
        <v>33400</v>
      </c>
      <c r="B2426">
        <v>33522</v>
      </c>
      <c r="C2426" t="s">
        <v>2409</v>
      </c>
      <c r="D2426">
        <f>IF(A2426=Recherche!$I$33,1,0)</f>
        <v>0</v>
      </c>
      <c r="E2426">
        <f>IF(D2426=0,0,SUM($D$2:D2426))</f>
        <v>0</v>
      </c>
    </row>
    <row r="2427" spans="1:5" x14ac:dyDescent="0.3">
      <c r="A2427">
        <v>33760</v>
      </c>
      <c r="B2427">
        <v>33523</v>
      </c>
      <c r="C2427" t="s">
        <v>2410</v>
      </c>
      <c r="D2427">
        <f>IF(A2427=Recherche!$I$33,1,0)</f>
        <v>0</v>
      </c>
      <c r="E2427">
        <f>IF(D2427=0,0,SUM($D$2:D2427))</f>
        <v>0</v>
      </c>
    </row>
    <row r="2428" spans="1:5" x14ac:dyDescent="0.3">
      <c r="A2428">
        <v>33240</v>
      </c>
      <c r="B2428">
        <v>33524</v>
      </c>
      <c r="C2428" t="s">
        <v>2411</v>
      </c>
      <c r="D2428">
        <f>IF(A2428=Recherche!$I$33,1,0)</f>
        <v>0</v>
      </c>
      <c r="E2428">
        <f>IF(D2428=0,0,SUM($D$2:D2428))</f>
        <v>0</v>
      </c>
    </row>
    <row r="2429" spans="1:5" x14ac:dyDescent="0.3">
      <c r="A2429">
        <v>33710</v>
      </c>
      <c r="B2429">
        <v>33525</v>
      </c>
      <c r="C2429" t="s">
        <v>2412</v>
      </c>
      <c r="D2429">
        <f>IF(A2429=Recherche!$I$33,1,0)</f>
        <v>0</v>
      </c>
      <c r="E2429">
        <f>IF(D2429=0,0,SUM($D$2:D2429))</f>
        <v>0</v>
      </c>
    </row>
    <row r="2430" spans="1:5" x14ac:dyDescent="0.3">
      <c r="A2430">
        <v>33570</v>
      </c>
      <c r="B2430">
        <v>33526</v>
      </c>
      <c r="C2430" t="s">
        <v>2413</v>
      </c>
      <c r="D2430">
        <f>IF(A2430=Recherche!$I$33,1,0)</f>
        <v>0</v>
      </c>
      <c r="E2430">
        <f>IF(D2430=0,0,SUM($D$2:D2430))</f>
        <v>0</v>
      </c>
    </row>
    <row r="2431" spans="1:5" x14ac:dyDescent="0.3">
      <c r="A2431">
        <v>33470</v>
      </c>
      <c r="B2431">
        <v>33527</v>
      </c>
      <c r="C2431" t="s">
        <v>2414</v>
      </c>
      <c r="D2431">
        <f>IF(A2431=Recherche!$I$33,1,0)</f>
        <v>0</v>
      </c>
      <c r="E2431">
        <f>IF(D2431=0,0,SUM($D$2:D2431))</f>
        <v>0</v>
      </c>
    </row>
    <row r="2432" spans="1:5" x14ac:dyDescent="0.3">
      <c r="A2432">
        <v>33680</v>
      </c>
      <c r="B2432">
        <v>33528</v>
      </c>
      <c r="C2432" t="s">
        <v>2415</v>
      </c>
      <c r="D2432">
        <f>IF(A2432=Recherche!$I$33,1,0)</f>
        <v>0</v>
      </c>
      <c r="E2432">
        <f>IF(D2432=0,0,SUM($D$2:D2432))</f>
        <v>0</v>
      </c>
    </row>
    <row r="2433" spans="1:5" x14ac:dyDescent="0.3">
      <c r="A2433">
        <v>33115</v>
      </c>
      <c r="B2433">
        <v>33529</v>
      </c>
      <c r="C2433" t="s">
        <v>2416</v>
      </c>
      <c r="D2433">
        <f>IF(A2433=Recherche!$I$33,1,0)</f>
        <v>0</v>
      </c>
      <c r="E2433">
        <f>IF(D2433=0,0,SUM($D$2:D2433))</f>
        <v>0</v>
      </c>
    </row>
    <row r="2434" spans="1:5" x14ac:dyDescent="0.3">
      <c r="A2434">
        <v>33260</v>
      </c>
      <c r="B2434">
        <v>33529</v>
      </c>
      <c r="C2434" t="s">
        <v>2416</v>
      </c>
      <c r="D2434">
        <f>IF(A2434=Recherche!$I$33,1,0)</f>
        <v>0</v>
      </c>
      <c r="E2434">
        <f>IF(D2434=0,0,SUM($D$2:D2434))</f>
        <v>0</v>
      </c>
    </row>
    <row r="2435" spans="1:5" x14ac:dyDescent="0.3">
      <c r="A2435">
        <v>33710</v>
      </c>
      <c r="B2435">
        <v>33530</v>
      </c>
      <c r="C2435" t="s">
        <v>2417</v>
      </c>
      <c r="D2435">
        <f>IF(A2435=Recherche!$I$33,1,0)</f>
        <v>0</v>
      </c>
      <c r="E2435">
        <f>IF(D2435=0,0,SUM($D$2:D2435))</f>
        <v>0</v>
      </c>
    </row>
    <row r="2436" spans="1:5" x14ac:dyDescent="0.3">
      <c r="A2436">
        <v>33420</v>
      </c>
      <c r="B2436">
        <v>33531</v>
      </c>
      <c r="C2436" t="s">
        <v>2418</v>
      </c>
      <c r="D2436">
        <f>IF(A2436=Recherche!$I$33,1,0)</f>
        <v>0</v>
      </c>
      <c r="E2436">
        <f>IF(D2436=0,0,SUM($D$2:D2436))</f>
        <v>0</v>
      </c>
    </row>
    <row r="2437" spans="1:5" x14ac:dyDescent="0.3">
      <c r="A2437">
        <v>33620</v>
      </c>
      <c r="B2437">
        <v>33532</v>
      </c>
      <c r="C2437" t="s">
        <v>2419</v>
      </c>
      <c r="D2437">
        <f>IF(A2437=Recherche!$I$33,1,0)</f>
        <v>0</v>
      </c>
      <c r="E2437">
        <f>IF(D2437=0,0,SUM($D$2:D2437))</f>
        <v>0</v>
      </c>
    </row>
    <row r="2438" spans="1:5" x14ac:dyDescent="0.3">
      <c r="A2438">
        <v>33210</v>
      </c>
      <c r="B2438">
        <v>33533</v>
      </c>
      <c r="C2438" t="s">
        <v>2420</v>
      </c>
      <c r="D2438">
        <f>IF(A2438=Recherche!$I$33,1,0)</f>
        <v>0</v>
      </c>
      <c r="E2438">
        <f>IF(D2438=0,0,SUM($D$2:D2438))</f>
        <v>0</v>
      </c>
    </row>
    <row r="2439" spans="1:5" x14ac:dyDescent="0.3">
      <c r="A2439">
        <v>33550</v>
      </c>
      <c r="B2439">
        <v>33534</v>
      </c>
      <c r="C2439" t="s">
        <v>2421</v>
      </c>
      <c r="D2439">
        <f>IF(A2439=Recherche!$I$33,1,0)</f>
        <v>0</v>
      </c>
      <c r="E2439">
        <f>IF(D2439=0,0,SUM($D$2:D2439))</f>
        <v>0</v>
      </c>
    </row>
    <row r="2440" spans="1:5" x14ac:dyDescent="0.3">
      <c r="A2440">
        <v>33370</v>
      </c>
      <c r="B2440">
        <v>33535</v>
      </c>
      <c r="C2440" t="s">
        <v>2422</v>
      </c>
      <c r="D2440">
        <f>IF(A2440=Recherche!$I$33,1,0)</f>
        <v>0</v>
      </c>
      <c r="E2440">
        <f>IF(D2440=0,0,SUM($D$2:D2440))</f>
        <v>0</v>
      </c>
    </row>
    <row r="2441" spans="1:5" x14ac:dyDescent="0.3">
      <c r="A2441">
        <v>33125</v>
      </c>
      <c r="B2441">
        <v>33536</v>
      </c>
      <c r="C2441" t="s">
        <v>2423</v>
      </c>
      <c r="D2441">
        <f>IF(A2441=Recherche!$I$33,1,0)</f>
        <v>0</v>
      </c>
      <c r="E2441">
        <f>IF(D2441=0,0,SUM($D$2:D2441))</f>
        <v>0</v>
      </c>
    </row>
    <row r="2442" spans="1:5" x14ac:dyDescent="0.3">
      <c r="A2442">
        <v>33730</v>
      </c>
      <c r="B2442">
        <v>33537</v>
      </c>
      <c r="C2442" t="s">
        <v>2424</v>
      </c>
      <c r="D2442">
        <f>IF(A2442=Recherche!$I$33,1,0)</f>
        <v>0</v>
      </c>
      <c r="E2442">
        <f>IF(D2442=0,0,SUM($D$2:D2442))</f>
        <v>0</v>
      </c>
    </row>
    <row r="2443" spans="1:5" x14ac:dyDescent="0.3">
      <c r="A2443">
        <v>33340</v>
      </c>
      <c r="B2443">
        <v>33538</v>
      </c>
      <c r="C2443" t="s">
        <v>2425</v>
      </c>
      <c r="D2443">
        <f>IF(A2443=Recherche!$I$33,1,0)</f>
        <v>0</v>
      </c>
      <c r="E2443">
        <f>IF(D2443=0,0,SUM($D$2:D2443))</f>
        <v>0</v>
      </c>
    </row>
    <row r="2444" spans="1:5" x14ac:dyDescent="0.3">
      <c r="A2444">
        <v>33870</v>
      </c>
      <c r="B2444">
        <v>33539</v>
      </c>
      <c r="C2444" t="s">
        <v>2426</v>
      </c>
      <c r="D2444">
        <f>IF(A2444=Recherche!$I$33,1,0)</f>
        <v>0</v>
      </c>
      <c r="E2444">
        <f>IF(D2444=0,0,SUM($D$2:D2444))</f>
        <v>0</v>
      </c>
    </row>
    <row r="2445" spans="1:5" x14ac:dyDescent="0.3">
      <c r="A2445">
        <v>33930</v>
      </c>
      <c r="B2445">
        <v>33540</v>
      </c>
      <c r="C2445" t="s">
        <v>2427</v>
      </c>
      <c r="D2445">
        <f>IF(A2445=Recherche!$I$33,1,0)</f>
        <v>0</v>
      </c>
      <c r="E2445">
        <f>IF(D2445=0,0,SUM($D$2:D2445))</f>
        <v>0</v>
      </c>
    </row>
    <row r="2446" spans="1:5" x14ac:dyDescent="0.3">
      <c r="A2446">
        <v>33590</v>
      </c>
      <c r="B2446">
        <v>33541</v>
      </c>
      <c r="C2446" t="s">
        <v>2428</v>
      </c>
      <c r="D2446">
        <f>IF(A2446=Recherche!$I$33,1,0)</f>
        <v>0</v>
      </c>
      <c r="E2446">
        <f>IF(D2446=0,0,SUM($D$2:D2446))</f>
        <v>0</v>
      </c>
    </row>
    <row r="2447" spans="1:5" x14ac:dyDescent="0.3">
      <c r="A2447">
        <v>33240</v>
      </c>
      <c r="B2447">
        <v>33542</v>
      </c>
      <c r="C2447" t="s">
        <v>2429</v>
      </c>
      <c r="D2447">
        <f>IF(A2447=Recherche!$I$33,1,0)</f>
        <v>0</v>
      </c>
      <c r="E2447">
        <f>IF(D2447=0,0,SUM($D$2:D2447))</f>
        <v>0</v>
      </c>
    </row>
    <row r="2448" spans="1:5" x14ac:dyDescent="0.3">
      <c r="A2448">
        <v>33490</v>
      </c>
      <c r="B2448">
        <v>33543</v>
      </c>
      <c r="C2448" t="s">
        <v>2430</v>
      </c>
      <c r="D2448">
        <f>IF(A2448=Recherche!$I$33,1,0)</f>
        <v>0</v>
      </c>
      <c r="E2448">
        <f>IF(D2448=0,0,SUM($D$2:D2448))</f>
        <v>0</v>
      </c>
    </row>
    <row r="2449" spans="1:5" x14ac:dyDescent="0.3">
      <c r="A2449">
        <v>33123</v>
      </c>
      <c r="B2449">
        <v>33544</v>
      </c>
      <c r="C2449" t="s">
        <v>2431</v>
      </c>
      <c r="D2449">
        <f>IF(A2449=Recherche!$I$33,1,0)</f>
        <v>0</v>
      </c>
      <c r="E2449">
        <f>IF(D2449=0,0,SUM($D$2:D2449))</f>
        <v>0</v>
      </c>
    </row>
    <row r="2450" spans="1:5" x14ac:dyDescent="0.3">
      <c r="A2450">
        <v>33180</v>
      </c>
      <c r="B2450">
        <v>33545</v>
      </c>
      <c r="C2450" t="s">
        <v>2432</v>
      </c>
      <c r="D2450">
        <f>IF(A2450=Recherche!$I$33,1,0)</f>
        <v>0</v>
      </c>
      <c r="E2450">
        <f>IF(D2450=0,0,SUM($D$2:D2450))</f>
        <v>0</v>
      </c>
    </row>
    <row r="2451" spans="1:5" x14ac:dyDescent="0.3">
      <c r="A2451">
        <v>33330</v>
      </c>
      <c r="B2451">
        <v>33546</v>
      </c>
      <c r="C2451" t="s">
        <v>2433</v>
      </c>
      <c r="D2451">
        <f>IF(A2451=Recherche!$I$33,1,0)</f>
        <v>0</v>
      </c>
      <c r="E2451">
        <f>IF(D2451=0,0,SUM($D$2:D2451))</f>
        <v>0</v>
      </c>
    </row>
    <row r="2452" spans="1:5" x14ac:dyDescent="0.3">
      <c r="A2452">
        <v>33730</v>
      </c>
      <c r="B2452">
        <v>33547</v>
      </c>
      <c r="C2452" t="s">
        <v>2434</v>
      </c>
      <c r="D2452">
        <f>IF(A2452=Recherche!$I$33,1,0)</f>
        <v>0</v>
      </c>
      <c r="E2452">
        <f>IF(D2452=0,0,SUM($D$2:D2452))</f>
        <v>0</v>
      </c>
    </row>
    <row r="2453" spans="1:5" x14ac:dyDescent="0.3">
      <c r="A2453">
        <v>33141</v>
      </c>
      <c r="B2453">
        <v>33548</v>
      </c>
      <c r="C2453" t="s">
        <v>2435</v>
      </c>
      <c r="D2453">
        <f>IF(A2453=Recherche!$I$33,1,0)</f>
        <v>0</v>
      </c>
      <c r="E2453">
        <f>IF(D2453=0,0,SUM($D$2:D2453))</f>
        <v>0</v>
      </c>
    </row>
    <row r="2454" spans="1:5" x14ac:dyDescent="0.3">
      <c r="A2454">
        <v>33550</v>
      </c>
      <c r="B2454">
        <v>33549</v>
      </c>
      <c r="C2454" t="s">
        <v>2436</v>
      </c>
      <c r="D2454">
        <f>IF(A2454=Recherche!$I$33,1,0)</f>
        <v>0</v>
      </c>
      <c r="E2454">
        <f>IF(D2454=0,0,SUM($D$2:D2454))</f>
        <v>0</v>
      </c>
    </row>
    <row r="2455" spans="1:5" x14ac:dyDescent="0.3">
      <c r="A2455">
        <v>33140</v>
      </c>
      <c r="B2455">
        <v>33550</v>
      </c>
      <c r="C2455" t="s">
        <v>2437</v>
      </c>
      <c r="D2455">
        <f>IF(A2455=Recherche!$I$33,1,0)</f>
        <v>0</v>
      </c>
      <c r="E2455">
        <f>IF(D2455=0,0,SUM($D$2:D2455))</f>
        <v>0</v>
      </c>
    </row>
    <row r="2456" spans="1:5" x14ac:dyDescent="0.3">
      <c r="A2456">
        <v>33710</v>
      </c>
      <c r="B2456">
        <v>33551</v>
      </c>
      <c r="C2456" t="s">
        <v>2438</v>
      </c>
      <c r="D2456">
        <f>IF(A2456=Recherche!$I$33,1,0)</f>
        <v>0</v>
      </c>
      <c r="E2456">
        <f>IF(D2456=0,0,SUM($D$2:D2456))</f>
        <v>0</v>
      </c>
    </row>
    <row r="2457" spans="1:5" x14ac:dyDescent="0.3">
      <c r="A2457">
        <v>33720</v>
      </c>
      <c r="B2457">
        <v>33552</v>
      </c>
      <c r="C2457" t="s">
        <v>2439</v>
      </c>
      <c r="D2457">
        <f>IF(A2457=Recherche!$I$33,1,0)</f>
        <v>0</v>
      </c>
      <c r="E2457">
        <f>IF(D2457=0,0,SUM($D$2:D2457))</f>
        <v>0</v>
      </c>
    </row>
    <row r="2458" spans="1:5" x14ac:dyDescent="0.3">
      <c r="A2458">
        <v>33240</v>
      </c>
      <c r="B2458">
        <v>33553</v>
      </c>
      <c r="C2458" t="s">
        <v>2440</v>
      </c>
      <c r="D2458">
        <f>IF(A2458=Recherche!$I$33,1,0)</f>
        <v>0</v>
      </c>
      <c r="E2458">
        <f>IF(D2458=0,0,SUM($D$2:D2458))</f>
        <v>0</v>
      </c>
    </row>
    <row r="2459" spans="1:5" x14ac:dyDescent="0.3">
      <c r="A2459">
        <v>33370</v>
      </c>
      <c r="B2459">
        <v>33554</v>
      </c>
      <c r="C2459" t="s">
        <v>2441</v>
      </c>
      <c r="D2459">
        <f>IF(A2459=Recherche!$I$33,1,0)</f>
        <v>0</v>
      </c>
      <c r="E2459">
        <f>IF(D2459=0,0,SUM($D$2:D2459))</f>
        <v>0</v>
      </c>
    </row>
    <row r="2460" spans="1:5" x14ac:dyDescent="0.3">
      <c r="A2460">
        <v>33380</v>
      </c>
      <c r="B2460">
        <v>33555</v>
      </c>
      <c r="C2460" t="s">
        <v>2442</v>
      </c>
      <c r="D2460">
        <f>IF(A2460=Recherche!$I$33,1,0)</f>
        <v>0</v>
      </c>
      <c r="E2460">
        <f>IF(D2460=0,0,SUM($D$2:D2460))</f>
        <v>0</v>
      </c>
    </row>
    <row r="2461" spans="1:5" x14ac:dyDescent="0.3">
      <c r="A2461">
        <v>40800</v>
      </c>
      <c r="B2461">
        <v>40001</v>
      </c>
      <c r="C2461" t="s">
        <v>2443</v>
      </c>
      <c r="D2461">
        <f>IF(A2461=Recherche!$I$33,1,0)</f>
        <v>0</v>
      </c>
      <c r="E2461">
        <f>IF(D2461=0,0,SUM($D$2:D2461))</f>
        <v>0</v>
      </c>
    </row>
    <row r="2462" spans="1:5" x14ac:dyDescent="0.3">
      <c r="A2462">
        <v>40330</v>
      </c>
      <c r="B2462">
        <v>40002</v>
      </c>
      <c r="C2462" t="s">
        <v>2444</v>
      </c>
      <c r="D2462">
        <f>IF(A2462=Recherche!$I$33,1,0)</f>
        <v>0</v>
      </c>
      <c r="E2462">
        <f>IF(D2462=0,0,SUM($D$2:D2462))</f>
        <v>0</v>
      </c>
    </row>
    <row r="2463" spans="1:5" x14ac:dyDescent="0.3">
      <c r="A2463">
        <v>40990</v>
      </c>
      <c r="B2463">
        <v>40003</v>
      </c>
      <c r="C2463" t="s">
        <v>2445</v>
      </c>
      <c r="D2463">
        <f>IF(A2463=Recherche!$I$33,1,0)</f>
        <v>0</v>
      </c>
      <c r="E2463">
        <f>IF(D2463=0,0,SUM($D$2:D2463))</f>
        <v>0</v>
      </c>
    </row>
    <row r="2464" spans="1:5" x14ac:dyDescent="0.3">
      <c r="A2464">
        <v>40150</v>
      </c>
      <c r="B2464">
        <v>40004</v>
      </c>
      <c r="C2464" t="s">
        <v>2446</v>
      </c>
      <c r="D2464">
        <f>IF(A2464=Recherche!$I$33,1,0)</f>
        <v>0</v>
      </c>
      <c r="E2464">
        <f>IF(D2464=0,0,SUM($D$2:D2464))</f>
        <v>0</v>
      </c>
    </row>
    <row r="2465" spans="1:5" x14ac:dyDescent="0.3">
      <c r="A2465">
        <v>40320</v>
      </c>
      <c r="B2465">
        <v>40005</v>
      </c>
      <c r="C2465" t="s">
        <v>2447</v>
      </c>
      <c r="D2465">
        <f>IF(A2465=Recherche!$I$33,1,0)</f>
        <v>0</v>
      </c>
      <c r="E2465">
        <f>IF(D2465=0,0,SUM($D$2:D2465))</f>
        <v>0</v>
      </c>
    </row>
    <row r="2466" spans="1:5" x14ac:dyDescent="0.3">
      <c r="A2466">
        <v>40110</v>
      </c>
      <c r="B2466">
        <v>40006</v>
      </c>
      <c r="C2466" t="s">
        <v>2448</v>
      </c>
      <c r="D2466">
        <f>IF(A2466=Recherche!$I$33,1,0)</f>
        <v>0</v>
      </c>
      <c r="E2466">
        <f>IF(D2466=0,0,SUM($D$2:D2466))</f>
        <v>0</v>
      </c>
    </row>
    <row r="2467" spans="1:5" x14ac:dyDescent="0.3">
      <c r="A2467">
        <v>40700</v>
      </c>
      <c r="B2467">
        <v>40007</v>
      </c>
      <c r="C2467" t="s">
        <v>2449</v>
      </c>
      <c r="D2467">
        <f>IF(A2467=Recherche!$I$33,1,0)</f>
        <v>0</v>
      </c>
      <c r="E2467">
        <f>IF(D2467=0,0,SUM($D$2:D2467))</f>
        <v>0</v>
      </c>
    </row>
    <row r="2468" spans="1:5" x14ac:dyDescent="0.3">
      <c r="A2468">
        <v>40430</v>
      </c>
      <c r="B2468">
        <v>40008</v>
      </c>
      <c r="C2468" t="s">
        <v>2450</v>
      </c>
      <c r="D2468">
        <f>IF(A2468=Recherche!$I$33,1,0)</f>
        <v>0</v>
      </c>
      <c r="E2468">
        <f>IF(D2468=0,0,SUM($D$2:D2468))</f>
        <v>0</v>
      </c>
    </row>
    <row r="2469" spans="1:5" x14ac:dyDescent="0.3">
      <c r="A2469">
        <v>40110</v>
      </c>
      <c r="B2469">
        <v>40009</v>
      </c>
      <c r="C2469" t="s">
        <v>2451</v>
      </c>
      <c r="D2469">
        <f>IF(A2469=Recherche!$I$33,1,0)</f>
        <v>0</v>
      </c>
      <c r="E2469">
        <f>IF(D2469=0,0,SUM($D$2:D2469))</f>
        <v>0</v>
      </c>
    </row>
    <row r="2470" spans="1:5" x14ac:dyDescent="0.3">
      <c r="A2470">
        <v>40330</v>
      </c>
      <c r="B2470">
        <v>40011</v>
      </c>
      <c r="C2470" t="s">
        <v>2452</v>
      </c>
      <c r="D2470">
        <f>IF(A2470=Recherche!$I$33,1,0)</f>
        <v>0</v>
      </c>
      <c r="E2470">
        <f>IF(D2470=0,0,SUM($D$2:D2470))</f>
        <v>0</v>
      </c>
    </row>
    <row r="2471" spans="1:5" x14ac:dyDescent="0.3">
      <c r="A2471">
        <v>40090</v>
      </c>
      <c r="B2471">
        <v>40012</v>
      </c>
      <c r="C2471" t="s">
        <v>2453</v>
      </c>
      <c r="D2471">
        <f>IF(A2471=Recherche!$I$33,1,0)</f>
        <v>0</v>
      </c>
      <c r="E2471">
        <f>IF(D2471=0,0,SUM($D$2:D2471))</f>
        <v>0</v>
      </c>
    </row>
    <row r="2472" spans="1:5" x14ac:dyDescent="0.3">
      <c r="A2472">
        <v>40190</v>
      </c>
      <c r="B2472">
        <v>40013</v>
      </c>
      <c r="C2472" t="s">
        <v>2454</v>
      </c>
      <c r="D2472">
        <f>IF(A2472=Recherche!$I$33,1,0)</f>
        <v>0</v>
      </c>
      <c r="E2472">
        <f>IF(D2472=0,0,SUM($D$2:D2472))</f>
        <v>0</v>
      </c>
    </row>
    <row r="2473" spans="1:5" x14ac:dyDescent="0.3">
      <c r="A2473">
        <v>40120</v>
      </c>
      <c r="B2473">
        <v>40014</v>
      </c>
      <c r="C2473" t="s">
        <v>2455</v>
      </c>
      <c r="D2473">
        <f>IF(A2473=Recherche!$I$33,1,0)</f>
        <v>0</v>
      </c>
      <c r="E2473">
        <f>IF(D2473=0,0,SUM($D$2:D2473))</f>
        <v>0</v>
      </c>
    </row>
    <row r="2474" spans="1:5" x14ac:dyDescent="0.3">
      <c r="A2474">
        <v>40310</v>
      </c>
      <c r="B2474">
        <v>40015</v>
      </c>
      <c r="C2474" t="s">
        <v>2456</v>
      </c>
      <c r="D2474">
        <f>IF(A2474=Recherche!$I$33,1,0)</f>
        <v>0</v>
      </c>
      <c r="E2474">
        <f>IF(D2474=0,0,SUM($D$2:D2474))</f>
        <v>0</v>
      </c>
    </row>
    <row r="2475" spans="1:5" x14ac:dyDescent="0.3">
      <c r="A2475">
        <v>40700</v>
      </c>
      <c r="B2475">
        <v>40016</v>
      </c>
      <c r="C2475" t="s">
        <v>2457</v>
      </c>
      <c r="D2475">
        <f>IF(A2475=Recherche!$I$33,1,0)</f>
        <v>0</v>
      </c>
      <c r="E2475">
        <f>IF(D2475=0,0,SUM($D$2:D2475))</f>
        <v>0</v>
      </c>
    </row>
    <row r="2476" spans="1:5" x14ac:dyDescent="0.3">
      <c r="A2476">
        <v>40500</v>
      </c>
      <c r="B2476">
        <v>40017</v>
      </c>
      <c r="C2476" t="s">
        <v>2458</v>
      </c>
      <c r="D2476">
        <f>IF(A2476=Recherche!$I$33,1,0)</f>
        <v>0</v>
      </c>
      <c r="E2476">
        <f>IF(D2476=0,0,SUM($D$2:D2476))</f>
        <v>0</v>
      </c>
    </row>
    <row r="2477" spans="1:5" x14ac:dyDescent="0.3">
      <c r="A2477">
        <v>40400</v>
      </c>
      <c r="B2477">
        <v>40018</v>
      </c>
      <c r="C2477" t="s">
        <v>2459</v>
      </c>
      <c r="D2477">
        <f>IF(A2477=Recherche!$I$33,1,0)</f>
        <v>0</v>
      </c>
      <c r="E2477">
        <f>IF(D2477=0,0,SUM($D$2:D2477))</f>
        <v>0</v>
      </c>
    </row>
    <row r="2478" spans="1:5" x14ac:dyDescent="0.3">
      <c r="A2478">
        <v>40200</v>
      </c>
      <c r="B2478">
        <v>40019</v>
      </c>
      <c r="C2478" t="s">
        <v>2460</v>
      </c>
      <c r="D2478">
        <f>IF(A2478=Recherche!$I$33,1,0)</f>
        <v>0</v>
      </c>
      <c r="E2478">
        <f>IF(D2478=0,0,SUM($D$2:D2478))</f>
        <v>0</v>
      </c>
    </row>
    <row r="2479" spans="1:5" x14ac:dyDescent="0.3">
      <c r="A2479">
        <v>40500</v>
      </c>
      <c r="B2479">
        <v>40020</v>
      </c>
      <c r="C2479" t="s">
        <v>2461</v>
      </c>
      <c r="D2479">
        <f>IF(A2479=Recherche!$I$33,1,0)</f>
        <v>0</v>
      </c>
      <c r="E2479">
        <f>IF(D2479=0,0,SUM($D$2:D2479))</f>
        <v>0</v>
      </c>
    </row>
    <row r="2480" spans="1:5" x14ac:dyDescent="0.3">
      <c r="A2480">
        <v>40140</v>
      </c>
      <c r="B2480">
        <v>40021</v>
      </c>
      <c r="C2480" t="s">
        <v>2462</v>
      </c>
      <c r="D2480">
        <f>IF(A2480=Recherche!$I$33,1,0)</f>
        <v>0</v>
      </c>
      <c r="E2480">
        <f>IF(D2480=0,0,SUM($D$2:D2480))</f>
        <v>0</v>
      </c>
    </row>
    <row r="2481" spans="1:5" x14ac:dyDescent="0.3">
      <c r="A2481">
        <v>40320</v>
      </c>
      <c r="B2481">
        <v>40022</v>
      </c>
      <c r="C2481" t="s">
        <v>2463</v>
      </c>
      <c r="D2481">
        <f>IF(A2481=Recherche!$I$33,1,0)</f>
        <v>0</v>
      </c>
      <c r="E2481">
        <f>IF(D2481=0,0,SUM($D$2:D2481))</f>
        <v>0</v>
      </c>
    </row>
    <row r="2482" spans="1:5" x14ac:dyDescent="0.3">
      <c r="A2482">
        <v>40380</v>
      </c>
      <c r="B2482">
        <v>40023</v>
      </c>
      <c r="C2482" t="s">
        <v>2464</v>
      </c>
      <c r="D2482">
        <f>IF(A2482=Recherche!$I$33,1,0)</f>
        <v>0</v>
      </c>
      <c r="E2482">
        <f>IF(D2482=0,0,SUM($D$2:D2482))</f>
        <v>0</v>
      </c>
    </row>
    <row r="2483" spans="1:5" x14ac:dyDescent="0.3">
      <c r="A2483">
        <v>40500</v>
      </c>
      <c r="B2483">
        <v>40024</v>
      </c>
      <c r="C2483" t="s">
        <v>2465</v>
      </c>
      <c r="D2483">
        <f>IF(A2483=Recherche!$I$33,1,0)</f>
        <v>0</v>
      </c>
      <c r="E2483">
        <f>IF(D2483=0,0,SUM($D$2:D2483))</f>
        <v>0</v>
      </c>
    </row>
    <row r="2484" spans="1:5" x14ac:dyDescent="0.3">
      <c r="A2484">
        <v>40090</v>
      </c>
      <c r="B2484">
        <v>40025</v>
      </c>
      <c r="C2484" t="s">
        <v>2466</v>
      </c>
      <c r="D2484">
        <f>IF(A2484=Recherche!$I$33,1,0)</f>
        <v>0</v>
      </c>
      <c r="E2484">
        <f>IF(D2484=0,0,SUM($D$2:D2484))</f>
        <v>0</v>
      </c>
    </row>
    <row r="2485" spans="1:5" x14ac:dyDescent="0.3">
      <c r="A2485">
        <v>40500</v>
      </c>
      <c r="B2485">
        <v>40026</v>
      </c>
      <c r="C2485" t="s">
        <v>2467</v>
      </c>
      <c r="D2485">
        <f>IF(A2485=Recherche!$I$33,1,0)</f>
        <v>0</v>
      </c>
      <c r="E2485">
        <f>IF(D2485=0,0,SUM($D$2:D2485))</f>
        <v>0</v>
      </c>
    </row>
    <row r="2486" spans="1:5" x14ac:dyDescent="0.3">
      <c r="A2486">
        <v>40700</v>
      </c>
      <c r="B2486">
        <v>40027</v>
      </c>
      <c r="C2486" t="s">
        <v>2468</v>
      </c>
      <c r="D2486">
        <f>IF(A2486=Recherche!$I$33,1,0)</f>
        <v>0</v>
      </c>
      <c r="E2486">
        <f>IF(D2486=0,0,SUM($D$2:D2486))</f>
        <v>0</v>
      </c>
    </row>
    <row r="2487" spans="1:5" x14ac:dyDescent="0.3">
      <c r="A2487">
        <v>40360</v>
      </c>
      <c r="B2487">
        <v>40028</v>
      </c>
      <c r="C2487" t="s">
        <v>2469</v>
      </c>
      <c r="D2487">
        <f>IF(A2487=Recherche!$I$33,1,0)</f>
        <v>0</v>
      </c>
      <c r="E2487">
        <f>IF(D2487=0,0,SUM($D$2:D2487))</f>
        <v>0</v>
      </c>
    </row>
    <row r="2488" spans="1:5" x14ac:dyDescent="0.3">
      <c r="A2488">
        <v>40320</v>
      </c>
      <c r="B2488">
        <v>40029</v>
      </c>
      <c r="C2488" t="s">
        <v>2470</v>
      </c>
      <c r="D2488">
        <f>IF(A2488=Recherche!$I$33,1,0)</f>
        <v>0</v>
      </c>
      <c r="E2488">
        <f>IF(D2488=0,0,SUM($D$2:D2488))</f>
        <v>0</v>
      </c>
    </row>
    <row r="2489" spans="1:5" x14ac:dyDescent="0.3">
      <c r="A2489">
        <v>40310</v>
      </c>
      <c r="B2489">
        <v>40030</v>
      </c>
      <c r="C2489" t="s">
        <v>2471</v>
      </c>
      <c r="D2489">
        <f>IF(A2489=Recherche!$I$33,1,0)</f>
        <v>0</v>
      </c>
      <c r="E2489">
        <f>IF(D2489=0,0,SUM($D$2:D2489))</f>
        <v>0</v>
      </c>
    </row>
    <row r="2490" spans="1:5" x14ac:dyDescent="0.3">
      <c r="A2490">
        <v>40400</v>
      </c>
      <c r="B2490">
        <v>40031</v>
      </c>
      <c r="C2490" t="s">
        <v>2472</v>
      </c>
      <c r="D2490">
        <f>IF(A2490=Recherche!$I$33,1,0)</f>
        <v>0</v>
      </c>
      <c r="E2490">
        <f>IF(D2490=0,0,SUM($D$2:D2490))</f>
        <v>0</v>
      </c>
    </row>
    <row r="2491" spans="1:5" x14ac:dyDescent="0.3">
      <c r="A2491">
        <v>40410</v>
      </c>
      <c r="B2491">
        <v>40032</v>
      </c>
      <c r="C2491" t="s">
        <v>2473</v>
      </c>
      <c r="D2491">
        <f>IF(A2491=Recherche!$I$33,1,0)</f>
        <v>0</v>
      </c>
      <c r="E2491">
        <f>IF(D2491=0,0,SUM($D$2:D2491))</f>
        <v>0</v>
      </c>
    </row>
    <row r="2492" spans="1:5" x14ac:dyDescent="0.3">
      <c r="A2492">
        <v>40120</v>
      </c>
      <c r="B2492">
        <v>40033</v>
      </c>
      <c r="C2492" t="s">
        <v>2474</v>
      </c>
      <c r="D2492">
        <f>IF(A2492=Recherche!$I$33,1,0)</f>
        <v>0</v>
      </c>
      <c r="E2492">
        <f>IF(D2492=0,0,SUM($D$2:D2492))</f>
        <v>0</v>
      </c>
    </row>
    <row r="2493" spans="1:5" x14ac:dyDescent="0.3">
      <c r="A2493">
        <v>40300</v>
      </c>
      <c r="B2493">
        <v>40034</v>
      </c>
      <c r="C2493" t="s">
        <v>2475</v>
      </c>
      <c r="D2493">
        <f>IF(A2493=Recherche!$I$33,1,0)</f>
        <v>0</v>
      </c>
      <c r="E2493">
        <f>IF(D2493=0,0,SUM($D$2:D2493))</f>
        <v>0</v>
      </c>
    </row>
    <row r="2494" spans="1:5" x14ac:dyDescent="0.3">
      <c r="A2494">
        <v>40180</v>
      </c>
      <c r="B2494">
        <v>40035</v>
      </c>
      <c r="C2494" t="s">
        <v>2476</v>
      </c>
      <c r="D2494">
        <f>IF(A2494=Recherche!$I$33,1,0)</f>
        <v>0</v>
      </c>
      <c r="E2494">
        <f>IF(D2494=0,0,SUM($D$2:D2494))</f>
        <v>0</v>
      </c>
    </row>
    <row r="2495" spans="1:5" x14ac:dyDescent="0.3">
      <c r="A2495">
        <v>40230</v>
      </c>
      <c r="B2495">
        <v>40036</v>
      </c>
      <c r="C2495" t="s">
        <v>2477</v>
      </c>
      <c r="D2495">
        <f>IF(A2495=Recherche!$I$33,1,0)</f>
        <v>0</v>
      </c>
      <c r="E2495">
        <f>IF(D2495=0,0,SUM($D$2:D2495))</f>
        <v>0</v>
      </c>
    </row>
    <row r="2496" spans="1:5" x14ac:dyDescent="0.3">
      <c r="A2496">
        <v>40280</v>
      </c>
      <c r="B2496">
        <v>40037</v>
      </c>
      <c r="C2496" t="s">
        <v>2478</v>
      </c>
      <c r="D2496">
        <f>IF(A2496=Recherche!$I$33,1,0)</f>
        <v>0</v>
      </c>
      <c r="E2496">
        <f>IF(D2496=0,0,SUM($D$2:D2496))</f>
        <v>0</v>
      </c>
    </row>
    <row r="2497" spans="1:5" x14ac:dyDescent="0.3">
      <c r="A2497">
        <v>40250</v>
      </c>
      <c r="B2497">
        <v>40038</v>
      </c>
      <c r="C2497" t="s">
        <v>2479</v>
      </c>
      <c r="D2497">
        <f>IF(A2497=Recherche!$I$33,1,0)</f>
        <v>0</v>
      </c>
      <c r="E2497">
        <f>IF(D2497=0,0,SUM($D$2:D2497))</f>
        <v>0</v>
      </c>
    </row>
    <row r="2498" spans="1:5" x14ac:dyDescent="0.3">
      <c r="A2498">
        <v>40240</v>
      </c>
      <c r="B2498">
        <v>40039</v>
      </c>
      <c r="C2498" t="s">
        <v>2480</v>
      </c>
      <c r="D2498">
        <f>IF(A2498=Recherche!$I$33,1,0)</f>
        <v>0</v>
      </c>
      <c r="E2498">
        <f>IF(D2498=0,0,SUM($D$2:D2498))</f>
        <v>0</v>
      </c>
    </row>
    <row r="2499" spans="1:5" x14ac:dyDescent="0.3">
      <c r="A2499">
        <v>40370</v>
      </c>
      <c r="B2499">
        <v>40040</v>
      </c>
      <c r="C2499" t="s">
        <v>2481</v>
      </c>
      <c r="D2499">
        <f>IF(A2499=Recherche!$I$33,1,0)</f>
        <v>0</v>
      </c>
      <c r="E2499">
        <f>IF(D2499=0,0,SUM($D$2:D2499))</f>
        <v>0</v>
      </c>
    </row>
    <row r="2500" spans="1:5" x14ac:dyDescent="0.3">
      <c r="A2500">
        <v>40700</v>
      </c>
      <c r="B2500">
        <v>40041</v>
      </c>
      <c r="C2500" t="s">
        <v>2482</v>
      </c>
      <c r="D2500">
        <f>IF(A2500=Recherche!$I$33,1,0)</f>
        <v>0</v>
      </c>
      <c r="E2500">
        <f>IF(D2500=0,0,SUM($D$2:D2500))</f>
        <v>0</v>
      </c>
    </row>
    <row r="2501" spans="1:5" x14ac:dyDescent="0.3">
      <c r="A2501">
        <v>40390</v>
      </c>
      <c r="B2501">
        <v>40042</v>
      </c>
      <c r="C2501" t="s">
        <v>2483</v>
      </c>
      <c r="D2501">
        <f>IF(A2501=Recherche!$I$33,1,0)</f>
        <v>0</v>
      </c>
      <c r="E2501">
        <f>IF(D2501=0,0,SUM($D$2:D2501))</f>
        <v>0</v>
      </c>
    </row>
    <row r="2502" spans="1:5" x14ac:dyDescent="0.3">
      <c r="A2502">
        <v>40170</v>
      </c>
      <c r="B2502">
        <v>40043</v>
      </c>
      <c r="C2502" t="s">
        <v>2484</v>
      </c>
      <c r="D2502">
        <f>IF(A2502=Recherche!$I$33,1,0)</f>
        <v>0</v>
      </c>
      <c r="E2502">
        <f>IF(D2502=0,0,SUM($D$2:D2502))</f>
        <v>0</v>
      </c>
    </row>
    <row r="2503" spans="1:5" x14ac:dyDescent="0.3">
      <c r="A2503">
        <v>40390</v>
      </c>
      <c r="B2503">
        <v>40044</v>
      </c>
      <c r="C2503" t="s">
        <v>2485</v>
      </c>
      <c r="D2503">
        <f>IF(A2503=Recherche!$I$33,1,0)</f>
        <v>0</v>
      </c>
      <c r="E2503">
        <f>IF(D2503=0,0,SUM($D$2:D2503))</f>
        <v>0</v>
      </c>
    </row>
    <row r="2504" spans="1:5" x14ac:dyDescent="0.3">
      <c r="A2504">
        <v>40600</v>
      </c>
      <c r="B2504">
        <v>40046</v>
      </c>
      <c r="C2504" t="s">
        <v>2486</v>
      </c>
      <c r="D2504">
        <f>IF(A2504=Recherche!$I$33,1,0)</f>
        <v>0</v>
      </c>
      <c r="E2504">
        <f>IF(D2504=0,0,SUM($D$2:D2504))</f>
        <v>0</v>
      </c>
    </row>
    <row r="2505" spans="1:5" x14ac:dyDescent="0.3">
      <c r="A2505">
        <v>40330</v>
      </c>
      <c r="B2505">
        <v>40047</v>
      </c>
      <c r="C2505" t="s">
        <v>2487</v>
      </c>
      <c r="D2505">
        <f>IF(A2505=Recherche!$I$33,1,0)</f>
        <v>0</v>
      </c>
      <c r="E2505">
        <f>IF(D2505=0,0,SUM($D$2:D2505))</f>
        <v>0</v>
      </c>
    </row>
    <row r="2506" spans="1:5" x14ac:dyDescent="0.3">
      <c r="A2506">
        <v>40270</v>
      </c>
      <c r="B2506">
        <v>40049</v>
      </c>
      <c r="C2506" t="s">
        <v>2488</v>
      </c>
      <c r="D2506">
        <f>IF(A2506=Recherche!$I$33,1,0)</f>
        <v>0</v>
      </c>
      <c r="E2506">
        <f>IF(D2506=0,0,SUM($D$2:D2506))</f>
        <v>0</v>
      </c>
    </row>
    <row r="2507" spans="1:5" x14ac:dyDescent="0.3">
      <c r="A2507">
        <v>40090</v>
      </c>
      <c r="B2507">
        <v>40050</v>
      </c>
      <c r="C2507" t="s">
        <v>2489</v>
      </c>
      <c r="D2507">
        <f>IF(A2507=Recherche!$I$33,1,0)</f>
        <v>0</v>
      </c>
      <c r="E2507">
        <f>IF(D2507=0,0,SUM($D$2:D2507))</f>
        <v>0</v>
      </c>
    </row>
    <row r="2508" spans="1:5" x14ac:dyDescent="0.3">
      <c r="A2508">
        <v>40090</v>
      </c>
      <c r="B2508">
        <v>40051</v>
      </c>
      <c r="C2508" t="s">
        <v>2490</v>
      </c>
      <c r="D2508">
        <f>IF(A2508=Recherche!$I$33,1,0)</f>
        <v>0</v>
      </c>
      <c r="E2508">
        <f>IF(D2508=0,0,SUM($D$2:D2508))</f>
        <v>0</v>
      </c>
    </row>
    <row r="2509" spans="1:5" x14ac:dyDescent="0.3">
      <c r="A2509">
        <v>40190</v>
      </c>
      <c r="B2509">
        <v>40052</v>
      </c>
      <c r="C2509" t="s">
        <v>2491</v>
      </c>
      <c r="D2509">
        <f>IF(A2509=Recherche!$I$33,1,0)</f>
        <v>0</v>
      </c>
      <c r="E2509">
        <f>IF(D2509=0,0,SUM($D$2:D2509))</f>
        <v>0</v>
      </c>
    </row>
    <row r="2510" spans="1:5" x14ac:dyDescent="0.3">
      <c r="A2510">
        <v>40120</v>
      </c>
      <c r="B2510">
        <v>40053</v>
      </c>
      <c r="C2510" t="s">
        <v>2492</v>
      </c>
      <c r="D2510">
        <f>IF(A2510=Recherche!$I$33,1,0)</f>
        <v>0</v>
      </c>
      <c r="E2510">
        <f>IF(D2510=0,0,SUM($D$2:D2510))</f>
        <v>0</v>
      </c>
    </row>
    <row r="2511" spans="1:5" x14ac:dyDescent="0.3">
      <c r="A2511">
        <v>40330</v>
      </c>
      <c r="B2511">
        <v>40054</v>
      </c>
      <c r="C2511" t="s">
        <v>2493</v>
      </c>
      <c r="D2511">
        <f>IF(A2511=Recherche!$I$33,1,0)</f>
        <v>0</v>
      </c>
      <c r="E2511">
        <f>IF(D2511=0,0,SUM($D$2:D2511))</f>
        <v>0</v>
      </c>
    </row>
    <row r="2512" spans="1:5" x14ac:dyDescent="0.3">
      <c r="A2512">
        <v>40280</v>
      </c>
      <c r="B2512">
        <v>40055</v>
      </c>
      <c r="C2512" t="s">
        <v>2494</v>
      </c>
      <c r="D2512">
        <f>IF(A2512=Recherche!$I$33,1,0)</f>
        <v>0</v>
      </c>
      <c r="E2512">
        <f>IF(D2512=0,0,SUM($D$2:D2512))</f>
        <v>0</v>
      </c>
    </row>
    <row r="2513" spans="1:5" x14ac:dyDescent="0.3">
      <c r="A2513">
        <v>40420</v>
      </c>
      <c r="B2513">
        <v>40056</v>
      </c>
      <c r="C2513" t="s">
        <v>2495</v>
      </c>
      <c r="D2513">
        <f>IF(A2513=Recherche!$I$33,1,0)</f>
        <v>0</v>
      </c>
      <c r="E2513">
        <f>IF(D2513=0,0,SUM($D$2:D2513))</f>
        <v>0</v>
      </c>
    </row>
    <row r="2514" spans="1:5" x14ac:dyDescent="0.3">
      <c r="A2514">
        <v>40320</v>
      </c>
      <c r="B2514">
        <v>40057</v>
      </c>
      <c r="C2514" t="s">
        <v>2496</v>
      </c>
      <c r="D2514">
        <f>IF(A2514=Recherche!$I$33,1,0)</f>
        <v>0</v>
      </c>
      <c r="E2514">
        <f>IF(D2514=0,0,SUM($D$2:D2514))</f>
        <v>0</v>
      </c>
    </row>
    <row r="2515" spans="1:5" x14ac:dyDescent="0.3">
      <c r="A2515">
        <v>40120</v>
      </c>
      <c r="B2515">
        <v>40058</v>
      </c>
      <c r="C2515" t="s">
        <v>2497</v>
      </c>
      <c r="D2515">
        <f>IF(A2515=Recherche!$I$33,1,0)</f>
        <v>0</v>
      </c>
      <c r="E2515">
        <f>IF(D2515=0,0,SUM($D$2:D2515))</f>
        <v>0</v>
      </c>
    </row>
    <row r="2516" spans="1:5" x14ac:dyDescent="0.3">
      <c r="A2516">
        <v>40300</v>
      </c>
      <c r="B2516">
        <v>40059</v>
      </c>
      <c r="C2516" t="s">
        <v>2498</v>
      </c>
      <c r="D2516">
        <f>IF(A2516=Recherche!$I$33,1,0)</f>
        <v>0</v>
      </c>
      <c r="E2516">
        <f>IF(D2516=0,0,SUM($D$2:D2516))</f>
        <v>0</v>
      </c>
    </row>
    <row r="2517" spans="1:5" x14ac:dyDescent="0.3">
      <c r="A2517">
        <v>40430</v>
      </c>
      <c r="B2517">
        <v>40060</v>
      </c>
      <c r="C2517" t="s">
        <v>2499</v>
      </c>
      <c r="D2517">
        <f>IF(A2517=Recherche!$I$33,1,0)</f>
        <v>0</v>
      </c>
      <c r="E2517">
        <f>IF(D2517=0,0,SUM($D$2:D2517))</f>
        <v>0</v>
      </c>
    </row>
    <row r="2518" spans="1:5" x14ac:dyDescent="0.3">
      <c r="A2518">
        <v>40090</v>
      </c>
      <c r="B2518">
        <v>40061</v>
      </c>
      <c r="C2518" t="s">
        <v>1495</v>
      </c>
      <c r="D2518">
        <f>IF(A2518=Recherche!$I$33,1,0)</f>
        <v>0</v>
      </c>
      <c r="E2518">
        <f>IF(D2518=0,0,SUM($D$2:D2518))</f>
        <v>0</v>
      </c>
    </row>
    <row r="2519" spans="1:5" x14ac:dyDescent="0.3">
      <c r="A2519">
        <v>40090</v>
      </c>
      <c r="B2519">
        <v>40062</v>
      </c>
      <c r="C2519" t="s">
        <v>2500</v>
      </c>
      <c r="D2519">
        <f>IF(A2519=Recherche!$I$33,1,0)</f>
        <v>0</v>
      </c>
      <c r="E2519">
        <f>IF(D2519=0,0,SUM($D$2:D2519))</f>
        <v>0</v>
      </c>
    </row>
    <row r="2520" spans="1:5" x14ac:dyDescent="0.3">
      <c r="A2520">
        <v>40180</v>
      </c>
      <c r="B2520">
        <v>40063</v>
      </c>
      <c r="C2520" t="s">
        <v>2501</v>
      </c>
      <c r="D2520">
        <f>IF(A2520=Recherche!$I$33,1,0)</f>
        <v>0</v>
      </c>
      <c r="E2520">
        <f>IF(D2520=0,0,SUM($D$2:D2520))</f>
        <v>0</v>
      </c>
    </row>
    <row r="2521" spans="1:5" x14ac:dyDescent="0.3">
      <c r="A2521">
        <v>40090</v>
      </c>
      <c r="B2521">
        <v>40064</v>
      </c>
      <c r="C2521" t="s">
        <v>2502</v>
      </c>
      <c r="D2521">
        <f>IF(A2521=Recherche!$I$33,1,0)</f>
        <v>0</v>
      </c>
      <c r="E2521">
        <f>IF(D2521=0,0,SUM($D$2:D2521))</f>
        <v>0</v>
      </c>
    </row>
    <row r="2522" spans="1:5" x14ac:dyDescent="0.3">
      <c r="A2522">
        <v>40130</v>
      </c>
      <c r="B2522">
        <v>40065</v>
      </c>
      <c r="C2522" t="s">
        <v>2503</v>
      </c>
      <c r="D2522">
        <f>IF(A2522=Recherche!$I$33,1,0)</f>
        <v>0</v>
      </c>
      <c r="E2522">
        <f>IF(D2522=0,0,SUM($D$2:D2522))</f>
        <v>0</v>
      </c>
    </row>
    <row r="2523" spans="1:5" x14ac:dyDescent="0.3">
      <c r="A2523">
        <v>40400</v>
      </c>
      <c r="B2523">
        <v>40066</v>
      </c>
      <c r="C2523" t="s">
        <v>2504</v>
      </c>
      <c r="D2523">
        <f>IF(A2523=Recherche!$I$33,1,0)</f>
        <v>0</v>
      </c>
      <c r="E2523">
        <f>IF(D2523=0,0,SUM($D$2:D2523))</f>
        <v>0</v>
      </c>
    </row>
    <row r="2524" spans="1:5" x14ac:dyDescent="0.3">
      <c r="A2524">
        <v>40400</v>
      </c>
      <c r="B2524">
        <v>40067</v>
      </c>
      <c r="C2524" t="s">
        <v>2505</v>
      </c>
      <c r="D2524">
        <f>IF(A2524=Recherche!$I$33,1,0)</f>
        <v>0</v>
      </c>
      <c r="E2524">
        <f>IF(D2524=0,0,SUM($D$2:D2524))</f>
        <v>0</v>
      </c>
    </row>
    <row r="2525" spans="1:5" x14ac:dyDescent="0.3">
      <c r="A2525">
        <v>40380</v>
      </c>
      <c r="B2525">
        <v>40068</v>
      </c>
      <c r="C2525" t="s">
        <v>2506</v>
      </c>
      <c r="D2525">
        <f>IF(A2525=Recherche!$I$33,1,0)</f>
        <v>0</v>
      </c>
      <c r="E2525">
        <f>IF(D2525=0,0,SUM($D$2:D2525))</f>
        <v>0</v>
      </c>
    </row>
    <row r="2526" spans="1:5" x14ac:dyDescent="0.3">
      <c r="A2526">
        <v>40700</v>
      </c>
      <c r="B2526">
        <v>40069</v>
      </c>
      <c r="C2526" t="s">
        <v>2507</v>
      </c>
      <c r="D2526">
        <f>IF(A2526=Recherche!$I$33,1,0)</f>
        <v>0</v>
      </c>
      <c r="E2526">
        <f>IF(D2526=0,0,SUM($D$2:D2526))</f>
        <v>0</v>
      </c>
    </row>
    <row r="2527" spans="1:5" x14ac:dyDescent="0.3">
      <c r="A2527">
        <v>40270</v>
      </c>
      <c r="B2527">
        <v>40070</v>
      </c>
      <c r="C2527" t="s">
        <v>2508</v>
      </c>
      <c r="D2527">
        <f>IF(A2527=Recherche!$I$33,1,0)</f>
        <v>0</v>
      </c>
      <c r="E2527">
        <f>IF(D2527=0,0,SUM($D$2:D2527))</f>
        <v>0</v>
      </c>
    </row>
    <row r="2528" spans="1:5" x14ac:dyDescent="0.3">
      <c r="A2528">
        <v>40360</v>
      </c>
      <c r="B2528">
        <v>40071</v>
      </c>
      <c r="C2528" t="s">
        <v>2509</v>
      </c>
      <c r="D2528">
        <f>IF(A2528=Recherche!$I$33,1,0)</f>
        <v>0</v>
      </c>
      <c r="E2528">
        <f>IF(D2528=0,0,SUM($D$2:D2528))</f>
        <v>0</v>
      </c>
    </row>
    <row r="2529" spans="1:5" x14ac:dyDescent="0.3">
      <c r="A2529">
        <v>40320</v>
      </c>
      <c r="B2529">
        <v>40072</v>
      </c>
      <c r="C2529" t="s">
        <v>2510</v>
      </c>
      <c r="D2529">
        <f>IF(A2529=Recherche!$I$33,1,0)</f>
        <v>0</v>
      </c>
      <c r="E2529">
        <f>IF(D2529=0,0,SUM($D$2:D2529))</f>
        <v>0</v>
      </c>
    </row>
    <row r="2530" spans="1:5" x14ac:dyDescent="0.3">
      <c r="A2530">
        <v>40700</v>
      </c>
      <c r="B2530">
        <v>40073</v>
      </c>
      <c r="C2530" t="s">
        <v>2511</v>
      </c>
      <c r="D2530">
        <f>IF(A2530=Recherche!$I$33,1,0)</f>
        <v>0</v>
      </c>
      <c r="E2530">
        <f>IF(D2530=0,0,SUM($D$2:D2530))</f>
        <v>0</v>
      </c>
    </row>
    <row r="2531" spans="1:5" x14ac:dyDescent="0.3">
      <c r="A2531">
        <v>40330</v>
      </c>
      <c r="B2531">
        <v>40074</v>
      </c>
      <c r="C2531" t="s">
        <v>2512</v>
      </c>
      <c r="D2531">
        <f>IF(A2531=Recherche!$I$33,1,0)</f>
        <v>0</v>
      </c>
      <c r="E2531">
        <f>IF(D2531=0,0,SUM($D$2:D2531))</f>
        <v>0</v>
      </c>
    </row>
    <row r="2532" spans="1:5" x14ac:dyDescent="0.3">
      <c r="A2532">
        <v>40260</v>
      </c>
      <c r="B2532">
        <v>40075</v>
      </c>
      <c r="C2532" t="s">
        <v>2513</v>
      </c>
      <c r="D2532">
        <f>IF(A2532=Recherche!$I$33,1,0)</f>
        <v>0</v>
      </c>
      <c r="E2532">
        <f>IF(D2532=0,0,SUM($D$2:D2532))</f>
        <v>0</v>
      </c>
    </row>
    <row r="2533" spans="1:5" x14ac:dyDescent="0.3">
      <c r="A2533">
        <v>40500</v>
      </c>
      <c r="B2533">
        <v>40076</v>
      </c>
      <c r="C2533" t="s">
        <v>2514</v>
      </c>
      <c r="D2533">
        <f>IF(A2533=Recherche!$I$33,1,0)</f>
        <v>0</v>
      </c>
      <c r="E2533">
        <f>IF(D2533=0,0,SUM($D$2:D2533))</f>
        <v>0</v>
      </c>
    </row>
    <row r="2534" spans="1:5" x14ac:dyDescent="0.3">
      <c r="A2534">
        <v>40300</v>
      </c>
      <c r="B2534">
        <v>40077</v>
      </c>
      <c r="C2534" t="s">
        <v>2515</v>
      </c>
      <c r="D2534">
        <f>IF(A2534=Recherche!$I$33,1,0)</f>
        <v>0</v>
      </c>
      <c r="E2534">
        <f>IF(D2534=0,0,SUM($D$2:D2534))</f>
        <v>0</v>
      </c>
    </row>
    <row r="2535" spans="1:5" x14ac:dyDescent="0.3">
      <c r="A2535">
        <v>40250</v>
      </c>
      <c r="B2535">
        <v>40078</v>
      </c>
      <c r="C2535" t="s">
        <v>2516</v>
      </c>
      <c r="D2535">
        <f>IF(A2535=Recherche!$I$33,1,0)</f>
        <v>0</v>
      </c>
      <c r="E2535">
        <f>IF(D2535=0,0,SUM($D$2:D2535))</f>
        <v>0</v>
      </c>
    </row>
    <row r="2536" spans="1:5" x14ac:dyDescent="0.3">
      <c r="A2536">
        <v>40700</v>
      </c>
      <c r="B2536">
        <v>40079</v>
      </c>
      <c r="C2536" t="s">
        <v>2043</v>
      </c>
      <c r="D2536">
        <f>IF(A2536=Recherche!$I$33,1,0)</f>
        <v>0</v>
      </c>
      <c r="E2536">
        <f>IF(D2536=0,0,SUM($D$2:D2536))</f>
        <v>0</v>
      </c>
    </row>
    <row r="2537" spans="1:5" x14ac:dyDescent="0.3">
      <c r="A2537">
        <v>40270</v>
      </c>
      <c r="B2537">
        <v>40080</v>
      </c>
      <c r="C2537" t="s">
        <v>2517</v>
      </c>
      <c r="D2537">
        <f>IF(A2537=Recherche!$I$33,1,0)</f>
        <v>0</v>
      </c>
      <c r="E2537">
        <f>IF(D2537=0,0,SUM($D$2:D2537))</f>
        <v>0</v>
      </c>
    </row>
    <row r="2538" spans="1:5" x14ac:dyDescent="0.3">
      <c r="A2538">
        <v>40090</v>
      </c>
      <c r="B2538">
        <v>40081</v>
      </c>
      <c r="C2538" t="s">
        <v>2518</v>
      </c>
      <c r="D2538">
        <f>IF(A2538=Recherche!$I$33,1,0)</f>
        <v>0</v>
      </c>
      <c r="E2538">
        <f>IF(D2538=0,0,SUM($D$2:D2538))</f>
        <v>0</v>
      </c>
    </row>
    <row r="2539" spans="1:5" x14ac:dyDescent="0.3">
      <c r="A2539">
        <v>40320</v>
      </c>
      <c r="B2539">
        <v>40082</v>
      </c>
      <c r="C2539" t="s">
        <v>2519</v>
      </c>
      <c r="D2539">
        <f>IF(A2539=Recherche!$I$33,1,0)</f>
        <v>0</v>
      </c>
      <c r="E2539">
        <f>IF(D2539=0,0,SUM($D$2:D2539))</f>
        <v>0</v>
      </c>
    </row>
    <row r="2540" spans="1:5" x14ac:dyDescent="0.3">
      <c r="A2540">
        <v>40320</v>
      </c>
      <c r="B2540">
        <v>40083</v>
      </c>
      <c r="C2540" t="s">
        <v>2520</v>
      </c>
      <c r="D2540">
        <f>IF(A2540=Recherche!$I$33,1,0)</f>
        <v>0</v>
      </c>
      <c r="E2540">
        <f>IF(D2540=0,0,SUM($D$2:D2540))</f>
        <v>0</v>
      </c>
    </row>
    <row r="2541" spans="1:5" x14ac:dyDescent="0.3">
      <c r="A2541">
        <v>40180</v>
      </c>
      <c r="B2541">
        <v>40084</v>
      </c>
      <c r="C2541" t="s">
        <v>2521</v>
      </c>
      <c r="D2541">
        <f>IF(A2541=Recherche!$I$33,1,0)</f>
        <v>0</v>
      </c>
      <c r="E2541">
        <f>IF(D2541=0,0,SUM($D$2:D2541))</f>
        <v>0</v>
      </c>
    </row>
    <row r="2542" spans="1:5" x14ac:dyDescent="0.3">
      <c r="A2542">
        <v>40210</v>
      </c>
      <c r="B2542">
        <v>40085</v>
      </c>
      <c r="C2542" t="s">
        <v>2522</v>
      </c>
      <c r="D2542">
        <f>IF(A2542=Recherche!$I$33,1,0)</f>
        <v>0</v>
      </c>
      <c r="E2542">
        <f>IF(D2542=0,0,SUM($D$2:D2542))</f>
        <v>0</v>
      </c>
    </row>
    <row r="2543" spans="1:5" x14ac:dyDescent="0.3">
      <c r="A2543">
        <v>40500</v>
      </c>
      <c r="B2543">
        <v>40086</v>
      </c>
      <c r="C2543" t="s">
        <v>2523</v>
      </c>
      <c r="D2543">
        <f>IF(A2543=Recherche!$I$33,1,0)</f>
        <v>0</v>
      </c>
      <c r="E2543">
        <f>IF(D2543=0,0,SUM($D$2:D2543))</f>
        <v>0</v>
      </c>
    </row>
    <row r="2544" spans="1:5" x14ac:dyDescent="0.3">
      <c r="A2544">
        <v>40240</v>
      </c>
      <c r="B2544">
        <v>40087</v>
      </c>
      <c r="C2544" t="s">
        <v>2524</v>
      </c>
      <c r="D2544">
        <f>IF(A2544=Recherche!$I$33,1,0)</f>
        <v>0</v>
      </c>
      <c r="E2544">
        <f>IF(D2544=0,0,SUM($D$2:D2544))</f>
        <v>0</v>
      </c>
    </row>
    <row r="2545" spans="1:5" x14ac:dyDescent="0.3">
      <c r="A2545">
        <v>40100</v>
      </c>
      <c r="B2545">
        <v>40088</v>
      </c>
      <c r="C2545" t="s">
        <v>2525</v>
      </c>
      <c r="D2545">
        <f>IF(A2545=Recherche!$I$33,1,0)</f>
        <v>0</v>
      </c>
      <c r="E2545">
        <f>IF(D2545=0,0,SUM($D$2:D2545))</f>
        <v>0</v>
      </c>
    </row>
    <row r="2546" spans="1:5" x14ac:dyDescent="0.3">
      <c r="A2546">
        <v>40700</v>
      </c>
      <c r="B2546">
        <v>40089</v>
      </c>
      <c r="C2546" t="s">
        <v>2526</v>
      </c>
      <c r="D2546">
        <f>IF(A2546=Recherche!$I$33,1,0)</f>
        <v>0</v>
      </c>
      <c r="E2546">
        <f>IF(D2546=0,0,SUM($D$2:D2546))</f>
        <v>0</v>
      </c>
    </row>
    <row r="2547" spans="1:5" x14ac:dyDescent="0.3">
      <c r="A2547">
        <v>40360</v>
      </c>
      <c r="B2547">
        <v>40090</v>
      </c>
      <c r="C2547" t="s">
        <v>2527</v>
      </c>
      <c r="D2547">
        <f>IF(A2547=Recherche!$I$33,1,0)</f>
        <v>0</v>
      </c>
      <c r="E2547">
        <f>IF(D2547=0,0,SUM($D$2:D2547))</f>
        <v>0</v>
      </c>
    </row>
    <row r="2548" spans="1:5" x14ac:dyDescent="0.3">
      <c r="A2548">
        <v>40800</v>
      </c>
      <c r="B2548">
        <v>40091</v>
      </c>
      <c r="C2548" t="s">
        <v>2528</v>
      </c>
      <c r="D2548">
        <f>IF(A2548=Recherche!$I$33,1,0)</f>
        <v>0</v>
      </c>
      <c r="E2548">
        <f>IF(D2548=0,0,SUM($D$2:D2548))</f>
        <v>0</v>
      </c>
    </row>
    <row r="2549" spans="1:5" x14ac:dyDescent="0.3">
      <c r="A2549">
        <v>40500</v>
      </c>
      <c r="B2549">
        <v>40092</v>
      </c>
      <c r="C2549" t="s">
        <v>2529</v>
      </c>
      <c r="D2549">
        <f>IF(A2549=Recherche!$I$33,1,0)</f>
        <v>0</v>
      </c>
      <c r="E2549">
        <f>IF(D2549=0,0,SUM($D$2:D2549))</f>
        <v>0</v>
      </c>
    </row>
    <row r="2550" spans="1:5" x14ac:dyDescent="0.3">
      <c r="A2550">
        <v>40310</v>
      </c>
      <c r="B2550">
        <v>40093</v>
      </c>
      <c r="C2550" t="s">
        <v>2530</v>
      </c>
      <c r="D2550">
        <f>IF(A2550=Recherche!$I$33,1,0)</f>
        <v>0</v>
      </c>
      <c r="E2550">
        <f>IF(D2550=0,0,SUM($D$2:D2550))</f>
        <v>0</v>
      </c>
    </row>
    <row r="2551" spans="1:5" x14ac:dyDescent="0.3">
      <c r="A2551">
        <v>40210</v>
      </c>
      <c r="B2551">
        <v>40094</v>
      </c>
      <c r="C2551" t="s">
        <v>2531</v>
      </c>
      <c r="D2551">
        <f>IF(A2551=Recherche!$I$33,1,0)</f>
        <v>0</v>
      </c>
      <c r="E2551">
        <f>IF(D2551=0,0,SUM($D$2:D2551))</f>
        <v>0</v>
      </c>
    </row>
    <row r="2552" spans="1:5" x14ac:dyDescent="0.3">
      <c r="A2552">
        <v>40290</v>
      </c>
      <c r="B2552">
        <v>40095</v>
      </c>
      <c r="C2552" t="s">
        <v>2532</v>
      </c>
      <c r="D2552">
        <f>IF(A2552=Recherche!$I$33,1,0)</f>
        <v>0</v>
      </c>
      <c r="E2552">
        <f>IF(D2552=0,0,SUM($D$2:D2552))</f>
        <v>0</v>
      </c>
    </row>
    <row r="2553" spans="1:5" x14ac:dyDescent="0.3">
      <c r="A2553">
        <v>40240</v>
      </c>
      <c r="B2553">
        <v>40096</v>
      </c>
      <c r="C2553" t="s">
        <v>2533</v>
      </c>
      <c r="D2553">
        <f>IF(A2553=Recherche!$I$33,1,0)</f>
        <v>0</v>
      </c>
      <c r="E2553">
        <f>IF(D2553=0,0,SUM($D$2:D2553))</f>
        <v>0</v>
      </c>
    </row>
    <row r="2554" spans="1:5" x14ac:dyDescent="0.3">
      <c r="A2554">
        <v>40320</v>
      </c>
      <c r="B2554">
        <v>40097</v>
      </c>
      <c r="C2554" t="s">
        <v>2534</v>
      </c>
      <c r="D2554">
        <f>IF(A2554=Recherche!$I$33,1,0)</f>
        <v>0</v>
      </c>
      <c r="E2554">
        <f>IF(D2554=0,0,SUM($D$2:D2554))</f>
        <v>0</v>
      </c>
    </row>
    <row r="2555" spans="1:5" x14ac:dyDescent="0.3">
      <c r="A2555">
        <v>40500</v>
      </c>
      <c r="B2555">
        <v>40098</v>
      </c>
      <c r="C2555" t="s">
        <v>2535</v>
      </c>
      <c r="D2555">
        <f>IF(A2555=Recherche!$I$33,1,0)</f>
        <v>0</v>
      </c>
      <c r="E2555">
        <f>IF(D2555=0,0,SUM($D$2:D2555))</f>
        <v>0</v>
      </c>
    </row>
    <row r="2556" spans="1:5" x14ac:dyDescent="0.3">
      <c r="A2556">
        <v>40500</v>
      </c>
      <c r="B2556">
        <v>40099</v>
      </c>
      <c r="C2556" t="s">
        <v>2091</v>
      </c>
      <c r="D2556">
        <f>IF(A2556=Recherche!$I$33,1,0)</f>
        <v>0</v>
      </c>
      <c r="E2556">
        <f>IF(D2556=0,0,SUM($D$2:D2556))</f>
        <v>0</v>
      </c>
    </row>
    <row r="2557" spans="1:5" x14ac:dyDescent="0.3">
      <c r="A2557">
        <v>40190</v>
      </c>
      <c r="B2557">
        <v>40100</v>
      </c>
      <c r="C2557" t="s">
        <v>2536</v>
      </c>
      <c r="D2557">
        <f>IF(A2557=Recherche!$I$33,1,0)</f>
        <v>0</v>
      </c>
      <c r="E2557">
        <f>IF(D2557=0,0,SUM($D$2:D2557))</f>
        <v>0</v>
      </c>
    </row>
    <row r="2558" spans="1:5" x14ac:dyDescent="0.3">
      <c r="A2558">
        <v>40350</v>
      </c>
      <c r="B2558">
        <v>40101</v>
      </c>
      <c r="C2558" t="s">
        <v>2537</v>
      </c>
      <c r="D2558">
        <f>IF(A2558=Recherche!$I$33,1,0)</f>
        <v>0</v>
      </c>
      <c r="E2558">
        <f>IF(D2558=0,0,SUM($D$2:D2558))</f>
        <v>0</v>
      </c>
    </row>
    <row r="2559" spans="1:5" x14ac:dyDescent="0.3">
      <c r="A2559">
        <v>40310</v>
      </c>
      <c r="B2559">
        <v>40102</v>
      </c>
      <c r="C2559" t="s">
        <v>2538</v>
      </c>
      <c r="D2559">
        <f>IF(A2559=Recherche!$I$33,1,0)</f>
        <v>0</v>
      </c>
      <c r="E2559">
        <f>IF(D2559=0,0,SUM($D$2:D2559))</f>
        <v>0</v>
      </c>
    </row>
    <row r="2560" spans="1:5" x14ac:dyDescent="0.3">
      <c r="A2560">
        <v>40090</v>
      </c>
      <c r="B2560">
        <v>40103</v>
      </c>
      <c r="C2560" t="s">
        <v>2539</v>
      </c>
      <c r="D2560">
        <f>IF(A2560=Recherche!$I$33,1,0)</f>
        <v>0</v>
      </c>
      <c r="E2560">
        <f>IF(D2560=0,0,SUM($D$2:D2560))</f>
        <v>0</v>
      </c>
    </row>
    <row r="2561" spans="1:5" x14ac:dyDescent="0.3">
      <c r="A2561">
        <v>40380</v>
      </c>
      <c r="B2561">
        <v>40104</v>
      </c>
      <c r="C2561" t="s">
        <v>2540</v>
      </c>
      <c r="D2561">
        <f>IF(A2561=Recherche!$I$33,1,0)</f>
        <v>0</v>
      </c>
      <c r="E2561">
        <f>IF(D2561=0,0,SUM($D$2:D2561))</f>
        <v>0</v>
      </c>
    </row>
    <row r="2562" spans="1:5" x14ac:dyDescent="0.3">
      <c r="A2562">
        <v>40420</v>
      </c>
      <c r="B2562">
        <v>40105</v>
      </c>
      <c r="C2562" t="s">
        <v>2541</v>
      </c>
      <c r="D2562">
        <f>IF(A2562=Recherche!$I$33,1,0)</f>
        <v>0</v>
      </c>
      <c r="E2562">
        <f>IF(D2562=0,0,SUM($D$2:D2562))</f>
        <v>0</v>
      </c>
    </row>
    <row r="2563" spans="1:5" x14ac:dyDescent="0.3">
      <c r="A2563">
        <v>40180</v>
      </c>
      <c r="B2563">
        <v>40106</v>
      </c>
      <c r="C2563" t="s">
        <v>2542</v>
      </c>
      <c r="D2563">
        <f>IF(A2563=Recherche!$I$33,1,0)</f>
        <v>0</v>
      </c>
      <c r="E2563">
        <f>IF(D2563=0,0,SUM($D$2:D2563))</f>
        <v>0</v>
      </c>
    </row>
    <row r="2564" spans="1:5" x14ac:dyDescent="0.3">
      <c r="A2564">
        <v>40110</v>
      </c>
      <c r="B2564">
        <v>40107</v>
      </c>
      <c r="C2564" t="s">
        <v>2543</v>
      </c>
      <c r="D2564">
        <f>IF(A2564=Recherche!$I$33,1,0)</f>
        <v>0</v>
      </c>
      <c r="E2564">
        <f>IF(D2564=0,0,SUM($D$2:D2564))</f>
        <v>0</v>
      </c>
    </row>
    <row r="2565" spans="1:5" x14ac:dyDescent="0.3">
      <c r="A2565">
        <v>40160</v>
      </c>
      <c r="B2565">
        <v>40108</v>
      </c>
      <c r="C2565" t="s">
        <v>2544</v>
      </c>
      <c r="D2565">
        <f>IF(A2565=Recherche!$I$33,1,0)</f>
        <v>0</v>
      </c>
      <c r="E2565">
        <f>IF(D2565=0,0,SUM($D$2:D2565))</f>
        <v>0</v>
      </c>
    </row>
    <row r="2566" spans="1:5" x14ac:dyDescent="0.3">
      <c r="A2566">
        <v>40330</v>
      </c>
      <c r="B2566">
        <v>40109</v>
      </c>
      <c r="C2566" t="s">
        <v>2545</v>
      </c>
      <c r="D2566">
        <f>IF(A2566=Recherche!$I$33,1,0)</f>
        <v>0</v>
      </c>
      <c r="E2566">
        <f>IF(D2566=0,0,SUM($D$2:D2566))</f>
        <v>0</v>
      </c>
    </row>
    <row r="2567" spans="1:5" x14ac:dyDescent="0.3">
      <c r="A2567">
        <v>40320</v>
      </c>
      <c r="B2567">
        <v>40110</v>
      </c>
      <c r="C2567" t="s">
        <v>2546</v>
      </c>
      <c r="D2567">
        <f>IF(A2567=Recherche!$I$33,1,0)</f>
        <v>0</v>
      </c>
      <c r="E2567">
        <f>IF(D2567=0,0,SUM($D$2:D2567))</f>
        <v>0</v>
      </c>
    </row>
    <row r="2568" spans="1:5" x14ac:dyDescent="0.3">
      <c r="A2568">
        <v>40090</v>
      </c>
      <c r="B2568">
        <v>40111</v>
      </c>
      <c r="C2568" t="s">
        <v>2547</v>
      </c>
      <c r="D2568">
        <f>IF(A2568=Recherche!$I$33,1,0)</f>
        <v>0</v>
      </c>
      <c r="E2568">
        <f>IF(D2568=0,0,SUM($D$2:D2568))</f>
        <v>0</v>
      </c>
    </row>
    <row r="2569" spans="1:5" x14ac:dyDescent="0.3">
      <c r="A2569">
        <v>40380</v>
      </c>
      <c r="B2569">
        <v>40112</v>
      </c>
      <c r="C2569" t="s">
        <v>2548</v>
      </c>
      <c r="D2569">
        <f>IF(A2569=Recherche!$I$33,1,0)</f>
        <v>0</v>
      </c>
      <c r="E2569">
        <f>IF(D2569=0,0,SUM($D$2:D2569))</f>
        <v>0</v>
      </c>
    </row>
    <row r="2570" spans="1:5" x14ac:dyDescent="0.3">
      <c r="A2570">
        <v>40180</v>
      </c>
      <c r="B2570">
        <v>40113</v>
      </c>
      <c r="C2570" t="s">
        <v>2549</v>
      </c>
      <c r="D2570">
        <f>IF(A2570=Recherche!$I$33,1,0)</f>
        <v>0</v>
      </c>
      <c r="E2570">
        <f>IF(D2570=0,0,SUM($D$2:D2570))</f>
        <v>0</v>
      </c>
    </row>
    <row r="2571" spans="1:5" x14ac:dyDescent="0.3">
      <c r="A2571">
        <v>40990</v>
      </c>
      <c r="B2571">
        <v>40114</v>
      </c>
      <c r="C2571" t="s">
        <v>2550</v>
      </c>
      <c r="D2571">
        <f>IF(A2571=Recherche!$I$33,1,0)</f>
        <v>0</v>
      </c>
      <c r="E2571">
        <f>IF(D2571=0,0,SUM($D$2:D2571))</f>
        <v>0</v>
      </c>
    </row>
    <row r="2572" spans="1:5" x14ac:dyDescent="0.3">
      <c r="A2572">
        <v>40465</v>
      </c>
      <c r="B2572">
        <v>40115</v>
      </c>
      <c r="C2572" t="s">
        <v>2551</v>
      </c>
      <c r="D2572">
        <f>IF(A2572=Recherche!$I$33,1,0)</f>
        <v>0</v>
      </c>
      <c r="E2572">
        <f>IF(D2572=0,0,SUM($D$2:D2572))</f>
        <v>0</v>
      </c>
    </row>
    <row r="2573" spans="1:5" x14ac:dyDescent="0.3">
      <c r="A2573">
        <v>40400</v>
      </c>
      <c r="B2573">
        <v>40116</v>
      </c>
      <c r="C2573" t="s">
        <v>2552</v>
      </c>
      <c r="D2573">
        <f>IF(A2573=Recherche!$I$33,1,0)</f>
        <v>0</v>
      </c>
      <c r="E2573">
        <f>IF(D2573=0,0,SUM($D$2:D2573))</f>
        <v>0</v>
      </c>
    </row>
    <row r="2574" spans="1:5" x14ac:dyDescent="0.3">
      <c r="A2574">
        <v>40270</v>
      </c>
      <c r="B2574">
        <v>40117</v>
      </c>
      <c r="C2574" t="s">
        <v>2553</v>
      </c>
      <c r="D2574">
        <f>IF(A2574=Recherche!$I$33,1,0)</f>
        <v>0</v>
      </c>
      <c r="E2574">
        <f>IF(D2574=0,0,SUM($D$2:D2574))</f>
        <v>0</v>
      </c>
    </row>
    <row r="2575" spans="1:5" x14ac:dyDescent="0.3">
      <c r="A2575">
        <v>40290</v>
      </c>
      <c r="B2575">
        <v>40118</v>
      </c>
      <c r="C2575" t="s">
        <v>2554</v>
      </c>
      <c r="D2575">
        <f>IF(A2575=Recherche!$I$33,1,0)</f>
        <v>0</v>
      </c>
      <c r="E2575">
        <f>IF(D2575=0,0,SUM($D$2:D2575))</f>
        <v>0</v>
      </c>
    </row>
    <row r="2576" spans="1:5" x14ac:dyDescent="0.3">
      <c r="A2576">
        <v>40700</v>
      </c>
      <c r="B2576">
        <v>40119</v>
      </c>
      <c r="C2576" t="s">
        <v>2555</v>
      </c>
      <c r="D2576">
        <f>IF(A2576=Recherche!$I$33,1,0)</f>
        <v>0</v>
      </c>
      <c r="E2576">
        <f>IF(D2576=0,0,SUM($D$2:D2576))</f>
        <v>0</v>
      </c>
    </row>
    <row r="2577" spans="1:5" x14ac:dyDescent="0.3">
      <c r="A2577">
        <v>40300</v>
      </c>
      <c r="B2577">
        <v>40120</v>
      </c>
      <c r="C2577" t="s">
        <v>2556</v>
      </c>
      <c r="D2577">
        <f>IF(A2577=Recherche!$I$33,1,0)</f>
        <v>0</v>
      </c>
      <c r="E2577">
        <f>IF(D2577=0,0,SUM($D$2:D2577))</f>
        <v>0</v>
      </c>
    </row>
    <row r="2578" spans="1:5" x14ac:dyDescent="0.3">
      <c r="A2578">
        <v>40250</v>
      </c>
      <c r="B2578">
        <v>40121</v>
      </c>
      <c r="C2578" t="s">
        <v>2557</v>
      </c>
      <c r="D2578">
        <f>IF(A2578=Recherche!$I$33,1,0)</f>
        <v>0</v>
      </c>
      <c r="E2578">
        <f>IF(D2578=0,0,SUM($D$2:D2578))</f>
        <v>0</v>
      </c>
    </row>
    <row r="2579" spans="1:5" x14ac:dyDescent="0.3">
      <c r="A2579">
        <v>40280</v>
      </c>
      <c r="B2579">
        <v>40122</v>
      </c>
      <c r="C2579" t="s">
        <v>2558</v>
      </c>
      <c r="D2579">
        <f>IF(A2579=Recherche!$I$33,1,0)</f>
        <v>0</v>
      </c>
      <c r="E2579">
        <f>IF(D2579=0,0,SUM($D$2:D2579))</f>
        <v>0</v>
      </c>
    </row>
    <row r="2580" spans="1:5" x14ac:dyDescent="0.3">
      <c r="A2580">
        <v>40990</v>
      </c>
      <c r="B2580">
        <v>40123</v>
      </c>
      <c r="C2580" t="s">
        <v>2559</v>
      </c>
      <c r="D2580">
        <f>IF(A2580=Recherche!$I$33,1,0)</f>
        <v>0</v>
      </c>
      <c r="E2580">
        <f>IF(D2580=0,0,SUM($D$2:D2580))</f>
        <v>0</v>
      </c>
    </row>
    <row r="2581" spans="1:5" x14ac:dyDescent="0.3">
      <c r="A2581">
        <v>40310</v>
      </c>
      <c r="B2581">
        <v>40124</v>
      </c>
      <c r="C2581" t="s">
        <v>2560</v>
      </c>
      <c r="D2581">
        <f>IF(A2581=Recherche!$I$33,1,0)</f>
        <v>0</v>
      </c>
      <c r="E2581">
        <f>IF(D2581=0,0,SUM($D$2:D2581))</f>
        <v>0</v>
      </c>
    </row>
    <row r="2582" spans="1:5" x14ac:dyDescent="0.3">
      <c r="A2582">
        <v>40180</v>
      </c>
      <c r="B2582">
        <v>40125</v>
      </c>
      <c r="C2582" t="s">
        <v>2561</v>
      </c>
      <c r="D2582">
        <f>IF(A2582=Recherche!$I$33,1,0)</f>
        <v>0</v>
      </c>
      <c r="E2582">
        <f>IF(D2582=0,0,SUM($D$2:D2582))</f>
        <v>0</v>
      </c>
    </row>
    <row r="2583" spans="1:5" x14ac:dyDescent="0.3">
      <c r="A2583">
        <v>40180</v>
      </c>
      <c r="B2583">
        <v>40126</v>
      </c>
      <c r="C2583" t="s">
        <v>2562</v>
      </c>
      <c r="D2583">
        <f>IF(A2583=Recherche!$I$33,1,0)</f>
        <v>0</v>
      </c>
      <c r="E2583">
        <f>IF(D2583=0,0,SUM($D$2:D2583))</f>
        <v>0</v>
      </c>
    </row>
    <row r="2584" spans="1:5" x14ac:dyDescent="0.3">
      <c r="A2584">
        <v>40190</v>
      </c>
      <c r="B2584">
        <v>40127</v>
      </c>
      <c r="C2584" t="s">
        <v>2563</v>
      </c>
      <c r="D2584">
        <f>IF(A2584=Recherche!$I$33,1,0)</f>
        <v>0</v>
      </c>
      <c r="E2584">
        <f>IF(D2584=0,0,SUM($D$2:D2584))</f>
        <v>0</v>
      </c>
    </row>
    <row r="2585" spans="1:5" x14ac:dyDescent="0.3">
      <c r="A2585">
        <v>40700</v>
      </c>
      <c r="B2585">
        <v>40128</v>
      </c>
      <c r="C2585" t="s">
        <v>2564</v>
      </c>
      <c r="D2585">
        <f>IF(A2585=Recherche!$I$33,1,0)</f>
        <v>0</v>
      </c>
      <c r="E2585">
        <f>IF(D2585=0,0,SUM($D$2:D2585))</f>
        <v>0</v>
      </c>
    </row>
    <row r="2586" spans="1:5" x14ac:dyDescent="0.3">
      <c r="A2586">
        <v>40230</v>
      </c>
      <c r="B2586">
        <v>40129</v>
      </c>
      <c r="C2586" t="s">
        <v>2565</v>
      </c>
      <c r="D2586">
        <f>IF(A2586=Recherche!$I$33,1,0)</f>
        <v>0</v>
      </c>
      <c r="E2586">
        <f>IF(D2586=0,0,SUM($D$2:D2586))</f>
        <v>0</v>
      </c>
    </row>
    <row r="2587" spans="1:5" x14ac:dyDescent="0.3">
      <c r="A2587">
        <v>40700</v>
      </c>
      <c r="B2587">
        <v>40130</v>
      </c>
      <c r="C2587" t="s">
        <v>2566</v>
      </c>
      <c r="D2587">
        <f>IF(A2587=Recherche!$I$33,1,0)</f>
        <v>0</v>
      </c>
      <c r="E2587">
        <f>IF(D2587=0,0,SUM($D$2:D2587))</f>
        <v>0</v>
      </c>
    </row>
    <row r="2588" spans="1:5" x14ac:dyDescent="0.3">
      <c r="A2588">
        <v>40240</v>
      </c>
      <c r="B2588">
        <v>40131</v>
      </c>
      <c r="C2588" t="s">
        <v>2567</v>
      </c>
      <c r="D2588">
        <f>IF(A2588=Recherche!$I$33,1,0)</f>
        <v>0</v>
      </c>
      <c r="E2588">
        <f>IF(D2588=0,0,SUM($D$2:D2588))</f>
        <v>0</v>
      </c>
    </row>
    <row r="2589" spans="1:5" x14ac:dyDescent="0.3">
      <c r="A2589">
        <v>40300</v>
      </c>
      <c r="B2589">
        <v>40132</v>
      </c>
      <c r="C2589" t="s">
        <v>2568</v>
      </c>
      <c r="D2589">
        <f>IF(A2589=Recherche!$I$33,1,0)</f>
        <v>0</v>
      </c>
      <c r="E2589">
        <f>IF(D2589=0,0,SUM($D$2:D2589))</f>
        <v>0</v>
      </c>
    </row>
    <row r="2590" spans="1:5" x14ac:dyDescent="0.3">
      <c r="A2590">
        <v>40530</v>
      </c>
      <c r="B2590">
        <v>40133</v>
      </c>
      <c r="C2590" t="s">
        <v>2569</v>
      </c>
      <c r="D2590">
        <f>IF(A2590=Recherche!$I$33,1,0)</f>
        <v>0</v>
      </c>
      <c r="E2590">
        <f>IF(D2590=0,0,SUM($D$2:D2590))</f>
        <v>0</v>
      </c>
    </row>
    <row r="2591" spans="1:5" x14ac:dyDescent="0.3">
      <c r="A2591">
        <v>40210</v>
      </c>
      <c r="B2591">
        <v>40134</v>
      </c>
      <c r="C2591" t="s">
        <v>2570</v>
      </c>
      <c r="D2591">
        <f>IF(A2591=Recherche!$I$33,1,0)</f>
        <v>0</v>
      </c>
      <c r="E2591">
        <f>IF(D2591=0,0,SUM($D$2:D2591))</f>
        <v>0</v>
      </c>
    </row>
    <row r="2592" spans="1:5" x14ac:dyDescent="0.3">
      <c r="A2592">
        <v>40420</v>
      </c>
      <c r="B2592">
        <v>40135</v>
      </c>
      <c r="C2592" t="s">
        <v>2571</v>
      </c>
      <c r="D2592">
        <f>IF(A2592=Recherche!$I$33,1,0)</f>
        <v>0</v>
      </c>
      <c r="E2592">
        <f>IF(D2592=0,0,SUM($D$2:D2592))</f>
        <v>0</v>
      </c>
    </row>
    <row r="2593" spans="1:5" x14ac:dyDescent="0.3">
      <c r="A2593">
        <v>40320</v>
      </c>
      <c r="B2593">
        <v>40136</v>
      </c>
      <c r="C2593" t="s">
        <v>2572</v>
      </c>
      <c r="D2593">
        <f>IF(A2593=Recherche!$I$33,1,0)</f>
        <v>0</v>
      </c>
      <c r="E2593">
        <f>IF(D2593=0,0,SUM($D$2:D2593))</f>
        <v>0</v>
      </c>
    </row>
    <row r="2594" spans="1:5" x14ac:dyDescent="0.3">
      <c r="A2594">
        <v>40120</v>
      </c>
      <c r="B2594">
        <v>40137</v>
      </c>
      <c r="C2594" t="s">
        <v>2573</v>
      </c>
      <c r="D2594">
        <f>IF(A2594=Recherche!$I$33,1,0)</f>
        <v>0</v>
      </c>
      <c r="E2594">
        <f>IF(D2594=0,0,SUM($D$2:D2594))</f>
        <v>0</v>
      </c>
    </row>
    <row r="2595" spans="1:5" x14ac:dyDescent="0.3">
      <c r="A2595">
        <v>40700</v>
      </c>
      <c r="B2595">
        <v>40138</v>
      </c>
      <c r="C2595" t="s">
        <v>2574</v>
      </c>
      <c r="D2595">
        <f>IF(A2595=Recherche!$I$33,1,0)</f>
        <v>0</v>
      </c>
      <c r="E2595">
        <f>IF(D2595=0,0,SUM($D$2:D2595))</f>
        <v>0</v>
      </c>
    </row>
    <row r="2596" spans="1:5" x14ac:dyDescent="0.3">
      <c r="A2596">
        <v>40090</v>
      </c>
      <c r="B2596">
        <v>40139</v>
      </c>
      <c r="C2596" t="s">
        <v>2575</v>
      </c>
      <c r="D2596">
        <f>IF(A2596=Recherche!$I$33,1,0)</f>
        <v>0</v>
      </c>
      <c r="E2596">
        <f>IF(D2596=0,0,SUM($D$2:D2596))</f>
        <v>0</v>
      </c>
    </row>
    <row r="2597" spans="1:5" x14ac:dyDescent="0.3">
      <c r="A2597">
        <v>40240</v>
      </c>
      <c r="B2597">
        <v>40140</v>
      </c>
      <c r="C2597" t="s">
        <v>2576</v>
      </c>
      <c r="D2597">
        <f>IF(A2597=Recherche!$I$33,1,0)</f>
        <v>0</v>
      </c>
      <c r="E2597">
        <f>IF(D2597=0,0,SUM($D$2:D2597))</f>
        <v>0</v>
      </c>
    </row>
    <row r="2598" spans="1:5" x14ac:dyDescent="0.3">
      <c r="A2598">
        <v>40250</v>
      </c>
      <c r="B2598">
        <v>40141</v>
      </c>
      <c r="C2598" t="s">
        <v>2577</v>
      </c>
      <c r="D2598">
        <f>IF(A2598=Recherche!$I$33,1,0)</f>
        <v>0</v>
      </c>
      <c r="E2598">
        <f>IF(D2598=0,0,SUM($D$2:D2598))</f>
        <v>0</v>
      </c>
    </row>
    <row r="2599" spans="1:5" x14ac:dyDescent="0.3">
      <c r="A2599">
        <v>40465</v>
      </c>
      <c r="B2599">
        <v>40142</v>
      </c>
      <c r="C2599" t="s">
        <v>2578</v>
      </c>
      <c r="D2599">
        <f>IF(A2599=Recherche!$I$33,1,0)</f>
        <v>0</v>
      </c>
      <c r="E2599">
        <f>IF(D2599=0,0,SUM($D$2:D2599))</f>
        <v>0</v>
      </c>
    </row>
    <row r="2600" spans="1:5" x14ac:dyDescent="0.3">
      <c r="A2600">
        <v>40250</v>
      </c>
      <c r="B2600">
        <v>40143</v>
      </c>
      <c r="C2600" t="s">
        <v>2579</v>
      </c>
      <c r="D2600">
        <f>IF(A2600=Recherche!$I$33,1,0)</f>
        <v>0</v>
      </c>
      <c r="E2600">
        <f>IF(D2600=0,0,SUM($D$2:D2600))</f>
        <v>0</v>
      </c>
    </row>
    <row r="2601" spans="1:5" x14ac:dyDescent="0.3">
      <c r="A2601">
        <v>40250</v>
      </c>
      <c r="B2601">
        <v>40144</v>
      </c>
      <c r="C2601" t="s">
        <v>2580</v>
      </c>
      <c r="D2601">
        <f>IF(A2601=Recherche!$I$33,1,0)</f>
        <v>0</v>
      </c>
      <c r="E2601">
        <f>IF(D2601=0,0,SUM($D$2:D2601))</f>
        <v>0</v>
      </c>
    </row>
    <row r="2602" spans="1:5" x14ac:dyDescent="0.3">
      <c r="A2602">
        <v>40270</v>
      </c>
      <c r="B2602">
        <v>40145</v>
      </c>
      <c r="C2602" t="s">
        <v>2581</v>
      </c>
      <c r="D2602">
        <f>IF(A2602=Recherche!$I$33,1,0)</f>
        <v>0</v>
      </c>
      <c r="E2602">
        <f>IF(D2602=0,0,SUM($D$2:D2602))</f>
        <v>0</v>
      </c>
    </row>
    <row r="2603" spans="1:5" x14ac:dyDescent="0.3">
      <c r="A2603">
        <v>40800</v>
      </c>
      <c r="B2603">
        <v>40146</v>
      </c>
      <c r="C2603" t="s">
        <v>2582</v>
      </c>
      <c r="D2603">
        <f>IF(A2603=Recherche!$I$33,1,0)</f>
        <v>0</v>
      </c>
      <c r="E2603">
        <f>IF(D2603=0,0,SUM($D$2:D2603))</f>
        <v>0</v>
      </c>
    </row>
    <row r="2604" spans="1:5" x14ac:dyDescent="0.3">
      <c r="A2604">
        <v>40250</v>
      </c>
      <c r="B2604">
        <v>40147</v>
      </c>
      <c r="C2604" t="s">
        <v>2583</v>
      </c>
      <c r="D2604">
        <f>IF(A2604=Recherche!$I$33,1,0)</f>
        <v>0</v>
      </c>
      <c r="E2604">
        <f>IF(D2604=0,0,SUM($D$2:D2604))</f>
        <v>0</v>
      </c>
    </row>
    <row r="2605" spans="1:5" x14ac:dyDescent="0.3">
      <c r="A2605">
        <v>40320</v>
      </c>
      <c r="B2605">
        <v>40148</v>
      </c>
      <c r="C2605" t="s">
        <v>2584</v>
      </c>
      <c r="D2605">
        <f>IF(A2605=Recherche!$I$33,1,0)</f>
        <v>0</v>
      </c>
      <c r="E2605">
        <f>IF(D2605=0,0,SUM($D$2:D2605))</f>
        <v>0</v>
      </c>
    </row>
    <row r="2606" spans="1:5" x14ac:dyDescent="0.3">
      <c r="A2606">
        <v>40120</v>
      </c>
      <c r="B2606">
        <v>40149</v>
      </c>
      <c r="C2606" t="s">
        <v>2585</v>
      </c>
      <c r="D2606">
        <f>IF(A2606=Recherche!$I$33,1,0)</f>
        <v>0</v>
      </c>
      <c r="E2606">
        <f>IF(D2606=0,0,SUM($D$2:D2606))</f>
        <v>0</v>
      </c>
    </row>
    <row r="2607" spans="1:5" x14ac:dyDescent="0.3">
      <c r="A2607">
        <v>40550</v>
      </c>
      <c r="B2607">
        <v>40150</v>
      </c>
      <c r="C2607" t="s">
        <v>2586</v>
      </c>
      <c r="D2607">
        <f>IF(A2607=Recherche!$I$33,1,0)</f>
        <v>0</v>
      </c>
      <c r="E2607">
        <f>IF(D2607=0,0,SUM($D$2:D2607))</f>
        <v>0</v>
      </c>
    </row>
    <row r="2608" spans="1:5" x14ac:dyDescent="0.3">
      <c r="A2608">
        <v>40400</v>
      </c>
      <c r="B2608">
        <v>40151</v>
      </c>
      <c r="C2608" t="s">
        <v>2587</v>
      </c>
      <c r="D2608">
        <f>IF(A2608=Recherche!$I$33,1,0)</f>
        <v>0</v>
      </c>
      <c r="E2608">
        <f>IF(D2608=0,0,SUM($D$2:D2608))</f>
        <v>0</v>
      </c>
    </row>
    <row r="2609" spans="1:5" x14ac:dyDescent="0.3">
      <c r="A2609">
        <v>40260</v>
      </c>
      <c r="B2609">
        <v>40152</v>
      </c>
      <c r="C2609" t="s">
        <v>2588</v>
      </c>
      <c r="D2609">
        <f>IF(A2609=Recherche!$I$33,1,0)</f>
        <v>0</v>
      </c>
      <c r="E2609">
        <f>IF(D2609=0,0,SUM($D$2:D2609))</f>
        <v>0</v>
      </c>
    </row>
    <row r="2610" spans="1:5" x14ac:dyDescent="0.3">
      <c r="A2610">
        <v>40250</v>
      </c>
      <c r="B2610">
        <v>40153</v>
      </c>
      <c r="C2610" t="s">
        <v>2589</v>
      </c>
      <c r="D2610">
        <f>IF(A2610=Recherche!$I$33,1,0)</f>
        <v>0</v>
      </c>
      <c r="E2610">
        <f>IF(D2610=0,0,SUM($D$2:D2610))</f>
        <v>0</v>
      </c>
    </row>
    <row r="2611" spans="1:5" x14ac:dyDescent="0.3">
      <c r="A2611">
        <v>40170</v>
      </c>
      <c r="B2611">
        <v>40154</v>
      </c>
      <c r="C2611" t="s">
        <v>2590</v>
      </c>
      <c r="D2611">
        <f>IF(A2611=Recherche!$I$33,1,0)</f>
        <v>0</v>
      </c>
      <c r="E2611">
        <f>IF(D2611=0,0,SUM($D$2:D2611))</f>
        <v>0</v>
      </c>
    </row>
    <row r="2612" spans="1:5" x14ac:dyDescent="0.3">
      <c r="A2612">
        <v>40260</v>
      </c>
      <c r="B2612">
        <v>40155</v>
      </c>
      <c r="C2612" t="s">
        <v>2591</v>
      </c>
      <c r="D2612">
        <f>IF(A2612=Recherche!$I$33,1,0)</f>
        <v>0</v>
      </c>
      <c r="E2612">
        <f>IF(D2612=0,0,SUM($D$2:D2612))</f>
        <v>0</v>
      </c>
    </row>
    <row r="2613" spans="1:5" x14ac:dyDescent="0.3">
      <c r="A2613">
        <v>40410</v>
      </c>
      <c r="B2613">
        <v>40156</v>
      </c>
      <c r="C2613" t="s">
        <v>2592</v>
      </c>
      <c r="D2613">
        <f>IF(A2613=Recherche!$I$33,1,0)</f>
        <v>0</v>
      </c>
      <c r="E2613">
        <f>IF(D2613=0,0,SUM($D$2:D2613))</f>
        <v>0</v>
      </c>
    </row>
    <row r="2614" spans="1:5" x14ac:dyDescent="0.3">
      <c r="A2614">
        <v>40170</v>
      </c>
      <c r="B2614">
        <v>40157</v>
      </c>
      <c r="C2614" t="s">
        <v>2593</v>
      </c>
      <c r="D2614">
        <f>IF(A2614=Recherche!$I$33,1,0)</f>
        <v>0</v>
      </c>
      <c r="E2614">
        <f>IF(D2614=0,0,SUM($D$2:D2614))</f>
        <v>0</v>
      </c>
    </row>
    <row r="2615" spans="1:5" x14ac:dyDescent="0.3">
      <c r="A2615">
        <v>40240</v>
      </c>
      <c r="B2615">
        <v>40158</v>
      </c>
      <c r="C2615" t="s">
        <v>2594</v>
      </c>
      <c r="D2615">
        <f>IF(A2615=Recherche!$I$33,1,0)</f>
        <v>0</v>
      </c>
      <c r="E2615">
        <f>IF(D2615=0,0,SUM($D$2:D2615))</f>
        <v>0</v>
      </c>
    </row>
    <row r="2616" spans="1:5" x14ac:dyDescent="0.3">
      <c r="A2616">
        <v>40380</v>
      </c>
      <c r="B2616">
        <v>40159</v>
      </c>
      <c r="C2616" t="s">
        <v>2595</v>
      </c>
      <c r="D2616">
        <f>IF(A2616=Recherche!$I$33,1,0)</f>
        <v>0</v>
      </c>
      <c r="E2616">
        <f>IF(D2616=0,0,SUM($D$2:D2616))</f>
        <v>0</v>
      </c>
    </row>
    <row r="2617" spans="1:5" x14ac:dyDescent="0.3">
      <c r="A2617">
        <v>40250</v>
      </c>
      <c r="B2617">
        <v>40160</v>
      </c>
      <c r="C2617" t="s">
        <v>2596</v>
      </c>
      <c r="D2617">
        <f>IF(A2617=Recherche!$I$33,1,0)</f>
        <v>0</v>
      </c>
      <c r="E2617">
        <f>IF(D2617=0,0,SUM($D$2:D2617))</f>
        <v>0</v>
      </c>
    </row>
    <row r="2618" spans="1:5" x14ac:dyDescent="0.3">
      <c r="A2618">
        <v>40240</v>
      </c>
      <c r="B2618">
        <v>40161</v>
      </c>
      <c r="C2618" t="s">
        <v>2597</v>
      </c>
      <c r="D2618">
        <f>IF(A2618=Recherche!$I$33,1,0)</f>
        <v>0</v>
      </c>
      <c r="E2618">
        <f>IF(D2618=0,0,SUM($D$2:D2618))</f>
        <v>0</v>
      </c>
    </row>
    <row r="2619" spans="1:5" x14ac:dyDescent="0.3">
      <c r="A2619">
        <v>40090</v>
      </c>
      <c r="B2619">
        <v>40162</v>
      </c>
      <c r="C2619" t="s">
        <v>2598</v>
      </c>
      <c r="D2619">
        <f>IF(A2619=Recherche!$I$33,1,0)</f>
        <v>0</v>
      </c>
      <c r="E2619">
        <f>IF(D2619=0,0,SUM($D$2:D2619))</f>
        <v>0</v>
      </c>
    </row>
    <row r="2620" spans="1:5" x14ac:dyDescent="0.3">
      <c r="A2620">
        <v>40210</v>
      </c>
      <c r="B2620">
        <v>40163</v>
      </c>
      <c r="C2620" t="s">
        <v>2599</v>
      </c>
      <c r="D2620">
        <f>IF(A2620=Recherche!$I$33,1,0)</f>
        <v>0</v>
      </c>
      <c r="E2620">
        <f>IF(D2620=0,0,SUM($D$2:D2620))</f>
        <v>0</v>
      </c>
    </row>
    <row r="2621" spans="1:5" x14ac:dyDescent="0.3">
      <c r="A2621">
        <v>40120</v>
      </c>
      <c r="B2621">
        <v>40164</v>
      </c>
      <c r="C2621" t="s">
        <v>2600</v>
      </c>
      <c r="D2621">
        <f>IF(A2621=Recherche!$I$33,1,0)</f>
        <v>0</v>
      </c>
      <c r="E2621">
        <f>IF(D2621=0,0,SUM($D$2:D2621))</f>
        <v>0</v>
      </c>
    </row>
    <row r="2622" spans="1:5" x14ac:dyDescent="0.3">
      <c r="A2622">
        <v>40630</v>
      </c>
      <c r="B2622">
        <v>40165</v>
      </c>
      <c r="C2622" t="s">
        <v>2601</v>
      </c>
      <c r="D2622">
        <f>IF(A2622=Recherche!$I$33,1,0)</f>
        <v>0</v>
      </c>
      <c r="E2622">
        <f>IF(D2622=0,0,SUM($D$2:D2622))</f>
        <v>0</v>
      </c>
    </row>
    <row r="2623" spans="1:5" x14ac:dyDescent="0.3">
      <c r="A2623">
        <v>40270</v>
      </c>
      <c r="B2623">
        <v>40166</v>
      </c>
      <c r="C2623" t="s">
        <v>2602</v>
      </c>
      <c r="D2623">
        <f>IF(A2623=Recherche!$I$33,1,0)</f>
        <v>0</v>
      </c>
      <c r="E2623">
        <f>IF(D2623=0,0,SUM($D$2:D2623))</f>
        <v>0</v>
      </c>
    </row>
    <row r="2624" spans="1:5" x14ac:dyDescent="0.3">
      <c r="A2624">
        <v>40430</v>
      </c>
      <c r="B2624">
        <v>40167</v>
      </c>
      <c r="C2624" t="s">
        <v>2603</v>
      </c>
      <c r="D2624">
        <f>IF(A2624=Recherche!$I$33,1,0)</f>
        <v>0</v>
      </c>
      <c r="E2624">
        <f>IF(D2624=0,0,SUM($D$2:D2624))</f>
        <v>0</v>
      </c>
    </row>
    <row r="2625" spans="1:5" x14ac:dyDescent="0.3">
      <c r="A2625">
        <v>40140</v>
      </c>
      <c r="B2625">
        <v>40168</v>
      </c>
      <c r="C2625" t="s">
        <v>2604</v>
      </c>
      <c r="D2625">
        <f>IF(A2625=Recherche!$I$33,1,0)</f>
        <v>0</v>
      </c>
      <c r="E2625">
        <f>IF(D2625=0,0,SUM($D$2:D2625))</f>
        <v>0</v>
      </c>
    </row>
    <row r="2626" spans="1:5" x14ac:dyDescent="0.3">
      <c r="A2626">
        <v>40120</v>
      </c>
      <c r="B2626">
        <v>40169</v>
      </c>
      <c r="C2626" t="s">
        <v>2605</v>
      </c>
      <c r="D2626">
        <f>IF(A2626=Recherche!$I$33,1,0)</f>
        <v>0</v>
      </c>
      <c r="E2626">
        <f>IF(D2626=0,0,SUM($D$2:D2626))</f>
        <v>0</v>
      </c>
    </row>
    <row r="2627" spans="1:5" x14ac:dyDescent="0.3">
      <c r="A2627">
        <v>40120</v>
      </c>
      <c r="B2627">
        <v>40170</v>
      </c>
      <c r="C2627" t="s">
        <v>2606</v>
      </c>
      <c r="D2627">
        <f>IF(A2627=Recherche!$I$33,1,0)</f>
        <v>0</v>
      </c>
      <c r="E2627">
        <f>IF(D2627=0,0,SUM($D$2:D2627))</f>
        <v>0</v>
      </c>
    </row>
    <row r="2628" spans="1:5" x14ac:dyDescent="0.3">
      <c r="A2628">
        <v>40410</v>
      </c>
      <c r="B2628">
        <v>40171</v>
      </c>
      <c r="C2628" t="s">
        <v>2607</v>
      </c>
      <c r="D2628">
        <f>IF(A2628=Recherche!$I$33,1,0)</f>
        <v>0</v>
      </c>
      <c r="E2628">
        <f>IF(D2628=0,0,SUM($D$2:D2628))</f>
        <v>0</v>
      </c>
    </row>
    <row r="2629" spans="1:5" x14ac:dyDescent="0.3">
      <c r="A2629">
        <v>40700</v>
      </c>
      <c r="B2629">
        <v>40172</v>
      </c>
      <c r="C2629" t="s">
        <v>2608</v>
      </c>
      <c r="D2629">
        <f>IF(A2629=Recherche!$I$33,1,0)</f>
        <v>0</v>
      </c>
      <c r="E2629">
        <f>IF(D2629=0,0,SUM($D$2:D2629))</f>
        <v>0</v>
      </c>
    </row>
    <row r="2630" spans="1:5" x14ac:dyDescent="0.3">
      <c r="A2630">
        <v>40330</v>
      </c>
      <c r="B2630">
        <v>40173</v>
      </c>
      <c r="C2630" t="s">
        <v>2609</v>
      </c>
      <c r="D2630">
        <f>IF(A2630=Recherche!$I$33,1,0)</f>
        <v>0</v>
      </c>
      <c r="E2630">
        <f>IF(D2630=0,0,SUM($D$2:D2630))</f>
        <v>0</v>
      </c>
    </row>
    <row r="2631" spans="1:5" x14ac:dyDescent="0.3">
      <c r="A2631">
        <v>40320</v>
      </c>
      <c r="B2631">
        <v>40174</v>
      </c>
      <c r="C2631" t="s">
        <v>2610</v>
      </c>
      <c r="D2631">
        <f>IF(A2631=Recherche!$I$33,1,0)</f>
        <v>0</v>
      </c>
      <c r="E2631">
        <f>IF(D2631=0,0,SUM($D$2:D2631))</f>
        <v>0</v>
      </c>
    </row>
    <row r="2632" spans="1:5" x14ac:dyDescent="0.3">
      <c r="A2632">
        <v>40270</v>
      </c>
      <c r="B2632">
        <v>40175</v>
      </c>
      <c r="C2632" t="s">
        <v>2611</v>
      </c>
      <c r="D2632">
        <f>IF(A2632=Recherche!$I$33,1,0)</f>
        <v>0</v>
      </c>
      <c r="E2632">
        <f>IF(D2632=0,0,SUM($D$2:D2632))</f>
        <v>0</v>
      </c>
    </row>
    <row r="2633" spans="1:5" x14ac:dyDescent="0.3">
      <c r="A2633">
        <v>40240</v>
      </c>
      <c r="B2633">
        <v>40176</v>
      </c>
      <c r="C2633" t="s">
        <v>2612</v>
      </c>
      <c r="D2633">
        <f>IF(A2633=Recherche!$I$33,1,0)</f>
        <v>0</v>
      </c>
      <c r="E2633">
        <f>IF(D2633=0,0,SUM($D$2:D2633))</f>
        <v>0</v>
      </c>
    </row>
    <row r="2634" spans="1:5" x14ac:dyDescent="0.3">
      <c r="A2634">
        <v>40250</v>
      </c>
      <c r="B2634">
        <v>40177</v>
      </c>
      <c r="C2634" t="s">
        <v>2613</v>
      </c>
      <c r="D2634">
        <f>IF(A2634=Recherche!$I$33,1,0)</f>
        <v>0</v>
      </c>
      <c r="E2634">
        <f>IF(D2634=0,0,SUM($D$2:D2634))</f>
        <v>0</v>
      </c>
    </row>
    <row r="2635" spans="1:5" x14ac:dyDescent="0.3">
      <c r="A2635">
        <v>40090</v>
      </c>
      <c r="B2635">
        <v>40178</v>
      </c>
      <c r="C2635" t="s">
        <v>271</v>
      </c>
      <c r="D2635">
        <f>IF(A2635=Recherche!$I$33,1,0)</f>
        <v>0</v>
      </c>
      <c r="E2635">
        <f>IF(D2635=0,0,SUM($D$2:D2635))</f>
        <v>0</v>
      </c>
    </row>
    <row r="2636" spans="1:5" x14ac:dyDescent="0.3">
      <c r="A2636">
        <v>40990</v>
      </c>
      <c r="B2636">
        <v>40179</v>
      </c>
      <c r="C2636" t="s">
        <v>2614</v>
      </c>
      <c r="D2636">
        <f>IF(A2636=Recherche!$I$33,1,0)</f>
        <v>0</v>
      </c>
      <c r="E2636">
        <f>IF(D2636=0,0,SUM($D$2:D2636))</f>
        <v>0</v>
      </c>
    </row>
    <row r="2637" spans="1:5" x14ac:dyDescent="0.3">
      <c r="A2637">
        <v>40400</v>
      </c>
      <c r="B2637">
        <v>40180</v>
      </c>
      <c r="C2637" t="s">
        <v>2615</v>
      </c>
      <c r="D2637">
        <f>IF(A2637=Recherche!$I$33,1,0)</f>
        <v>0</v>
      </c>
      <c r="E2637">
        <f>IF(D2637=0,0,SUM($D$2:D2637))</f>
        <v>0</v>
      </c>
    </row>
    <row r="2638" spans="1:5" x14ac:dyDescent="0.3">
      <c r="A2638">
        <v>40660</v>
      </c>
      <c r="B2638">
        <v>40181</v>
      </c>
      <c r="C2638" t="s">
        <v>2616</v>
      </c>
      <c r="D2638">
        <f>IF(A2638=Recherche!$I$33,1,0)</f>
        <v>0</v>
      </c>
      <c r="E2638">
        <f>IF(D2638=0,0,SUM($D$2:D2638))</f>
        <v>0</v>
      </c>
    </row>
    <row r="2639" spans="1:5" x14ac:dyDescent="0.3">
      <c r="A2639">
        <v>40170</v>
      </c>
      <c r="B2639">
        <v>40182</v>
      </c>
      <c r="C2639" t="s">
        <v>2617</v>
      </c>
      <c r="D2639">
        <f>IF(A2639=Recherche!$I$33,1,0)</f>
        <v>0</v>
      </c>
      <c r="E2639">
        <f>IF(D2639=0,0,SUM($D$2:D2639))</f>
        <v>0</v>
      </c>
    </row>
    <row r="2640" spans="1:5" x14ac:dyDescent="0.3">
      <c r="A2640">
        <v>40350</v>
      </c>
      <c r="B2640">
        <v>40183</v>
      </c>
      <c r="C2640" t="s">
        <v>2618</v>
      </c>
      <c r="D2640">
        <f>IF(A2640=Recherche!$I$33,1,0)</f>
        <v>0</v>
      </c>
      <c r="E2640">
        <f>IF(D2640=0,0,SUM($D$2:D2640))</f>
        <v>0</v>
      </c>
    </row>
    <row r="2641" spans="1:5" x14ac:dyDescent="0.3">
      <c r="A2641">
        <v>40200</v>
      </c>
      <c r="B2641">
        <v>40184</v>
      </c>
      <c r="C2641" t="s">
        <v>2619</v>
      </c>
      <c r="D2641">
        <f>IF(A2641=Recherche!$I$33,1,0)</f>
        <v>0</v>
      </c>
      <c r="E2641">
        <f>IF(D2641=0,0,SUM($D$2:D2641))</f>
        <v>0</v>
      </c>
    </row>
    <row r="2642" spans="1:5" x14ac:dyDescent="0.3">
      <c r="A2642">
        <v>40320</v>
      </c>
      <c r="B2642">
        <v>40185</v>
      </c>
      <c r="C2642" t="s">
        <v>2620</v>
      </c>
      <c r="D2642">
        <f>IF(A2642=Recherche!$I$33,1,0)</f>
        <v>0</v>
      </c>
      <c r="E2642">
        <f>IF(D2642=0,0,SUM($D$2:D2642))</f>
        <v>0</v>
      </c>
    </row>
    <row r="2643" spans="1:5" x14ac:dyDescent="0.3">
      <c r="A2643">
        <v>40290</v>
      </c>
      <c r="B2643">
        <v>40186</v>
      </c>
      <c r="C2643" t="s">
        <v>2621</v>
      </c>
      <c r="D2643">
        <f>IF(A2643=Recherche!$I$33,1,0)</f>
        <v>0</v>
      </c>
      <c r="E2643">
        <f>IF(D2643=0,0,SUM($D$2:D2643))</f>
        <v>0</v>
      </c>
    </row>
    <row r="2644" spans="1:5" x14ac:dyDescent="0.3">
      <c r="A2644">
        <v>40660</v>
      </c>
      <c r="B2644">
        <v>40187</v>
      </c>
      <c r="C2644" t="s">
        <v>2622</v>
      </c>
      <c r="D2644">
        <f>IF(A2644=Recherche!$I$33,1,0)</f>
        <v>0</v>
      </c>
      <c r="E2644">
        <f>IF(D2644=0,0,SUM($D$2:D2644))</f>
        <v>0</v>
      </c>
    </row>
    <row r="2645" spans="1:5" x14ac:dyDescent="0.3">
      <c r="A2645">
        <v>40700</v>
      </c>
      <c r="B2645">
        <v>40188</v>
      </c>
      <c r="C2645" t="s">
        <v>2623</v>
      </c>
      <c r="D2645">
        <f>IF(A2645=Recherche!$I$33,1,0)</f>
        <v>0</v>
      </c>
      <c r="E2645">
        <f>IF(D2645=0,0,SUM($D$2:D2645))</f>
        <v>0</v>
      </c>
    </row>
    <row r="2646" spans="1:5" x14ac:dyDescent="0.3">
      <c r="A2646">
        <v>40700</v>
      </c>
      <c r="B2646">
        <v>40189</v>
      </c>
      <c r="C2646" t="s">
        <v>2624</v>
      </c>
      <c r="D2646">
        <f>IF(A2646=Recherche!$I$33,1,0)</f>
        <v>0</v>
      </c>
      <c r="E2646">
        <f>IF(D2646=0,0,SUM($D$2:D2646))</f>
        <v>0</v>
      </c>
    </row>
    <row r="2647" spans="1:5" x14ac:dyDescent="0.3">
      <c r="A2647">
        <v>40700</v>
      </c>
      <c r="B2647">
        <v>40190</v>
      </c>
      <c r="C2647" t="s">
        <v>2206</v>
      </c>
      <c r="D2647">
        <f>IF(A2647=Recherche!$I$33,1,0)</f>
        <v>0</v>
      </c>
      <c r="E2647">
        <f>IF(D2647=0,0,SUM($D$2:D2647))</f>
        <v>0</v>
      </c>
    </row>
    <row r="2648" spans="1:5" x14ac:dyDescent="0.3">
      <c r="A2648">
        <v>40500</v>
      </c>
      <c r="B2648">
        <v>40191</v>
      </c>
      <c r="C2648" t="s">
        <v>1673</v>
      </c>
      <c r="D2648">
        <f>IF(A2648=Recherche!$I$33,1,0)</f>
        <v>0</v>
      </c>
      <c r="E2648">
        <f>IF(D2648=0,0,SUM($D$2:D2648))</f>
        <v>0</v>
      </c>
    </row>
    <row r="2649" spans="1:5" x14ac:dyDescent="0.3">
      <c r="A2649">
        <v>40000</v>
      </c>
      <c r="B2649">
        <v>40192</v>
      </c>
      <c r="C2649" t="s">
        <v>2625</v>
      </c>
      <c r="D2649">
        <f>IF(A2649=Recherche!$I$33,1,0)</f>
        <v>0</v>
      </c>
      <c r="E2649">
        <f>IF(D2649=0,0,SUM($D$2:D2649))</f>
        <v>0</v>
      </c>
    </row>
    <row r="2650" spans="1:5" x14ac:dyDescent="0.3">
      <c r="A2650">
        <v>40190</v>
      </c>
      <c r="B2650">
        <v>40193</v>
      </c>
      <c r="C2650" t="s">
        <v>2626</v>
      </c>
      <c r="D2650">
        <f>IF(A2650=Recherche!$I$33,1,0)</f>
        <v>0</v>
      </c>
      <c r="E2650">
        <f>IF(D2650=0,0,SUM($D$2:D2650))</f>
        <v>0</v>
      </c>
    </row>
    <row r="2651" spans="1:5" x14ac:dyDescent="0.3">
      <c r="A2651">
        <v>40380</v>
      </c>
      <c r="B2651">
        <v>40194</v>
      </c>
      <c r="C2651" t="s">
        <v>2627</v>
      </c>
      <c r="D2651">
        <f>IF(A2651=Recherche!$I$33,1,0)</f>
        <v>0</v>
      </c>
      <c r="E2651">
        <f>IF(D2651=0,0,SUM($D$2:D2651))</f>
        <v>0</v>
      </c>
    </row>
    <row r="2652" spans="1:5" x14ac:dyDescent="0.3">
      <c r="A2652">
        <v>40500</v>
      </c>
      <c r="B2652">
        <v>40195</v>
      </c>
      <c r="C2652" t="s">
        <v>2628</v>
      </c>
      <c r="D2652">
        <f>IF(A2652=Recherche!$I$33,1,0)</f>
        <v>0</v>
      </c>
      <c r="E2652">
        <f>IF(D2652=0,0,SUM($D$2:D2652))</f>
        <v>0</v>
      </c>
    </row>
    <row r="2653" spans="1:5" x14ac:dyDescent="0.3">
      <c r="A2653">
        <v>40500</v>
      </c>
      <c r="B2653">
        <v>40196</v>
      </c>
      <c r="C2653" t="s">
        <v>2629</v>
      </c>
      <c r="D2653">
        <f>IF(A2653=Recherche!$I$33,1,0)</f>
        <v>0</v>
      </c>
      <c r="E2653">
        <f>IF(D2653=0,0,SUM($D$2:D2653))</f>
        <v>0</v>
      </c>
    </row>
    <row r="2654" spans="1:5" x14ac:dyDescent="0.3">
      <c r="A2654">
        <v>40110</v>
      </c>
      <c r="B2654">
        <v>40197</v>
      </c>
      <c r="C2654" t="s">
        <v>2630</v>
      </c>
      <c r="D2654">
        <f>IF(A2654=Recherche!$I$33,1,0)</f>
        <v>0</v>
      </c>
      <c r="E2654">
        <f>IF(D2654=0,0,SUM($D$2:D2654))</f>
        <v>0</v>
      </c>
    </row>
    <row r="2655" spans="1:5" x14ac:dyDescent="0.3">
      <c r="A2655">
        <v>40700</v>
      </c>
      <c r="B2655">
        <v>40198</v>
      </c>
      <c r="C2655" t="s">
        <v>2631</v>
      </c>
      <c r="D2655">
        <f>IF(A2655=Recherche!$I$33,1,0)</f>
        <v>0</v>
      </c>
      <c r="E2655">
        <f>IF(D2655=0,0,SUM($D$2:D2655))</f>
        <v>0</v>
      </c>
    </row>
    <row r="2656" spans="1:5" x14ac:dyDescent="0.3">
      <c r="A2656">
        <v>40290</v>
      </c>
      <c r="B2656">
        <v>40199</v>
      </c>
      <c r="C2656" t="s">
        <v>2632</v>
      </c>
      <c r="D2656">
        <f>IF(A2656=Recherche!$I$33,1,0)</f>
        <v>0</v>
      </c>
      <c r="E2656">
        <f>IF(D2656=0,0,SUM($D$2:D2656))</f>
        <v>0</v>
      </c>
    </row>
    <row r="2657" spans="1:5" x14ac:dyDescent="0.3">
      <c r="A2657">
        <v>40410</v>
      </c>
      <c r="B2657">
        <v>40200</v>
      </c>
      <c r="C2657" t="s">
        <v>2633</v>
      </c>
      <c r="D2657">
        <f>IF(A2657=Recherche!$I$33,1,0)</f>
        <v>0</v>
      </c>
      <c r="E2657">
        <f>IF(D2657=0,0,SUM($D$2:D2657))</f>
        <v>0</v>
      </c>
    </row>
    <row r="2658" spans="1:5" x14ac:dyDescent="0.3">
      <c r="A2658">
        <v>40250</v>
      </c>
      <c r="B2658">
        <v>40201</v>
      </c>
      <c r="C2658" t="s">
        <v>2634</v>
      </c>
      <c r="D2658">
        <f>IF(A2658=Recherche!$I$33,1,0)</f>
        <v>0</v>
      </c>
      <c r="E2658">
        <f>IF(D2658=0,0,SUM($D$2:D2658))</f>
        <v>0</v>
      </c>
    </row>
    <row r="2659" spans="1:5" x14ac:dyDescent="0.3">
      <c r="A2659">
        <v>40180</v>
      </c>
      <c r="B2659">
        <v>40202</v>
      </c>
      <c r="C2659" t="s">
        <v>2635</v>
      </c>
      <c r="D2659">
        <f>IF(A2659=Recherche!$I$33,1,0)</f>
        <v>0</v>
      </c>
      <c r="E2659">
        <f>IF(D2659=0,0,SUM($D$2:D2659))</f>
        <v>0</v>
      </c>
    </row>
    <row r="2660" spans="1:5" x14ac:dyDescent="0.3">
      <c r="A2660">
        <v>40330</v>
      </c>
      <c r="B2660">
        <v>40203</v>
      </c>
      <c r="C2660" t="s">
        <v>2636</v>
      </c>
      <c r="D2660">
        <f>IF(A2660=Recherche!$I$33,1,0)</f>
        <v>0</v>
      </c>
      <c r="E2660">
        <f>IF(D2660=0,0,SUM($D$2:D2660))</f>
        <v>0</v>
      </c>
    </row>
    <row r="2661" spans="1:5" x14ac:dyDescent="0.3">
      <c r="A2661">
        <v>40250</v>
      </c>
      <c r="B2661">
        <v>40204</v>
      </c>
      <c r="C2661" t="s">
        <v>2637</v>
      </c>
      <c r="D2661">
        <f>IF(A2661=Recherche!$I$33,1,0)</f>
        <v>0</v>
      </c>
      <c r="E2661">
        <f>IF(D2661=0,0,SUM($D$2:D2661))</f>
        <v>0</v>
      </c>
    </row>
    <row r="2662" spans="1:5" x14ac:dyDescent="0.3">
      <c r="A2662">
        <v>40380</v>
      </c>
      <c r="B2662">
        <v>40205</v>
      </c>
      <c r="C2662" t="s">
        <v>2638</v>
      </c>
      <c r="D2662">
        <f>IF(A2662=Recherche!$I$33,1,0)</f>
        <v>0</v>
      </c>
      <c r="E2662">
        <f>IF(D2662=0,0,SUM($D$2:D2662))</f>
        <v>0</v>
      </c>
    </row>
    <row r="2663" spans="1:5" x14ac:dyDescent="0.3">
      <c r="A2663">
        <v>40300</v>
      </c>
      <c r="B2663">
        <v>40206</v>
      </c>
      <c r="C2663" t="s">
        <v>2639</v>
      </c>
      <c r="D2663">
        <f>IF(A2663=Recherche!$I$33,1,0)</f>
        <v>0</v>
      </c>
      <c r="E2663">
        <f>IF(D2663=0,0,SUM($D$2:D2663))</f>
        <v>0</v>
      </c>
    </row>
    <row r="2664" spans="1:5" x14ac:dyDescent="0.3">
      <c r="A2664">
        <v>40180</v>
      </c>
      <c r="B2664">
        <v>40207</v>
      </c>
      <c r="C2664" t="s">
        <v>2640</v>
      </c>
      <c r="D2664">
        <f>IF(A2664=Recherche!$I$33,1,0)</f>
        <v>0</v>
      </c>
      <c r="E2664">
        <f>IF(D2664=0,0,SUM($D$2:D2664))</f>
        <v>0</v>
      </c>
    </row>
    <row r="2665" spans="1:5" x14ac:dyDescent="0.3">
      <c r="A2665">
        <v>40380</v>
      </c>
      <c r="B2665">
        <v>40208</v>
      </c>
      <c r="C2665" t="s">
        <v>2641</v>
      </c>
      <c r="D2665">
        <f>IF(A2665=Recherche!$I$33,1,0)</f>
        <v>0</v>
      </c>
      <c r="E2665">
        <f>IF(D2665=0,0,SUM($D$2:D2665))</f>
        <v>0</v>
      </c>
    </row>
    <row r="2666" spans="1:5" x14ac:dyDescent="0.3">
      <c r="A2666">
        <v>40440</v>
      </c>
      <c r="B2666">
        <v>40209</v>
      </c>
      <c r="C2666" t="s">
        <v>2642</v>
      </c>
      <c r="D2666">
        <f>IF(A2666=Recherche!$I$33,1,0)</f>
        <v>0</v>
      </c>
      <c r="E2666">
        <f>IF(D2666=0,0,SUM($D$2:D2666))</f>
        <v>0</v>
      </c>
    </row>
    <row r="2667" spans="1:5" x14ac:dyDescent="0.3">
      <c r="A2667">
        <v>40110</v>
      </c>
      <c r="B2667">
        <v>40210</v>
      </c>
      <c r="C2667" t="s">
        <v>2643</v>
      </c>
      <c r="D2667">
        <f>IF(A2667=Recherche!$I$33,1,0)</f>
        <v>0</v>
      </c>
      <c r="E2667">
        <f>IF(D2667=0,0,SUM($D$2:D2667))</f>
        <v>0</v>
      </c>
    </row>
    <row r="2668" spans="1:5" x14ac:dyDescent="0.3">
      <c r="A2668">
        <v>40300</v>
      </c>
      <c r="B2668">
        <v>40211</v>
      </c>
      <c r="C2668" t="s">
        <v>2644</v>
      </c>
      <c r="D2668">
        <f>IF(A2668=Recherche!$I$33,1,0)</f>
        <v>0</v>
      </c>
      <c r="E2668">
        <f>IF(D2668=0,0,SUM($D$2:D2668))</f>
        <v>0</v>
      </c>
    </row>
    <row r="2669" spans="1:5" x14ac:dyDescent="0.3">
      <c r="A2669">
        <v>40300</v>
      </c>
      <c r="B2669">
        <v>40212</v>
      </c>
      <c r="C2669" t="s">
        <v>2645</v>
      </c>
      <c r="D2669">
        <f>IF(A2669=Recherche!$I$33,1,0)</f>
        <v>0</v>
      </c>
      <c r="E2669">
        <f>IF(D2669=0,0,SUM($D$2:D2669))</f>
        <v>0</v>
      </c>
    </row>
    <row r="2670" spans="1:5" x14ac:dyDescent="0.3">
      <c r="A2670">
        <v>40230</v>
      </c>
      <c r="B2670">
        <v>40213</v>
      </c>
      <c r="C2670" t="s">
        <v>2646</v>
      </c>
      <c r="D2670">
        <f>IF(A2670=Recherche!$I$33,1,0)</f>
        <v>0</v>
      </c>
      <c r="E2670">
        <f>IF(D2670=0,0,SUM($D$2:D2670))</f>
        <v>0</v>
      </c>
    </row>
    <row r="2671" spans="1:5" x14ac:dyDescent="0.3">
      <c r="A2671">
        <v>40290</v>
      </c>
      <c r="B2671">
        <v>40214</v>
      </c>
      <c r="C2671" t="s">
        <v>2647</v>
      </c>
      <c r="D2671">
        <f>IF(A2671=Recherche!$I$33,1,0)</f>
        <v>0</v>
      </c>
      <c r="E2671">
        <f>IF(D2671=0,0,SUM($D$2:D2671))</f>
        <v>0</v>
      </c>
    </row>
    <row r="2672" spans="1:5" x14ac:dyDescent="0.3">
      <c r="A2672">
        <v>40110</v>
      </c>
      <c r="B2672">
        <v>40215</v>
      </c>
      <c r="C2672" t="s">
        <v>2648</v>
      </c>
      <c r="D2672">
        <f>IF(A2672=Recherche!$I$33,1,0)</f>
        <v>0</v>
      </c>
      <c r="E2672">
        <f>IF(D2672=0,0,SUM($D$2:D2672))</f>
        <v>0</v>
      </c>
    </row>
    <row r="2673" spans="1:5" x14ac:dyDescent="0.3">
      <c r="A2673">
        <v>40380</v>
      </c>
      <c r="B2673">
        <v>40216</v>
      </c>
      <c r="C2673" t="s">
        <v>2649</v>
      </c>
      <c r="D2673">
        <f>IF(A2673=Recherche!$I$33,1,0)</f>
        <v>0</v>
      </c>
      <c r="E2673">
        <f>IF(D2673=0,0,SUM($D$2:D2673))</f>
        <v>0</v>
      </c>
    </row>
    <row r="2674" spans="1:5" x14ac:dyDescent="0.3">
      <c r="A2674">
        <v>40160</v>
      </c>
      <c r="B2674">
        <v>40217</v>
      </c>
      <c r="C2674" t="s">
        <v>2650</v>
      </c>
      <c r="D2674">
        <f>IF(A2674=Recherche!$I$33,1,0)</f>
        <v>0</v>
      </c>
      <c r="E2674">
        <f>IF(D2674=0,0,SUM($D$2:D2674))</f>
        <v>0</v>
      </c>
    </row>
    <row r="2675" spans="1:5" x14ac:dyDescent="0.3">
      <c r="A2675">
        <v>40310</v>
      </c>
      <c r="B2675">
        <v>40218</v>
      </c>
      <c r="C2675" t="s">
        <v>2651</v>
      </c>
      <c r="D2675">
        <f>IF(A2675=Recherche!$I$33,1,0)</f>
        <v>0</v>
      </c>
      <c r="E2675">
        <f>IF(D2675=0,0,SUM($D$2:D2675))</f>
        <v>0</v>
      </c>
    </row>
    <row r="2676" spans="1:5" x14ac:dyDescent="0.3">
      <c r="A2676">
        <v>40320</v>
      </c>
      <c r="B2676">
        <v>40219</v>
      </c>
      <c r="C2676" t="s">
        <v>2652</v>
      </c>
      <c r="D2676">
        <f>IF(A2676=Recherche!$I$33,1,0)</f>
        <v>0</v>
      </c>
      <c r="E2676">
        <f>IF(D2676=0,0,SUM($D$2:D2676))</f>
        <v>0</v>
      </c>
    </row>
    <row r="2677" spans="1:5" x14ac:dyDescent="0.3">
      <c r="A2677">
        <v>40320</v>
      </c>
      <c r="B2677">
        <v>40220</v>
      </c>
      <c r="C2677" t="s">
        <v>2653</v>
      </c>
      <c r="D2677">
        <f>IF(A2677=Recherche!$I$33,1,0)</f>
        <v>0</v>
      </c>
      <c r="E2677">
        <f>IF(D2677=0,0,SUM($D$2:D2677))</f>
        <v>0</v>
      </c>
    </row>
    <row r="2678" spans="1:5" x14ac:dyDescent="0.3">
      <c r="A2678">
        <v>40190</v>
      </c>
      <c r="B2678">
        <v>40221</v>
      </c>
      <c r="C2678" t="s">
        <v>2654</v>
      </c>
      <c r="D2678">
        <f>IF(A2678=Recherche!$I$33,1,0)</f>
        <v>0</v>
      </c>
      <c r="E2678">
        <f>IF(D2678=0,0,SUM($D$2:D2678))</f>
        <v>0</v>
      </c>
    </row>
    <row r="2679" spans="1:5" x14ac:dyDescent="0.3">
      <c r="A2679">
        <v>40300</v>
      </c>
      <c r="B2679">
        <v>40222</v>
      </c>
      <c r="C2679" t="s">
        <v>2655</v>
      </c>
      <c r="D2679">
        <f>IF(A2679=Recherche!$I$33,1,0)</f>
        <v>0</v>
      </c>
      <c r="E2679">
        <f>IF(D2679=0,0,SUM($D$2:D2679))</f>
        <v>0</v>
      </c>
    </row>
    <row r="2680" spans="1:5" x14ac:dyDescent="0.3">
      <c r="A2680">
        <v>40700</v>
      </c>
      <c r="B2680">
        <v>40223</v>
      </c>
      <c r="C2680" t="s">
        <v>2656</v>
      </c>
      <c r="D2680">
        <f>IF(A2680=Recherche!$I$33,1,0)</f>
        <v>0</v>
      </c>
      <c r="E2680">
        <f>IF(D2680=0,0,SUM($D$2:D2680))</f>
        <v>0</v>
      </c>
    </row>
    <row r="2681" spans="1:5" x14ac:dyDescent="0.3">
      <c r="A2681">
        <v>40300</v>
      </c>
      <c r="B2681">
        <v>40224</v>
      </c>
      <c r="C2681" t="s">
        <v>2657</v>
      </c>
      <c r="D2681">
        <f>IF(A2681=Recherche!$I$33,1,0)</f>
        <v>0</v>
      </c>
      <c r="E2681">
        <f>IF(D2681=0,0,SUM($D$2:D2681))</f>
        <v>0</v>
      </c>
    </row>
    <row r="2682" spans="1:5" x14ac:dyDescent="0.3">
      <c r="A2682">
        <v>40320</v>
      </c>
      <c r="B2682">
        <v>40225</v>
      </c>
      <c r="C2682" t="s">
        <v>2658</v>
      </c>
      <c r="D2682">
        <f>IF(A2682=Recherche!$I$33,1,0)</f>
        <v>0</v>
      </c>
      <c r="E2682">
        <f>IF(D2682=0,0,SUM($D$2:D2682))</f>
        <v>0</v>
      </c>
    </row>
    <row r="2683" spans="1:5" x14ac:dyDescent="0.3">
      <c r="A2683">
        <v>40320</v>
      </c>
      <c r="B2683">
        <v>40226</v>
      </c>
      <c r="C2683" t="s">
        <v>2659</v>
      </c>
      <c r="D2683">
        <f>IF(A2683=Recherche!$I$33,1,0)</f>
        <v>0</v>
      </c>
      <c r="E2683">
        <f>IF(D2683=0,0,SUM($D$2:D2683))</f>
        <v>0</v>
      </c>
    </row>
    <row r="2684" spans="1:5" x14ac:dyDescent="0.3">
      <c r="A2684">
        <v>40410</v>
      </c>
      <c r="B2684">
        <v>40227</v>
      </c>
      <c r="C2684" t="s">
        <v>2660</v>
      </c>
      <c r="D2684">
        <f>IF(A2684=Recherche!$I$33,1,0)</f>
        <v>0</v>
      </c>
      <c r="E2684">
        <f>IF(D2684=0,0,SUM($D$2:D2684))</f>
        <v>0</v>
      </c>
    </row>
    <row r="2685" spans="1:5" x14ac:dyDescent="0.3">
      <c r="A2685">
        <v>40360</v>
      </c>
      <c r="B2685">
        <v>40228</v>
      </c>
      <c r="C2685" t="s">
        <v>2661</v>
      </c>
      <c r="D2685">
        <f>IF(A2685=Recherche!$I$33,1,0)</f>
        <v>0</v>
      </c>
      <c r="E2685">
        <f>IF(D2685=0,0,SUM($D$2:D2685))</f>
        <v>0</v>
      </c>
    </row>
    <row r="2686" spans="1:5" x14ac:dyDescent="0.3">
      <c r="A2686">
        <v>40200</v>
      </c>
      <c r="B2686">
        <v>40229</v>
      </c>
      <c r="C2686" t="s">
        <v>2662</v>
      </c>
      <c r="D2686">
        <f>IF(A2686=Recherche!$I$33,1,0)</f>
        <v>0</v>
      </c>
      <c r="E2686">
        <f>IF(D2686=0,0,SUM($D$2:D2686))</f>
        <v>0</v>
      </c>
    </row>
    <row r="2687" spans="1:5" x14ac:dyDescent="0.3">
      <c r="A2687">
        <v>40465</v>
      </c>
      <c r="B2687">
        <v>40230</v>
      </c>
      <c r="C2687" t="s">
        <v>2663</v>
      </c>
      <c r="D2687">
        <f>IF(A2687=Recherche!$I$33,1,0)</f>
        <v>0</v>
      </c>
      <c r="E2687">
        <f>IF(D2687=0,0,SUM($D$2:D2687))</f>
        <v>0</v>
      </c>
    </row>
    <row r="2688" spans="1:5" x14ac:dyDescent="0.3">
      <c r="A2688">
        <v>40300</v>
      </c>
      <c r="B2688">
        <v>40231</v>
      </c>
      <c r="C2688" t="s">
        <v>2664</v>
      </c>
      <c r="D2688">
        <f>IF(A2688=Recherche!$I$33,1,0)</f>
        <v>0</v>
      </c>
      <c r="E2688">
        <f>IF(D2688=0,0,SUM($D$2:D2688))</f>
        <v>0</v>
      </c>
    </row>
    <row r="2689" spans="1:5" x14ac:dyDescent="0.3">
      <c r="A2689">
        <v>40700</v>
      </c>
      <c r="B2689">
        <v>40232</v>
      </c>
      <c r="C2689" t="s">
        <v>2665</v>
      </c>
      <c r="D2689">
        <f>IF(A2689=Recherche!$I$33,1,0)</f>
        <v>0</v>
      </c>
      <c r="E2689">
        <f>IF(D2689=0,0,SUM($D$2:D2689))</f>
        <v>0</v>
      </c>
    </row>
    <row r="2690" spans="1:5" x14ac:dyDescent="0.3">
      <c r="A2690">
        <v>40350</v>
      </c>
      <c r="B2690">
        <v>40233</v>
      </c>
      <c r="C2690" t="s">
        <v>2666</v>
      </c>
      <c r="D2690">
        <f>IF(A2690=Recherche!$I$33,1,0)</f>
        <v>0</v>
      </c>
      <c r="E2690">
        <f>IF(D2690=0,0,SUM($D$2:D2690))</f>
        <v>0</v>
      </c>
    </row>
    <row r="2691" spans="1:5" x14ac:dyDescent="0.3">
      <c r="A2691">
        <v>40120</v>
      </c>
      <c r="B2691">
        <v>40234</v>
      </c>
      <c r="C2691" t="s">
        <v>2667</v>
      </c>
      <c r="D2691">
        <f>IF(A2691=Recherche!$I$33,1,0)</f>
        <v>0</v>
      </c>
      <c r="E2691">
        <f>IF(D2691=0,0,SUM($D$2:D2691))</f>
        <v>0</v>
      </c>
    </row>
    <row r="2692" spans="1:5" x14ac:dyDescent="0.3">
      <c r="A2692">
        <v>40380</v>
      </c>
      <c r="B2692">
        <v>40235</v>
      </c>
      <c r="C2692" t="s">
        <v>2668</v>
      </c>
      <c r="D2692">
        <f>IF(A2692=Recherche!$I$33,1,0)</f>
        <v>0</v>
      </c>
      <c r="E2692">
        <f>IF(D2692=0,0,SUM($D$2:D2692))</f>
        <v>0</v>
      </c>
    </row>
    <row r="2693" spans="1:5" x14ac:dyDescent="0.3">
      <c r="A2693">
        <v>40380</v>
      </c>
      <c r="B2693">
        <v>40236</v>
      </c>
      <c r="C2693" t="s">
        <v>2669</v>
      </c>
      <c r="D2693">
        <f>IF(A2693=Recherche!$I$33,1,0)</f>
        <v>0</v>
      </c>
      <c r="E2693">
        <f>IF(D2693=0,0,SUM($D$2:D2693))</f>
        <v>0</v>
      </c>
    </row>
    <row r="2694" spans="1:5" x14ac:dyDescent="0.3">
      <c r="A2694">
        <v>40465</v>
      </c>
      <c r="B2694">
        <v>40237</v>
      </c>
      <c r="C2694" t="s">
        <v>2670</v>
      </c>
      <c r="D2694">
        <f>IF(A2694=Recherche!$I$33,1,0)</f>
        <v>0</v>
      </c>
      <c r="E2694">
        <f>IF(D2694=0,0,SUM($D$2:D2694))</f>
        <v>0</v>
      </c>
    </row>
    <row r="2695" spans="1:5" x14ac:dyDescent="0.3">
      <c r="A2695">
        <v>40190</v>
      </c>
      <c r="B2695">
        <v>40238</v>
      </c>
      <c r="C2695" t="s">
        <v>2671</v>
      </c>
      <c r="D2695">
        <f>IF(A2695=Recherche!$I$33,1,0)</f>
        <v>0</v>
      </c>
      <c r="E2695">
        <f>IF(D2695=0,0,SUM($D$2:D2695))</f>
        <v>0</v>
      </c>
    </row>
    <row r="2696" spans="1:5" x14ac:dyDescent="0.3">
      <c r="A2696">
        <v>40320</v>
      </c>
      <c r="B2696">
        <v>40239</v>
      </c>
      <c r="C2696" t="s">
        <v>2672</v>
      </c>
      <c r="D2696">
        <f>IF(A2696=Recherche!$I$33,1,0)</f>
        <v>0</v>
      </c>
      <c r="E2696">
        <f>IF(D2696=0,0,SUM($D$2:D2696))</f>
        <v>0</v>
      </c>
    </row>
    <row r="2697" spans="1:5" x14ac:dyDescent="0.3">
      <c r="A2697">
        <v>40270</v>
      </c>
      <c r="B2697">
        <v>40240</v>
      </c>
      <c r="C2697" t="s">
        <v>2673</v>
      </c>
      <c r="D2697">
        <f>IF(A2697=Recherche!$I$33,1,0)</f>
        <v>0</v>
      </c>
      <c r="E2697">
        <f>IF(D2697=0,0,SUM($D$2:D2697))</f>
        <v>0</v>
      </c>
    </row>
    <row r="2698" spans="1:5" x14ac:dyDescent="0.3">
      <c r="A2698">
        <v>40310</v>
      </c>
      <c r="B2698">
        <v>40242</v>
      </c>
      <c r="C2698" t="s">
        <v>2674</v>
      </c>
      <c r="D2698">
        <f>IF(A2698=Recherche!$I$33,1,0)</f>
        <v>0</v>
      </c>
      <c r="E2698">
        <f>IF(D2698=0,0,SUM($D$2:D2698))</f>
        <v>0</v>
      </c>
    </row>
    <row r="2699" spans="1:5" x14ac:dyDescent="0.3">
      <c r="A2699">
        <v>40370</v>
      </c>
      <c r="B2699">
        <v>40243</v>
      </c>
      <c r="C2699" t="s">
        <v>2675</v>
      </c>
      <c r="D2699">
        <f>IF(A2699=Recherche!$I$33,1,0)</f>
        <v>0</v>
      </c>
      <c r="E2699">
        <f>IF(D2699=0,0,SUM($D$2:D2699))</f>
        <v>0</v>
      </c>
    </row>
    <row r="2700" spans="1:5" x14ac:dyDescent="0.3">
      <c r="A2700">
        <v>40180</v>
      </c>
      <c r="B2700">
        <v>40244</v>
      </c>
      <c r="C2700" t="s">
        <v>2676</v>
      </c>
      <c r="D2700">
        <f>IF(A2700=Recherche!$I$33,1,0)</f>
        <v>0</v>
      </c>
      <c r="E2700">
        <f>IF(D2700=0,0,SUM($D$2:D2700))</f>
        <v>0</v>
      </c>
    </row>
    <row r="2701" spans="1:5" x14ac:dyDescent="0.3">
      <c r="A2701">
        <v>40120</v>
      </c>
      <c r="B2701">
        <v>40245</v>
      </c>
      <c r="C2701" t="s">
        <v>2677</v>
      </c>
      <c r="D2701">
        <f>IF(A2701=Recherche!$I$33,1,0)</f>
        <v>0</v>
      </c>
      <c r="E2701">
        <f>IF(D2701=0,0,SUM($D$2:D2701))</f>
        <v>0</v>
      </c>
    </row>
    <row r="2702" spans="1:5" x14ac:dyDescent="0.3">
      <c r="A2702">
        <v>40630</v>
      </c>
      <c r="B2702">
        <v>40246</v>
      </c>
      <c r="C2702" t="s">
        <v>2678</v>
      </c>
      <c r="D2702">
        <f>IF(A2702=Recherche!$I$33,1,0)</f>
        <v>0</v>
      </c>
      <c r="E2702">
        <f>IF(D2702=0,0,SUM($D$2:D2702))</f>
        <v>0</v>
      </c>
    </row>
    <row r="2703" spans="1:5" x14ac:dyDescent="0.3">
      <c r="A2703">
        <v>40800</v>
      </c>
      <c r="B2703">
        <v>40247</v>
      </c>
      <c r="C2703" t="s">
        <v>2679</v>
      </c>
      <c r="D2703">
        <f>IF(A2703=Recherche!$I$33,1,0)</f>
        <v>0</v>
      </c>
      <c r="E2703">
        <f>IF(D2703=0,0,SUM($D$2:D2703))</f>
        <v>0</v>
      </c>
    </row>
    <row r="2704" spans="1:5" x14ac:dyDescent="0.3">
      <c r="A2704">
        <v>40390</v>
      </c>
      <c r="B2704">
        <v>40248</v>
      </c>
      <c r="C2704" t="s">
        <v>2680</v>
      </c>
      <c r="D2704">
        <f>IF(A2704=Recherche!$I$33,1,0)</f>
        <v>0</v>
      </c>
      <c r="E2704">
        <f>IF(D2704=0,0,SUM($D$2:D2704))</f>
        <v>0</v>
      </c>
    </row>
    <row r="2705" spans="1:5" x14ac:dyDescent="0.3">
      <c r="A2705">
        <v>40250</v>
      </c>
      <c r="B2705">
        <v>40249</v>
      </c>
      <c r="C2705" t="s">
        <v>2681</v>
      </c>
      <c r="D2705">
        <f>IF(A2705=Recherche!$I$33,1,0)</f>
        <v>0</v>
      </c>
      <c r="E2705">
        <f>IF(D2705=0,0,SUM($D$2:D2705))</f>
        <v>0</v>
      </c>
    </row>
    <row r="2706" spans="1:5" x14ac:dyDescent="0.3">
      <c r="A2706">
        <v>40090</v>
      </c>
      <c r="B2706">
        <v>40250</v>
      </c>
      <c r="C2706" t="s">
        <v>348</v>
      </c>
      <c r="D2706">
        <f>IF(A2706=Recherche!$I$33,1,0)</f>
        <v>0</v>
      </c>
      <c r="E2706">
        <f>IF(D2706=0,0,SUM($D$2:D2706))</f>
        <v>0</v>
      </c>
    </row>
    <row r="2707" spans="1:5" x14ac:dyDescent="0.3">
      <c r="A2707">
        <v>40390</v>
      </c>
      <c r="B2707">
        <v>40251</v>
      </c>
      <c r="C2707" t="s">
        <v>58</v>
      </c>
      <c r="D2707">
        <f>IF(A2707=Recherche!$I$33,1,0)</f>
        <v>0</v>
      </c>
      <c r="E2707">
        <f>IF(D2707=0,0,SUM($D$2:D2707))</f>
        <v>0</v>
      </c>
    </row>
    <row r="2708" spans="1:5" x14ac:dyDescent="0.3">
      <c r="A2708">
        <v>40700</v>
      </c>
      <c r="B2708">
        <v>40252</v>
      </c>
      <c r="C2708" t="s">
        <v>50</v>
      </c>
      <c r="D2708">
        <f>IF(A2708=Recherche!$I$33,1,0)</f>
        <v>0</v>
      </c>
      <c r="E2708">
        <f>IF(D2708=0,0,SUM($D$2:D2708))</f>
        <v>0</v>
      </c>
    </row>
    <row r="2709" spans="1:5" x14ac:dyDescent="0.3">
      <c r="A2709">
        <v>40700</v>
      </c>
      <c r="B2709">
        <v>40253</v>
      </c>
      <c r="C2709" t="s">
        <v>2682</v>
      </c>
      <c r="D2709">
        <f>IF(A2709=Recherche!$I$33,1,0)</f>
        <v>0</v>
      </c>
      <c r="E2709">
        <f>IF(D2709=0,0,SUM($D$2:D2709))</f>
        <v>0</v>
      </c>
    </row>
    <row r="2710" spans="1:5" x14ac:dyDescent="0.3">
      <c r="A2710">
        <v>40300</v>
      </c>
      <c r="B2710">
        <v>40254</v>
      </c>
      <c r="C2710" t="s">
        <v>2683</v>
      </c>
      <c r="D2710">
        <f>IF(A2710=Recherche!$I$33,1,0)</f>
        <v>0</v>
      </c>
      <c r="E2710">
        <f>IF(D2710=0,0,SUM($D$2:D2710))</f>
        <v>0</v>
      </c>
    </row>
    <row r="2711" spans="1:5" x14ac:dyDescent="0.3">
      <c r="A2711">
        <v>40190</v>
      </c>
      <c r="B2711">
        <v>40255</v>
      </c>
      <c r="C2711" t="s">
        <v>2684</v>
      </c>
      <c r="D2711">
        <f>IF(A2711=Recherche!$I$33,1,0)</f>
        <v>0</v>
      </c>
      <c r="E2711">
        <f>IF(D2711=0,0,SUM($D$2:D2711))</f>
        <v>0</v>
      </c>
    </row>
    <row r="2712" spans="1:5" x14ac:dyDescent="0.3">
      <c r="A2712">
        <v>40300</v>
      </c>
      <c r="B2712">
        <v>40256</v>
      </c>
      <c r="C2712" t="s">
        <v>2685</v>
      </c>
      <c r="D2712">
        <f>IF(A2712=Recherche!$I$33,1,0)</f>
        <v>0</v>
      </c>
      <c r="E2712">
        <f>IF(D2712=0,0,SUM($D$2:D2712))</f>
        <v>0</v>
      </c>
    </row>
    <row r="2713" spans="1:5" x14ac:dyDescent="0.3">
      <c r="A2713">
        <v>40200</v>
      </c>
      <c r="B2713">
        <v>40257</v>
      </c>
      <c r="C2713" t="s">
        <v>2686</v>
      </c>
      <c r="D2713">
        <f>IF(A2713=Recherche!$I$33,1,0)</f>
        <v>0</v>
      </c>
      <c r="E2713">
        <f>IF(D2713=0,0,SUM($D$2:D2713))</f>
        <v>0</v>
      </c>
    </row>
    <row r="2714" spans="1:5" x14ac:dyDescent="0.3">
      <c r="A2714">
        <v>40190</v>
      </c>
      <c r="B2714">
        <v>40258</v>
      </c>
      <c r="C2714" t="s">
        <v>2687</v>
      </c>
      <c r="D2714">
        <f>IF(A2714=Recherche!$I$33,1,0)</f>
        <v>0</v>
      </c>
      <c r="E2714">
        <f>IF(D2714=0,0,SUM($D$2:D2714))</f>
        <v>0</v>
      </c>
    </row>
    <row r="2715" spans="1:5" x14ac:dyDescent="0.3">
      <c r="A2715">
        <v>40190</v>
      </c>
      <c r="B2715">
        <v>40259</v>
      </c>
      <c r="C2715" t="s">
        <v>2688</v>
      </c>
      <c r="D2715">
        <f>IF(A2715=Recherche!$I$33,1,0)</f>
        <v>0</v>
      </c>
      <c r="E2715">
        <f>IF(D2715=0,0,SUM($D$2:D2715))</f>
        <v>0</v>
      </c>
    </row>
    <row r="2716" spans="1:5" x14ac:dyDescent="0.3">
      <c r="A2716">
        <v>40380</v>
      </c>
      <c r="B2716">
        <v>40260</v>
      </c>
      <c r="C2716" t="s">
        <v>2689</v>
      </c>
      <c r="D2716">
        <f>IF(A2716=Recherche!$I$33,1,0)</f>
        <v>0</v>
      </c>
      <c r="E2716">
        <f>IF(D2716=0,0,SUM($D$2:D2716))</f>
        <v>0</v>
      </c>
    </row>
    <row r="2717" spans="1:5" x14ac:dyDescent="0.3">
      <c r="A2717">
        <v>40230</v>
      </c>
      <c r="B2717">
        <v>40261</v>
      </c>
      <c r="C2717" t="s">
        <v>2690</v>
      </c>
      <c r="D2717">
        <f>IF(A2717=Recherche!$I$33,1,0)</f>
        <v>0</v>
      </c>
      <c r="E2717">
        <f>IF(D2717=0,0,SUM($D$2:D2717))</f>
        <v>0</v>
      </c>
    </row>
    <row r="2718" spans="1:5" x14ac:dyDescent="0.3">
      <c r="A2718">
        <v>40120</v>
      </c>
      <c r="B2718">
        <v>40262</v>
      </c>
      <c r="C2718" t="s">
        <v>2691</v>
      </c>
      <c r="D2718">
        <f>IF(A2718=Recherche!$I$33,1,0)</f>
        <v>0</v>
      </c>
      <c r="E2718">
        <f>IF(D2718=0,0,SUM($D$2:D2718))</f>
        <v>0</v>
      </c>
    </row>
    <row r="2719" spans="1:5" x14ac:dyDescent="0.3">
      <c r="A2719">
        <v>40380</v>
      </c>
      <c r="B2719">
        <v>40263</v>
      </c>
      <c r="C2719" t="s">
        <v>2692</v>
      </c>
      <c r="D2719">
        <f>IF(A2719=Recherche!$I$33,1,0)</f>
        <v>0</v>
      </c>
      <c r="E2719">
        <f>IF(D2719=0,0,SUM($D$2:D2719))</f>
        <v>0</v>
      </c>
    </row>
    <row r="2720" spans="1:5" x14ac:dyDescent="0.3">
      <c r="A2720">
        <v>40230</v>
      </c>
      <c r="B2720">
        <v>40264</v>
      </c>
      <c r="C2720" t="s">
        <v>2693</v>
      </c>
      <c r="D2720">
        <f>IF(A2720=Recherche!$I$33,1,0)</f>
        <v>0</v>
      </c>
      <c r="E2720">
        <f>IF(D2720=0,0,SUM($D$2:D2720))</f>
        <v>0</v>
      </c>
    </row>
    <row r="2721" spans="1:5" x14ac:dyDescent="0.3">
      <c r="A2721">
        <v>40240</v>
      </c>
      <c r="B2721">
        <v>40265</v>
      </c>
      <c r="C2721" t="s">
        <v>2694</v>
      </c>
      <c r="D2721">
        <f>IF(A2721=Recherche!$I$33,1,0)</f>
        <v>0</v>
      </c>
      <c r="E2721">
        <f>IF(D2721=0,0,SUM($D$2:D2721))</f>
        <v>0</v>
      </c>
    </row>
    <row r="2722" spans="1:5" x14ac:dyDescent="0.3">
      <c r="A2722">
        <v>40170</v>
      </c>
      <c r="B2722">
        <v>40266</v>
      </c>
      <c r="C2722" t="s">
        <v>2695</v>
      </c>
      <c r="D2722">
        <f>IF(A2722=Recherche!$I$33,1,0)</f>
        <v>0</v>
      </c>
      <c r="E2722">
        <f>IF(D2722=0,0,SUM($D$2:D2722))</f>
        <v>0</v>
      </c>
    </row>
    <row r="2723" spans="1:5" x14ac:dyDescent="0.3">
      <c r="A2723">
        <v>40240</v>
      </c>
      <c r="B2723">
        <v>40267</v>
      </c>
      <c r="C2723" t="s">
        <v>2696</v>
      </c>
      <c r="D2723">
        <f>IF(A2723=Recherche!$I$33,1,0)</f>
        <v>0</v>
      </c>
      <c r="E2723">
        <f>IF(D2723=0,0,SUM($D$2:D2723))</f>
        <v>0</v>
      </c>
    </row>
    <row r="2724" spans="1:5" x14ac:dyDescent="0.3">
      <c r="A2724">
        <v>40390</v>
      </c>
      <c r="B2724">
        <v>40268</v>
      </c>
      <c r="C2724" t="s">
        <v>2697</v>
      </c>
      <c r="D2724">
        <f>IF(A2724=Recherche!$I$33,1,0)</f>
        <v>0</v>
      </c>
      <c r="E2724">
        <f>IF(D2724=0,0,SUM($D$2:D2724))</f>
        <v>0</v>
      </c>
    </row>
    <row r="2725" spans="1:5" x14ac:dyDescent="0.3">
      <c r="A2725">
        <v>40300</v>
      </c>
      <c r="B2725">
        <v>40269</v>
      </c>
      <c r="C2725" t="s">
        <v>2698</v>
      </c>
      <c r="D2725">
        <f>IF(A2725=Recherche!$I$33,1,0)</f>
        <v>0</v>
      </c>
      <c r="E2725">
        <f>IF(D2725=0,0,SUM($D$2:D2725))</f>
        <v>0</v>
      </c>
    </row>
    <row r="2726" spans="1:5" x14ac:dyDescent="0.3">
      <c r="A2726">
        <v>40320</v>
      </c>
      <c r="B2726">
        <v>40270</v>
      </c>
      <c r="C2726" t="s">
        <v>2699</v>
      </c>
      <c r="D2726">
        <f>IF(A2726=Recherche!$I$33,1,0)</f>
        <v>0</v>
      </c>
      <c r="E2726">
        <f>IF(D2726=0,0,SUM($D$2:D2726))</f>
        <v>0</v>
      </c>
    </row>
    <row r="2727" spans="1:5" x14ac:dyDescent="0.3">
      <c r="A2727">
        <v>40390</v>
      </c>
      <c r="B2727">
        <v>40271</v>
      </c>
      <c r="C2727" t="s">
        <v>2700</v>
      </c>
      <c r="D2727">
        <f>IF(A2727=Recherche!$I$33,1,0)</f>
        <v>0</v>
      </c>
      <c r="E2727">
        <f>IF(D2727=0,0,SUM($D$2:D2727))</f>
        <v>0</v>
      </c>
    </row>
    <row r="2728" spans="1:5" x14ac:dyDescent="0.3">
      <c r="A2728">
        <v>40390</v>
      </c>
      <c r="B2728">
        <v>40272</v>
      </c>
      <c r="C2728" t="s">
        <v>2701</v>
      </c>
      <c r="D2728">
        <f>IF(A2728=Recherche!$I$33,1,0)</f>
        <v>0</v>
      </c>
      <c r="E2728">
        <f>IF(D2728=0,0,SUM($D$2:D2728))</f>
        <v>0</v>
      </c>
    </row>
    <row r="2729" spans="1:5" x14ac:dyDescent="0.3">
      <c r="A2729">
        <v>40390</v>
      </c>
      <c r="B2729">
        <v>40273</v>
      </c>
      <c r="C2729" t="s">
        <v>2702</v>
      </c>
      <c r="D2729">
        <f>IF(A2729=Recherche!$I$33,1,0)</f>
        <v>0</v>
      </c>
      <c r="E2729">
        <f>IF(D2729=0,0,SUM($D$2:D2729))</f>
        <v>0</v>
      </c>
    </row>
    <row r="2730" spans="1:5" x14ac:dyDescent="0.3">
      <c r="A2730">
        <v>40090</v>
      </c>
      <c r="B2730">
        <v>40274</v>
      </c>
      <c r="C2730" t="s">
        <v>2703</v>
      </c>
      <c r="D2730">
        <f>IF(A2730=Recherche!$I$33,1,0)</f>
        <v>0</v>
      </c>
      <c r="E2730">
        <f>IF(D2730=0,0,SUM($D$2:D2730))</f>
        <v>0</v>
      </c>
    </row>
    <row r="2731" spans="1:5" x14ac:dyDescent="0.3">
      <c r="A2731">
        <v>40270</v>
      </c>
      <c r="B2731">
        <v>40275</v>
      </c>
      <c r="C2731" t="s">
        <v>2704</v>
      </c>
      <c r="D2731">
        <f>IF(A2731=Recherche!$I$33,1,0)</f>
        <v>0</v>
      </c>
      <c r="E2731">
        <f>IF(D2731=0,0,SUM($D$2:D2731))</f>
        <v>0</v>
      </c>
    </row>
    <row r="2732" spans="1:5" x14ac:dyDescent="0.3">
      <c r="A2732">
        <v>40550</v>
      </c>
      <c r="B2732">
        <v>40276</v>
      </c>
      <c r="C2732" t="s">
        <v>2705</v>
      </c>
      <c r="D2732">
        <f>IF(A2732=Recherche!$I$33,1,0)</f>
        <v>0</v>
      </c>
      <c r="E2732">
        <f>IF(D2732=0,0,SUM($D$2:D2732))</f>
        <v>0</v>
      </c>
    </row>
    <row r="2733" spans="1:5" x14ac:dyDescent="0.3">
      <c r="A2733">
        <v>40180</v>
      </c>
      <c r="B2733">
        <v>40277</v>
      </c>
      <c r="C2733" t="s">
        <v>2706</v>
      </c>
      <c r="D2733">
        <f>IF(A2733=Recherche!$I$33,1,0)</f>
        <v>0</v>
      </c>
      <c r="E2733">
        <f>IF(D2733=0,0,SUM($D$2:D2733))</f>
        <v>0</v>
      </c>
    </row>
    <row r="2734" spans="1:5" x14ac:dyDescent="0.3">
      <c r="A2734">
        <v>40200</v>
      </c>
      <c r="B2734">
        <v>40278</v>
      </c>
      <c r="C2734" t="s">
        <v>2707</v>
      </c>
      <c r="D2734">
        <f>IF(A2734=Recherche!$I$33,1,0)</f>
        <v>0</v>
      </c>
      <c r="E2734">
        <f>IF(D2734=0,0,SUM($D$2:D2734))</f>
        <v>0</v>
      </c>
    </row>
    <row r="2735" spans="1:5" x14ac:dyDescent="0.3">
      <c r="A2735">
        <v>40990</v>
      </c>
      <c r="B2735">
        <v>40279</v>
      </c>
      <c r="C2735" t="s">
        <v>2708</v>
      </c>
      <c r="D2735">
        <f>IF(A2735=Recherche!$I$33,1,0)</f>
        <v>0</v>
      </c>
      <c r="E2735">
        <f>IF(D2735=0,0,SUM($D$2:D2735))</f>
        <v>0</v>
      </c>
    </row>
    <row r="2736" spans="1:5" x14ac:dyDescent="0.3">
      <c r="A2736">
        <v>40090</v>
      </c>
      <c r="B2736">
        <v>40280</v>
      </c>
      <c r="C2736" t="s">
        <v>2709</v>
      </c>
      <c r="D2736">
        <f>IF(A2736=Recherche!$I$33,1,0)</f>
        <v>0</v>
      </c>
      <c r="E2736">
        <f>IF(D2736=0,0,SUM($D$2:D2736))</f>
        <v>0</v>
      </c>
    </row>
    <row r="2737" spans="1:5" x14ac:dyDescent="0.3">
      <c r="A2737">
        <v>40280</v>
      </c>
      <c r="B2737">
        <v>40281</v>
      </c>
      <c r="C2737" t="s">
        <v>2710</v>
      </c>
      <c r="D2737">
        <f>IF(A2737=Recherche!$I$33,1,0)</f>
        <v>0</v>
      </c>
      <c r="E2737">
        <f>IF(D2737=0,0,SUM($D$2:D2737))</f>
        <v>0</v>
      </c>
    </row>
    <row r="2738" spans="1:5" x14ac:dyDescent="0.3">
      <c r="A2738">
        <v>40500</v>
      </c>
      <c r="B2738">
        <v>40282</v>
      </c>
      <c r="C2738" t="s">
        <v>2711</v>
      </c>
      <c r="D2738">
        <f>IF(A2738=Recherche!$I$33,1,0)</f>
        <v>0</v>
      </c>
      <c r="E2738">
        <f>IF(D2738=0,0,SUM($D$2:D2738))</f>
        <v>0</v>
      </c>
    </row>
    <row r="2739" spans="1:5" x14ac:dyDescent="0.3">
      <c r="A2739">
        <v>40990</v>
      </c>
      <c r="B2739">
        <v>40283</v>
      </c>
      <c r="C2739" t="s">
        <v>2376</v>
      </c>
      <c r="D2739">
        <f>IF(A2739=Recherche!$I$33,1,0)</f>
        <v>0</v>
      </c>
      <c r="E2739">
        <f>IF(D2739=0,0,SUM($D$2:D2739))</f>
        <v>0</v>
      </c>
    </row>
    <row r="2740" spans="1:5" x14ac:dyDescent="0.3">
      <c r="A2740">
        <v>40230</v>
      </c>
      <c r="B2740">
        <v>40284</v>
      </c>
      <c r="C2740" t="s">
        <v>2712</v>
      </c>
      <c r="D2740">
        <f>IF(A2740=Recherche!$I$33,1,0)</f>
        <v>0</v>
      </c>
      <c r="E2740">
        <f>IF(D2740=0,0,SUM($D$2:D2740))</f>
        <v>0</v>
      </c>
    </row>
    <row r="2741" spans="1:5" x14ac:dyDescent="0.3">
      <c r="A2741">
        <v>40400</v>
      </c>
      <c r="B2741">
        <v>40285</v>
      </c>
      <c r="C2741" t="s">
        <v>2713</v>
      </c>
      <c r="D2741">
        <f>IF(A2741=Recherche!$I$33,1,0)</f>
        <v>0</v>
      </c>
      <c r="E2741">
        <f>IF(D2741=0,0,SUM($D$2:D2741))</f>
        <v>0</v>
      </c>
    </row>
    <row r="2742" spans="1:5" x14ac:dyDescent="0.3">
      <c r="A2742">
        <v>40320</v>
      </c>
      <c r="B2742">
        <v>40286</v>
      </c>
      <c r="C2742" t="s">
        <v>2714</v>
      </c>
      <c r="D2742">
        <f>IF(A2742=Recherche!$I$33,1,0)</f>
        <v>0</v>
      </c>
      <c r="E2742">
        <f>IF(D2742=0,0,SUM($D$2:D2742))</f>
        <v>0</v>
      </c>
    </row>
    <row r="2743" spans="1:5" x14ac:dyDescent="0.3">
      <c r="A2743">
        <v>40460</v>
      </c>
      <c r="B2743">
        <v>40287</v>
      </c>
      <c r="C2743" t="s">
        <v>2715</v>
      </c>
      <c r="D2743">
        <f>IF(A2743=Recherche!$I$33,1,0)</f>
        <v>0</v>
      </c>
      <c r="E2743">
        <f>IF(D2743=0,0,SUM($D$2:D2743))</f>
        <v>0</v>
      </c>
    </row>
    <row r="2744" spans="1:5" x14ac:dyDescent="0.3">
      <c r="A2744">
        <v>40120</v>
      </c>
      <c r="B2744">
        <v>40288</v>
      </c>
      <c r="C2744" t="s">
        <v>2716</v>
      </c>
      <c r="D2744">
        <f>IF(A2744=Recherche!$I$33,1,0)</f>
        <v>0</v>
      </c>
      <c r="E2744">
        <f>IF(D2744=0,0,SUM($D$2:D2744))</f>
        <v>0</v>
      </c>
    </row>
    <row r="2745" spans="1:5" x14ac:dyDescent="0.3">
      <c r="A2745">
        <v>40500</v>
      </c>
      <c r="B2745">
        <v>40289</v>
      </c>
      <c r="C2745" t="s">
        <v>2717</v>
      </c>
      <c r="D2745">
        <f>IF(A2745=Recherche!$I$33,1,0)</f>
        <v>0</v>
      </c>
      <c r="E2745">
        <f>IF(D2745=0,0,SUM($D$2:D2745))</f>
        <v>0</v>
      </c>
    </row>
    <row r="2746" spans="1:5" x14ac:dyDescent="0.3">
      <c r="A2746">
        <v>40800</v>
      </c>
      <c r="B2746">
        <v>40290</v>
      </c>
      <c r="C2746" t="s">
        <v>2718</v>
      </c>
      <c r="D2746">
        <f>IF(A2746=Recherche!$I$33,1,0)</f>
        <v>0</v>
      </c>
      <c r="E2746">
        <f>IF(D2746=0,0,SUM($D$2:D2746))</f>
        <v>0</v>
      </c>
    </row>
    <row r="2747" spans="1:5" x14ac:dyDescent="0.3">
      <c r="A2747">
        <v>40230</v>
      </c>
      <c r="B2747">
        <v>40291</v>
      </c>
      <c r="C2747" t="s">
        <v>2719</v>
      </c>
      <c r="D2747">
        <f>IF(A2747=Recherche!$I$33,1,0)</f>
        <v>0</v>
      </c>
      <c r="E2747">
        <f>IF(D2747=0,0,SUM($D$2:D2747))</f>
        <v>0</v>
      </c>
    </row>
    <row r="2748" spans="1:5" x14ac:dyDescent="0.3">
      <c r="A2748">
        <v>40230</v>
      </c>
      <c r="B2748">
        <v>40292</v>
      </c>
      <c r="C2748" t="s">
        <v>2720</v>
      </c>
      <c r="D2748">
        <f>IF(A2748=Recherche!$I$33,1,0)</f>
        <v>0</v>
      </c>
      <c r="E2748">
        <f>IF(D2748=0,0,SUM($D$2:D2748))</f>
        <v>0</v>
      </c>
    </row>
    <row r="2749" spans="1:5" x14ac:dyDescent="0.3">
      <c r="A2749">
        <v>40180</v>
      </c>
      <c r="B2749">
        <v>40293</v>
      </c>
      <c r="C2749" t="s">
        <v>2721</v>
      </c>
      <c r="D2749">
        <f>IF(A2749=Recherche!$I$33,1,0)</f>
        <v>0</v>
      </c>
      <c r="E2749">
        <f>IF(D2749=0,0,SUM($D$2:D2749))</f>
        <v>0</v>
      </c>
    </row>
    <row r="2750" spans="1:5" x14ac:dyDescent="0.3">
      <c r="A2750">
        <v>40180</v>
      </c>
      <c r="B2750">
        <v>40294</v>
      </c>
      <c r="C2750" t="s">
        <v>2722</v>
      </c>
      <c r="D2750">
        <f>IF(A2750=Recherche!$I$33,1,0)</f>
        <v>0</v>
      </c>
      <c r="E2750">
        <f>IF(D2750=0,0,SUM($D$2:D2750))</f>
        <v>0</v>
      </c>
    </row>
    <row r="2751" spans="1:5" x14ac:dyDescent="0.3">
      <c r="A2751">
        <v>40410</v>
      </c>
      <c r="B2751">
        <v>40295</v>
      </c>
      <c r="C2751" t="s">
        <v>2723</v>
      </c>
      <c r="D2751">
        <f>IF(A2751=Recherche!$I$33,1,0)</f>
        <v>0</v>
      </c>
      <c r="E2751">
        <f>IF(D2751=0,0,SUM($D$2:D2751))</f>
        <v>0</v>
      </c>
    </row>
    <row r="2752" spans="1:5" x14ac:dyDescent="0.3">
      <c r="A2752">
        <v>40510</v>
      </c>
      <c r="B2752">
        <v>40296</v>
      </c>
      <c r="C2752" t="s">
        <v>2724</v>
      </c>
      <c r="D2752">
        <f>IF(A2752=Recherche!$I$33,1,0)</f>
        <v>0</v>
      </c>
      <c r="E2752">
        <f>IF(D2752=0,0,SUM($D$2:D2752))</f>
        <v>0</v>
      </c>
    </row>
    <row r="2753" spans="1:5" x14ac:dyDescent="0.3">
      <c r="A2753">
        <v>40420</v>
      </c>
      <c r="B2753">
        <v>40297</v>
      </c>
      <c r="C2753" t="s">
        <v>2725</v>
      </c>
      <c r="D2753">
        <f>IF(A2753=Recherche!$I$33,1,0)</f>
        <v>0</v>
      </c>
      <c r="E2753">
        <f>IF(D2753=0,0,SUM($D$2:D2753))</f>
        <v>0</v>
      </c>
    </row>
    <row r="2754" spans="1:5" x14ac:dyDescent="0.3">
      <c r="A2754">
        <v>40700</v>
      </c>
      <c r="B2754">
        <v>40298</v>
      </c>
      <c r="C2754" t="s">
        <v>2726</v>
      </c>
      <c r="D2754">
        <f>IF(A2754=Recherche!$I$33,1,0)</f>
        <v>0</v>
      </c>
      <c r="E2754">
        <f>IF(D2754=0,0,SUM($D$2:D2754))</f>
        <v>0</v>
      </c>
    </row>
    <row r="2755" spans="1:5" x14ac:dyDescent="0.3">
      <c r="A2755">
        <v>40700</v>
      </c>
      <c r="B2755">
        <v>40299</v>
      </c>
      <c r="C2755" t="s">
        <v>2727</v>
      </c>
      <c r="D2755">
        <f>IF(A2755=Recherche!$I$33,1,0)</f>
        <v>0</v>
      </c>
      <c r="E2755">
        <f>IF(D2755=0,0,SUM($D$2:D2755))</f>
        <v>0</v>
      </c>
    </row>
    <row r="2756" spans="1:5" x14ac:dyDescent="0.3">
      <c r="A2756">
        <v>40180</v>
      </c>
      <c r="B2756">
        <v>40300</v>
      </c>
      <c r="C2756" t="s">
        <v>2728</v>
      </c>
      <c r="D2756">
        <f>IF(A2756=Recherche!$I$33,1,0)</f>
        <v>0</v>
      </c>
      <c r="E2756">
        <f>IF(D2756=0,0,SUM($D$2:D2756))</f>
        <v>0</v>
      </c>
    </row>
    <row r="2757" spans="1:5" x14ac:dyDescent="0.3">
      <c r="A2757">
        <v>40180</v>
      </c>
      <c r="B2757">
        <v>40301</v>
      </c>
      <c r="C2757" t="s">
        <v>2729</v>
      </c>
      <c r="D2757">
        <f>IF(A2757=Recherche!$I$33,1,0)</f>
        <v>0</v>
      </c>
      <c r="E2757">
        <f>IF(D2757=0,0,SUM($D$2:D2757))</f>
        <v>0</v>
      </c>
    </row>
    <row r="2758" spans="1:5" x14ac:dyDescent="0.3">
      <c r="A2758">
        <v>40110</v>
      </c>
      <c r="B2758">
        <v>40302</v>
      </c>
      <c r="C2758" t="s">
        <v>2730</v>
      </c>
      <c r="D2758">
        <f>IF(A2758=Recherche!$I$33,1,0)</f>
        <v>0</v>
      </c>
      <c r="E2758">
        <f>IF(D2758=0,0,SUM($D$2:D2758))</f>
        <v>0</v>
      </c>
    </row>
    <row r="2759" spans="1:5" x14ac:dyDescent="0.3">
      <c r="A2759">
        <v>40210</v>
      </c>
      <c r="B2759">
        <v>40303</v>
      </c>
      <c r="C2759" t="s">
        <v>2731</v>
      </c>
      <c r="D2759">
        <f>IF(A2759=Recherche!$I$33,1,0)</f>
        <v>0</v>
      </c>
      <c r="E2759">
        <f>IF(D2759=0,0,SUM($D$2:D2759))</f>
        <v>0</v>
      </c>
    </row>
    <row r="2760" spans="1:5" x14ac:dyDescent="0.3">
      <c r="A2760">
        <v>40150</v>
      </c>
      <c r="B2760">
        <v>40304</v>
      </c>
      <c r="C2760" t="s">
        <v>2732</v>
      </c>
      <c r="D2760">
        <f>IF(A2760=Recherche!$I$33,1,0)</f>
        <v>0</v>
      </c>
      <c r="E2760">
        <f>IF(D2760=0,0,SUM($D$2:D2760))</f>
        <v>0</v>
      </c>
    </row>
    <row r="2761" spans="1:5" x14ac:dyDescent="0.3">
      <c r="A2761">
        <v>40320</v>
      </c>
      <c r="B2761">
        <v>40305</v>
      </c>
      <c r="C2761" t="s">
        <v>2733</v>
      </c>
      <c r="D2761">
        <f>IF(A2761=Recherche!$I$33,1,0)</f>
        <v>0</v>
      </c>
      <c r="E2761">
        <f>IF(D2761=0,0,SUM($D$2:D2761))</f>
        <v>0</v>
      </c>
    </row>
    <row r="2762" spans="1:5" x14ac:dyDescent="0.3">
      <c r="A2762">
        <v>40300</v>
      </c>
      <c r="B2762">
        <v>40306</v>
      </c>
      <c r="C2762" t="s">
        <v>2734</v>
      </c>
      <c r="D2762">
        <f>IF(A2762=Recherche!$I$33,1,0)</f>
        <v>0</v>
      </c>
      <c r="E2762">
        <f>IF(D2762=0,0,SUM($D$2:D2762))</f>
        <v>0</v>
      </c>
    </row>
    <row r="2763" spans="1:5" x14ac:dyDescent="0.3">
      <c r="A2763">
        <v>40430</v>
      </c>
      <c r="B2763">
        <v>40307</v>
      </c>
      <c r="C2763" t="s">
        <v>2735</v>
      </c>
      <c r="D2763">
        <f>IF(A2763=Recherche!$I$33,1,0)</f>
        <v>0</v>
      </c>
      <c r="E2763">
        <f>IF(D2763=0,0,SUM($D$2:D2763))</f>
        <v>0</v>
      </c>
    </row>
    <row r="2764" spans="1:5" x14ac:dyDescent="0.3">
      <c r="A2764">
        <v>40180</v>
      </c>
      <c r="B2764">
        <v>40308</v>
      </c>
      <c r="C2764" t="s">
        <v>2736</v>
      </c>
      <c r="D2764">
        <f>IF(A2764=Recherche!$I$33,1,0)</f>
        <v>0</v>
      </c>
      <c r="E2764">
        <f>IF(D2764=0,0,SUM($D$2:D2764))</f>
        <v>0</v>
      </c>
    </row>
    <row r="2765" spans="1:5" x14ac:dyDescent="0.3">
      <c r="A2765">
        <v>40250</v>
      </c>
      <c r="B2765">
        <v>40309</v>
      </c>
      <c r="C2765" t="s">
        <v>2737</v>
      </c>
      <c r="D2765">
        <f>IF(A2765=Recherche!$I$33,1,0)</f>
        <v>0</v>
      </c>
      <c r="E2765">
        <f>IF(D2765=0,0,SUM($D$2:D2765))</f>
        <v>0</v>
      </c>
    </row>
    <row r="2766" spans="1:5" x14ac:dyDescent="0.3">
      <c r="A2766">
        <v>40140</v>
      </c>
      <c r="B2766">
        <v>40310</v>
      </c>
      <c r="C2766" t="s">
        <v>2738</v>
      </c>
      <c r="D2766">
        <f>IF(A2766=Recherche!$I$33,1,0)</f>
        <v>0</v>
      </c>
      <c r="E2766">
        <f>IF(D2766=0,0,SUM($D$2:D2766))</f>
        <v>0</v>
      </c>
    </row>
    <row r="2767" spans="1:5" x14ac:dyDescent="0.3">
      <c r="A2767">
        <v>40260</v>
      </c>
      <c r="B2767">
        <v>40311</v>
      </c>
      <c r="C2767" t="s">
        <v>2739</v>
      </c>
      <c r="D2767">
        <f>IF(A2767=Recherche!$I$33,1,0)</f>
        <v>0</v>
      </c>
      <c r="E2767">
        <f>IF(D2767=0,0,SUM($D$2:D2767))</f>
        <v>0</v>
      </c>
    </row>
    <row r="2768" spans="1:5" x14ac:dyDescent="0.3">
      <c r="A2768">
        <v>40220</v>
      </c>
      <c r="B2768">
        <v>40312</v>
      </c>
      <c r="C2768" t="s">
        <v>2740</v>
      </c>
      <c r="D2768">
        <f>IF(A2768=Recherche!$I$33,1,0)</f>
        <v>0</v>
      </c>
      <c r="E2768">
        <f>IF(D2768=0,0,SUM($D$2:D2768))</f>
        <v>0</v>
      </c>
    </row>
    <row r="2769" spans="1:5" x14ac:dyDescent="0.3">
      <c r="A2769">
        <v>40400</v>
      </c>
      <c r="B2769">
        <v>40313</v>
      </c>
      <c r="C2769" t="s">
        <v>2741</v>
      </c>
      <c r="D2769">
        <f>IF(A2769=Recherche!$I$33,1,0)</f>
        <v>0</v>
      </c>
      <c r="E2769">
        <f>IF(D2769=0,0,SUM($D$2:D2769))</f>
        <v>0</v>
      </c>
    </row>
    <row r="2770" spans="1:5" x14ac:dyDescent="0.3">
      <c r="A2770">
        <v>40180</v>
      </c>
      <c r="B2770">
        <v>40314</v>
      </c>
      <c r="C2770" t="s">
        <v>2742</v>
      </c>
      <c r="D2770">
        <f>IF(A2770=Recherche!$I$33,1,0)</f>
        <v>0</v>
      </c>
      <c r="E2770">
        <f>IF(D2770=0,0,SUM($D$2:D2770))</f>
        <v>0</v>
      </c>
    </row>
    <row r="2771" spans="1:5" x14ac:dyDescent="0.3">
      <c r="A2771">
        <v>40990</v>
      </c>
      <c r="B2771">
        <v>40315</v>
      </c>
      <c r="C2771" t="s">
        <v>2743</v>
      </c>
      <c r="D2771">
        <f>IF(A2771=Recherche!$I$33,1,0)</f>
        <v>0</v>
      </c>
      <c r="E2771">
        <f>IF(D2771=0,0,SUM($D$2:D2771))</f>
        <v>0</v>
      </c>
    </row>
    <row r="2772" spans="1:5" x14ac:dyDescent="0.3">
      <c r="A2772">
        <v>40360</v>
      </c>
      <c r="B2772">
        <v>40316</v>
      </c>
      <c r="C2772" t="s">
        <v>2744</v>
      </c>
      <c r="D2772">
        <f>IF(A2772=Recherche!$I$33,1,0)</f>
        <v>0</v>
      </c>
      <c r="E2772">
        <f>IF(D2772=0,0,SUM($D$2:D2772))</f>
        <v>0</v>
      </c>
    </row>
    <row r="2773" spans="1:5" x14ac:dyDescent="0.3">
      <c r="A2773">
        <v>40230</v>
      </c>
      <c r="B2773">
        <v>40317</v>
      </c>
      <c r="C2773" t="s">
        <v>2745</v>
      </c>
      <c r="D2773">
        <f>IF(A2773=Recherche!$I$33,1,0)</f>
        <v>0</v>
      </c>
      <c r="E2773">
        <f>IF(D2773=0,0,SUM($D$2:D2773))</f>
        <v>0</v>
      </c>
    </row>
    <row r="2774" spans="1:5" x14ac:dyDescent="0.3">
      <c r="A2774">
        <v>40250</v>
      </c>
      <c r="B2774">
        <v>40318</v>
      </c>
      <c r="C2774" t="s">
        <v>2746</v>
      </c>
      <c r="D2774">
        <f>IF(A2774=Recherche!$I$33,1,0)</f>
        <v>0</v>
      </c>
      <c r="E2774">
        <f>IF(D2774=0,0,SUM($D$2:D2774))</f>
        <v>0</v>
      </c>
    </row>
    <row r="2775" spans="1:5" x14ac:dyDescent="0.3">
      <c r="A2775">
        <v>40630</v>
      </c>
      <c r="B2775">
        <v>40319</v>
      </c>
      <c r="C2775" t="s">
        <v>2747</v>
      </c>
      <c r="D2775">
        <f>IF(A2775=Recherche!$I$33,1,0)</f>
        <v>0</v>
      </c>
      <c r="E2775">
        <f>IF(D2775=0,0,SUM($D$2:D2775))</f>
        <v>0</v>
      </c>
    </row>
    <row r="2776" spans="1:5" x14ac:dyDescent="0.3">
      <c r="A2776">
        <v>40090</v>
      </c>
      <c r="B2776">
        <v>40320</v>
      </c>
      <c r="C2776" t="s">
        <v>2748</v>
      </c>
      <c r="D2776">
        <f>IF(A2776=Recherche!$I$33,1,0)</f>
        <v>0</v>
      </c>
      <c r="E2776">
        <f>IF(D2776=0,0,SUM($D$2:D2776))</f>
        <v>0</v>
      </c>
    </row>
    <row r="2777" spans="1:5" x14ac:dyDescent="0.3">
      <c r="A2777">
        <v>40320</v>
      </c>
      <c r="B2777">
        <v>40321</v>
      </c>
      <c r="C2777" t="s">
        <v>2749</v>
      </c>
      <c r="D2777">
        <f>IF(A2777=Recherche!$I$33,1,0)</f>
        <v>0</v>
      </c>
      <c r="E2777">
        <f>IF(D2777=0,0,SUM($D$2:D2777))</f>
        <v>0</v>
      </c>
    </row>
    <row r="2778" spans="1:5" x14ac:dyDescent="0.3">
      <c r="A2778">
        <v>40170</v>
      </c>
      <c r="B2778">
        <v>40322</v>
      </c>
      <c r="C2778" t="s">
        <v>2750</v>
      </c>
      <c r="D2778">
        <f>IF(A2778=Recherche!$I$33,1,0)</f>
        <v>0</v>
      </c>
      <c r="E2778">
        <f>IF(D2778=0,0,SUM($D$2:D2778))</f>
        <v>0</v>
      </c>
    </row>
    <row r="2779" spans="1:5" x14ac:dyDescent="0.3">
      <c r="A2779">
        <v>40420</v>
      </c>
      <c r="B2779">
        <v>40323</v>
      </c>
      <c r="C2779" t="s">
        <v>2751</v>
      </c>
      <c r="D2779">
        <f>IF(A2779=Recherche!$I$33,1,0)</f>
        <v>0</v>
      </c>
      <c r="E2779">
        <f>IF(D2779=0,0,SUM($D$2:D2779))</f>
        <v>0</v>
      </c>
    </row>
    <row r="2780" spans="1:5" x14ac:dyDescent="0.3">
      <c r="A2780">
        <v>40380</v>
      </c>
      <c r="B2780">
        <v>40324</v>
      </c>
      <c r="C2780" t="s">
        <v>2752</v>
      </c>
      <c r="D2780">
        <f>IF(A2780=Recherche!$I$33,1,0)</f>
        <v>0</v>
      </c>
      <c r="E2780">
        <f>IF(D2780=0,0,SUM($D$2:D2780))</f>
        <v>0</v>
      </c>
    </row>
    <row r="2781" spans="1:5" x14ac:dyDescent="0.3">
      <c r="A2781">
        <v>40320</v>
      </c>
      <c r="B2781">
        <v>40325</v>
      </c>
      <c r="C2781" t="s">
        <v>2753</v>
      </c>
      <c r="D2781">
        <f>IF(A2781=Recherche!$I$33,1,0)</f>
        <v>0</v>
      </c>
      <c r="E2781">
        <f>IF(D2781=0,0,SUM($D$2:D2781))</f>
        <v>0</v>
      </c>
    </row>
    <row r="2782" spans="1:5" x14ac:dyDescent="0.3">
      <c r="A2782">
        <v>40560</v>
      </c>
      <c r="B2782">
        <v>40326</v>
      </c>
      <c r="C2782" t="s">
        <v>2754</v>
      </c>
      <c r="D2782">
        <f>IF(A2782=Recherche!$I$33,1,0)</f>
        <v>0</v>
      </c>
      <c r="E2782">
        <f>IF(D2782=0,0,SUM($D$2:D2782))</f>
        <v>0</v>
      </c>
    </row>
    <row r="2783" spans="1:5" x14ac:dyDescent="0.3">
      <c r="A2783">
        <v>40240</v>
      </c>
      <c r="B2783">
        <v>40327</v>
      </c>
      <c r="C2783" t="s">
        <v>2755</v>
      </c>
      <c r="D2783">
        <f>IF(A2783=Recherche!$I$33,1,0)</f>
        <v>0</v>
      </c>
      <c r="E2783">
        <f>IF(D2783=0,0,SUM($D$2:D2783))</f>
        <v>0</v>
      </c>
    </row>
    <row r="2784" spans="1:5" x14ac:dyDescent="0.3">
      <c r="A2784">
        <v>40480</v>
      </c>
      <c r="B2784">
        <v>40328</v>
      </c>
      <c r="C2784" t="s">
        <v>2756</v>
      </c>
      <c r="D2784">
        <f>IF(A2784=Recherche!$I$33,1,0)</f>
        <v>0</v>
      </c>
      <c r="E2784">
        <f>IF(D2784=0,0,SUM($D$2:D2784))</f>
        <v>0</v>
      </c>
    </row>
    <row r="2785" spans="1:5" x14ac:dyDescent="0.3">
      <c r="A2785">
        <v>40270</v>
      </c>
      <c r="B2785">
        <v>40329</v>
      </c>
      <c r="C2785" t="s">
        <v>2757</v>
      </c>
      <c r="D2785">
        <f>IF(A2785=Recherche!$I$33,1,0)</f>
        <v>0</v>
      </c>
      <c r="E2785">
        <f>IF(D2785=0,0,SUM($D$2:D2785))</f>
        <v>0</v>
      </c>
    </row>
    <row r="2786" spans="1:5" x14ac:dyDescent="0.3">
      <c r="A2786">
        <v>40110</v>
      </c>
      <c r="B2786">
        <v>40330</v>
      </c>
      <c r="C2786" t="s">
        <v>2758</v>
      </c>
      <c r="D2786">
        <f>IF(A2786=Recherche!$I$33,1,0)</f>
        <v>0</v>
      </c>
      <c r="E2786">
        <f>IF(D2786=0,0,SUM($D$2:D2786))</f>
        <v>0</v>
      </c>
    </row>
    <row r="2787" spans="1:5" x14ac:dyDescent="0.3">
      <c r="A2787">
        <v>40190</v>
      </c>
      <c r="B2787">
        <v>40331</v>
      </c>
      <c r="C2787" t="s">
        <v>2759</v>
      </c>
      <c r="D2787">
        <f>IF(A2787=Recherche!$I$33,1,0)</f>
        <v>0</v>
      </c>
      <c r="E2787">
        <f>IF(D2787=0,0,SUM($D$2:D2787))</f>
        <v>0</v>
      </c>
    </row>
    <row r="2788" spans="1:5" x14ac:dyDescent="0.3">
      <c r="A2788">
        <v>40160</v>
      </c>
      <c r="B2788">
        <v>40332</v>
      </c>
      <c r="C2788" t="s">
        <v>2760</v>
      </c>
      <c r="D2788">
        <f>IF(A2788=Recherche!$I$33,1,0)</f>
        <v>0</v>
      </c>
      <c r="E2788">
        <f>IF(D2788=0,0,SUM($D$2:D2788))</f>
        <v>0</v>
      </c>
    </row>
    <row r="2789" spans="1:5" x14ac:dyDescent="0.3">
      <c r="A2789">
        <v>40110</v>
      </c>
      <c r="B2789">
        <v>40333</v>
      </c>
      <c r="C2789" t="s">
        <v>2761</v>
      </c>
      <c r="D2789">
        <f>IF(A2789=Recherche!$I$33,1,0)</f>
        <v>0</v>
      </c>
      <c r="E2789">
        <f>IF(D2789=0,0,SUM($D$2:D2789))</f>
        <v>0</v>
      </c>
    </row>
    <row r="2790" spans="1:5" x14ac:dyDescent="0.3">
      <c r="A2790">
        <v>40180</v>
      </c>
      <c r="B2790">
        <v>40334</v>
      </c>
      <c r="C2790" t="s">
        <v>2762</v>
      </c>
      <c r="D2790">
        <f>IF(A2790=Recherche!$I$33,1,0)</f>
        <v>0</v>
      </c>
      <c r="E2790">
        <f>IF(D2790=0,0,SUM($D$2:D2790))</f>
        <v>0</v>
      </c>
    </row>
    <row r="2791" spans="1:5" x14ac:dyDescent="0.3">
      <c r="A2791">
        <v>47000</v>
      </c>
      <c r="B2791">
        <v>47001</v>
      </c>
      <c r="C2791" t="s">
        <v>2763</v>
      </c>
      <c r="D2791">
        <f>IF(A2791=Recherche!$I$33,1,0)</f>
        <v>0</v>
      </c>
      <c r="E2791">
        <f>IF(D2791=0,0,SUM($D$2:D2791))</f>
        <v>0</v>
      </c>
    </row>
    <row r="2792" spans="1:5" x14ac:dyDescent="0.3">
      <c r="A2792">
        <v>47350</v>
      </c>
      <c r="B2792">
        <v>47002</v>
      </c>
      <c r="C2792" t="s">
        <v>2764</v>
      </c>
      <c r="D2792">
        <f>IF(A2792=Recherche!$I$33,1,0)</f>
        <v>0</v>
      </c>
      <c r="E2792">
        <f>IF(D2792=0,0,SUM($D$2:D2792))</f>
        <v>0</v>
      </c>
    </row>
    <row r="2793" spans="1:5" x14ac:dyDescent="0.3">
      <c r="A2793">
        <v>47800</v>
      </c>
      <c r="B2793">
        <v>47003</v>
      </c>
      <c r="C2793" t="s">
        <v>2765</v>
      </c>
      <c r="D2793">
        <f>IF(A2793=Recherche!$I$33,1,0)</f>
        <v>0</v>
      </c>
      <c r="E2793">
        <f>IF(D2793=0,0,SUM($D$2:D2793))</f>
        <v>0</v>
      </c>
    </row>
    <row r="2794" spans="1:5" x14ac:dyDescent="0.3">
      <c r="A2794">
        <v>47190</v>
      </c>
      <c r="B2794">
        <v>47004</v>
      </c>
      <c r="C2794" t="s">
        <v>2766</v>
      </c>
      <c r="D2794">
        <f>IF(A2794=Recherche!$I$33,1,0)</f>
        <v>0</v>
      </c>
      <c r="E2794">
        <f>IF(D2794=0,0,SUM($D$2:D2794))</f>
        <v>0</v>
      </c>
    </row>
    <row r="2795" spans="1:5" x14ac:dyDescent="0.3">
      <c r="A2795">
        <v>47800</v>
      </c>
      <c r="B2795">
        <v>47005</v>
      </c>
      <c r="C2795" t="s">
        <v>2767</v>
      </c>
      <c r="D2795">
        <f>IF(A2795=Recherche!$I$33,1,0)</f>
        <v>0</v>
      </c>
      <c r="E2795">
        <f>IF(D2795=0,0,SUM($D$2:D2795))</f>
        <v>0</v>
      </c>
    </row>
    <row r="2796" spans="1:5" x14ac:dyDescent="0.3">
      <c r="A2796">
        <v>47110</v>
      </c>
      <c r="B2796">
        <v>47006</v>
      </c>
      <c r="C2796" t="s">
        <v>2768</v>
      </c>
      <c r="D2796">
        <f>IF(A2796=Recherche!$I$33,1,0)</f>
        <v>0</v>
      </c>
      <c r="E2796">
        <f>IF(D2796=0,0,SUM($D$2:D2796))</f>
        <v>0</v>
      </c>
    </row>
    <row r="2797" spans="1:5" x14ac:dyDescent="0.3">
      <c r="A2797">
        <v>47420</v>
      </c>
      <c r="B2797">
        <v>47007</v>
      </c>
      <c r="C2797" t="s">
        <v>2769</v>
      </c>
      <c r="D2797">
        <f>IF(A2797=Recherche!$I$33,1,0)</f>
        <v>0</v>
      </c>
      <c r="E2797">
        <f>IF(D2797=0,0,SUM($D$2:D2797))</f>
        <v>0</v>
      </c>
    </row>
    <row r="2798" spans="1:5" x14ac:dyDescent="0.3">
      <c r="A2798">
        <v>47160</v>
      </c>
      <c r="B2798">
        <v>47008</v>
      </c>
      <c r="C2798" t="s">
        <v>2770</v>
      </c>
      <c r="D2798">
        <f>IF(A2798=Recherche!$I$33,1,0)</f>
        <v>0</v>
      </c>
      <c r="E2798">
        <f>IF(D2798=0,0,SUM($D$2:D2798))</f>
        <v>0</v>
      </c>
    </row>
    <row r="2799" spans="1:5" x14ac:dyDescent="0.3">
      <c r="A2799">
        <v>47170</v>
      </c>
      <c r="B2799">
        <v>47009</v>
      </c>
      <c r="C2799" t="s">
        <v>2771</v>
      </c>
      <c r="D2799">
        <f>IF(A2799=Recherche!$I$33,1,0)</f>
        <v>0</v>
      </c>
      <c r="E2799">
        <f>IF(D2799=0,0,SUM($D$2:D2799))</f>
        <v>0</v>
      </c>
    </row>
    <row r="2800" spans="1:5" x14ac:dyDescent="0.3">
      <c r="A2800">
        <v>47700</v>
      </c>
      <c r="B2800">
        <v>47010</v>
      </c>
      <c r="C2800" t="s">
        <v>2772</v>
      </c>
      <c r="D2800">
        <f>IF(A2800=Recherche!$I$33,1,0)</f>
        <v>0</v>
      </c>
      <c r="E2800">
        <f>IF(D2800=0,0,SUM($D$2:D2800))</f>
        <v>0</v>
      </c>
    </row>
    <row r="2801" spans="1:5" x14ac:dyDescent="0.3">
      <c r="A2801">
        <v>47370</v>
      </c>
      <c r="B2801">
        <v>47011</v>
      </c>
      <c r="C2801" t="s">
        <v>2773</v>
      </c>
      <c r="D2801">
        <f>IF(A2801=Recherche!$I$33,1,0)</f>
        <v>0</v>
      </c>
      <c r="E2801">
        <f>IF(D2801=0,0,SUM($D$2:D2801))</f>
        <v>0</v>
      </c>
    </row>
    <row r="2802" spans="1:5" x14ac:dyDescent="0.3">
      <c r="A2802">
        <v>47700</v>
      </c>
      <c r="B2802">
        <v>47012</v>
      </c>
      <c r="C2802" t="s">
        <v>2774</v>
      </c>
      <c r="D2802">
        <f>IF(A2802=Recherche!$I$33,1,0)</f>
        <v>0</v>
      </c>
      <c r="E2802">
        <f>IF(D2802=0,0,SUM($D$2:D2802))</f>
        <v>0</v>
      </c>
    </row>
    <row r="2803" spans="1:5" x14ac:dyDescent="0.3">
      <c r="A2803">
        <v>47250</v>
      </c>
      <c r="B2803">
        <v>47013</v>
      </c>
      <c r="C2803" t="s">
        <v>2775</v>
      </c>
      <c r="D2803">
        <f>IF(A2803=Recherche!$I$33,1,0)</f>
        <v>0</v>
      </c>
      <c r="E2803">
        <f>IF(D2803=0,0,SUM($D$2:D2803))</f>
        <v>0</v>
      </c>
    </row>
    <row r="2804" spans="1:5" x14ac:dyDescent="0.3">
      <c r="A2804">
        <v>47800</v>
      </c>
      <c r="B2804">
        <v>47014</v>
      </c>
      <c r="C2804" t="s">
        <v>2776</v>
      </c>
      <c r="D2804">
        <f>IF(A2804=Recherche!$I$33,1,0)</f>
        <v>0</v>
      </c>
      <c r="E2804">
        <f>IF(D2804=0,0,SUM($D$2:D2804))</f>
        <v>0</v>
      </c>
    </row>
    <row r="2805" spans="1:5" x14ac:dyDescent="0.3">
      <c r="A2805">
        <v>47220</v>
      </c>
      <c r="B2805">
        <v>47015</v>
      </c>
      <c r="C2805" t="s">
        <v>2777</v>
      </c>
      <c r="D2805">
        <f>IF(A2805=Recherche!$I$33,1,0)</f>
        <v>0</v>
      </c>
      <c r="E2805">
        <f>IF(D2805=0,0,SUM($D$2:D2805))</f>
        <v>0</v>
      </c>
    </row>
    <row r="2806" spans="1:5" x14ac:dyDescent="0.3">
      <c r="A2806">
        <v>47310</v>
      </c>
      <c r="B2806">
        <v>47016</v>
      </c>
      <c r="C2806" t="s">
        <v>1950</v>
      </c>
      <c r="D2806">
        <f>IF(A2806=Recherche!$I$33,1,0)</f>
        <v>0</v>
      </c>
      <c r="E2806">
        <f>IF(D2806=0,0,SUM($D$2:D2806))</f>
        <v>0</v>
      </c>
    </row>
    <row r="2807" spans="1:5" x14ac:dyDescent="0.3">
      <c r="A2807">
        <v>47140</v>
      </c>
      <c r="B2807">
        <v>47017</v>
      </c>
      <c r="C2807" t="s">
        <v>2778</v>
      </c>
      <c r="D2807">
        <f>IF(A2807=Recherche!$I$33,1,0)</f>
        <v>0</v>
      </c>
      <c r="E2807">
        <f>IF(D2807=0,0,SUM($D$2:D2807))</f>
        <v>0</v>
      </c>
    </row>
    <row r="2808" spans="1:5" x14ac:dyDescent="0.3">
      <c r="A2808">
        <v>47120</v>
      </c>
      <c r="B2808">
        <v>47018</v>
      </c>
      <c r="C2808" t="s">
        <v>2779</v>
      </c>
      <c r="D2808">
        <f>IF(A2808=Recherche!$I$33,1,0)</f>
        <v>0</v>
      </c>
      <c r="E2808">
        <f>IF(D2808=0,0,SUM($D$2:D2808))</f>
        <v>0</v>
      </c>
    </row>
    <row r="2809" spans="1:5" x14ac:dyDescent="0.3">
      <c r="A2809">
        <v>47480</v>
      </c>
      <c r="B2809">
        <v>47019</v>
      </c>
      <c r="C2809" t="s">
        <v>2780</v>
      </c>
      <c r="D2809">
        <f>IF(A2809=Recherche!$I$33,1,0)</f>
        <v>0</v>
      </c>
      <c r="E2809">
        <f>IF(D2809=0,0,SUM($D$2:D2809))</f>
        <v>0</v>
      </c>
    </row>
    <row r="2810" spans="1:5" x14ac:dyDescent="0.3">
      <c r="A2810">
        <v>47120</v>
      </c>
      <c r="B2810">
        <v>47020</v>
      </c>
      <c r="C2810" t="s">
        <v>2781</v>
      </c>
      <c r="D2810">
        <f>IF(A2810=Recherche!$I$33,1,0)</f>
        <v>0</v>
      </c>
      <c r="E2810">
        <f>IF(D2810=0,0,SUM($D$2:D2810))</f>
        <v>0</v>
      </c>
    </row>
    <row r="2811" spans="1:5" x14ac:dyDescent="0.3">
      <c r="A2811">
        <v>47230</v>
      </c>
      <c r="B2811">
        <v>47021</v>
      </c>
      <c r="C2811" t="s">
        <v>2782</v>
      </c>
      <c r="D2811">
        <f>IF(A2811=Recherche!$I$33,1,0)</f>
        <v>0</v>
      </c>
      <c r="E2811">
        <f>IF(D2811=0,0,SUM($D$2:D2811))</f>
        <v>0</v>
      </c>
    </row>
    <row r="2812" spans="1:5" x14ac:dyDescent="0.3">
      <c r="A2812">
        <v>47130</v>
      </c>
      <c r="B2812">
        <v>47022</v>
      </c>
      <c r="C2812" t="s">
        <v>2783</v>
      </c>
      <c r="D2812">
        <f>IF(A2812=Recherche!$I$33,1,0)</f>
        <v>0</v>
      </c>
      <c r="E2812">
        <f>IF(D2812=0,0,SUM($D$2:D2812))</f>
        <v>0</v>
      </c>
    </row>
    <row r="2813" spans="1:5" x14ac:dyDescent="0.3">
      <c r="A2813">
        <v>47290</v>
      </c>
      <c r="B2813">
        <v>47023</v>
      </c>
      <c r="C2813" t="s">
        <v>2784</v>
      </c>
      <c r="D2813">
        <f>IF(A2813=Recherche!$I$33,1,0)</f>
        <v>0</v>
      </c>
      <c r="E2813">
        <f>IF(D2813=0,0,SUM($D$2:D2813))</f>
        <v>0</v>
      </c>
    </row>
    <row r="2814" spans="1:5" x14ac:dyDescent="0.3">
      <c r="A2814">
        <v>47200</v>
      </c>
      <c r="B2814">
        <v>47024</v>
      </c>
      <c r="C2814" t="s">
        <v>2785</v>
      </c>
      <c r="D2814">
        <f>IF(A2814=Recherche!$I$33,1,0)</f>
        <v>0</v>
      </c>
      <c r="E2814">
        <f>IF(D2814=0,0,SUM($D$2:D2814))</f>
        <v>0</v>
      </c>
    </row>
    <row r="2815" spans="1:5" x14ac:dyDescent="0.3">
      <c r="A2815">
        <v>47470</v>
      </c>
      <c r="B2815">
        <v>47025</v>
      </c>
      <c r="C2815" t="s">
        <v>2786</v>
      </c>
      <c r="D2815">
        <f>IF(A2815=Recherche!$I$33,1,0)</f>
        <v>0</v>
      </c>
      <c r="E2815">
        <f>IF(D2815=0,0,SUM($D$2:D2815))</f>
        <v>0</v>
      </c>
    </row>
    <row r="2816" spans="1:5" x14ac:dyDescent="0.3">
      <c r="A2816">
        <v>47700</v>
      </c>
      <c r="B2816">
        <v>47026</v>
      </c>
      <c r="C2816" t="s">
        <v>2787</v>
      </c>
      <c r="D2816">
        <f>IF(A2816=Recherche!$I$33,1,0)</f>
        <v>0</v>
      </c>
      <c r="E2816">
        <f>IF(D2816=0,0,SUM($D$2:D2816))</f>
        <v>0</v>
      </c>
    </row>
    <row r="2817" spans="1:5" x14ac:dyDescent="0.3">
      <c r="A2817">
        <v>47300</v>
      </c>
      <c r="B2817">
        <v>47027</v>
      </c>
      <c r="C2817" t="s">
        <v>2484</v>
      </c>
      <c r="D2817">
        <f>IF(A2817=Recherche!$I$33,1,0)</f>
        <v>0</v>
      </c>
      <c r="E2817">
        <f>IF(D2817=0,0,SUM($D$2:D2817))</f>
        <v>0</v>
      </c>
    </row>
    <row r="2818" spans="1:5" x14ac:dyDescent="0.3">
      <c r="A2818">
        <v>47200</v>
      </c>
      <c r="B2818">
        <v>47028</v>
      </c>
      <c r="C2818" t="s">
        <v>2788</v>
      </c>
      <c r="D2818">
        <f>IF(A2818=Recherche!$I$33,1,0)</f>
        <v>0</v>
      </c>
      <c r="E2818">
        <f>IF(D2818=0,0,SUM($D$2:D2818))</f>
        <v>0</v>
      </c>
    </row>
    <row r="2819" spans="1:5" x14ac:dyDescent="0.3">
      <c r="A2819">
        <v>47500</v>
      </c>
      <c r="B2819">
        <v>47029</v>
      </c>
      <c r="C2819" t="s">
        <v>2789</v>
      </c>
      <c r="D2819">
        <f>IF(A2819=Recherche!$I$33,1,0)</f>
        <v>0</v>
      </c>
      <c r="E2819">
        <f>IF(D2819=0,0,SUM($D$2:D2819))</f>
        <v>0</v>
      </c>
    </row>
    <row r="2820" spans="1:5" x14ac:dyDescent="0.3">
      <c r="A2820">
        <v>47470</v>
      </c>
      <c r="B2820">
        <v>47030</v>
      </c>
      <c r="C2820" t="s">
        <v>2790</v>
      </c>
      <c r="D2820">
        <f>IF(A2820=Recherche!$I$33,1,0)</f>
        <v>0</v>
      </c>
      <c r="E2820">
        <f>IF(D2820=0,0,SUM($D$2:D2820))</f>
        <v>0</v>
      </c>
    </row>
    <row r="2821" spans="1:5" x14ac:dyDescent="0.3">
      <c r="A2821">
        <v>47550</v>
      </c>
      <c r="B2821">
        <v>47031</v>
      </c>
      <c r="C2821" t="s">
        <v>2791</v>
      </c>
      <c r="D2821">
        <f>IF(A2821=Recherche!$I$33,1,0)</f>
        <v>0</v>
      </c>
      <c r="E2821">
        <f>IF(D2821=0,0,SUM($D$2:D2821))</f>
        <v>0</v>
      </c>
    </row>
    <row r="2822" spans="1:5" x14ac:dyDescent="0.3">
      <c r="A2822">
        <v>47240</v>
      </c>
      <c r="B2822">
        <v>47032</v>
      </c>
      <c r="C2822" t="s">
        <v>2792</v>
      </c>
      <c r="D2822">
        <f>IF(A2822=Recherche!$I$33,1,0)</f>
        <v>0</v>
      </c>
      <c r="E2822">
        <f>IF(D2822=0,0,SUM($D$2:D2822))</f>
        <v>0</v>
      </c>
    </row>
    <row r="2823" spans="1:5" x14ac:dyDescent="0.3">
      <c r="A2823">
        <v>47290</v>
      </c>
      <c r="B2823">
        <v>47033</v>
      </c>
      <c r="C2823" t="s">
        <v>2793</v>
      </c>
      <c r="D2823">
        <f>IF(A2823=Recherche!$I$33,1,0)</f>
        <v>0</v>
      </c>
      <c r="E2823">
        <f>IF(D2823=0,0,SUM($D$2:D2823))</f>
        <v>0</v>
      </c>
    </row>
    <row r="2824" spans="1:5" x14ac:dyDescent="0.3">
      <c r="A2824">
        <v>47250</v>
      </c>
      <c r="B2824">
        <v>47034</v>
      </c>
      <c r="C2824" t="s">
        <v>2794</v>
      </c>
      <c r="D2824">
        <f>IF(A2824=Recherche!$I$33,1,0)</f>
        <v>0</v>
      </c>
      <c r="E2824">
        <f>IF(D2824=0,0,SUM($D$2:D2824))</f>
        <v>0</v>
      </c>
    </row>
    <row r="2825" spans="1:5" x14ac:dyDescent="0.3">
      <c r="A2825">
        <v>47410</v>
      </c>
      <c r="B2825">
        <v>47035</v>
      </c>
      <c r="C2825" t="s">
        <v>2795</v>
      </c>
      <c r="D2825">
        <f>IF(A2825=Recherche!$I$33,1,0)</f>
        <v>0</v>
      </c>
      <c r="E2825">
        <f>IF(D2825=0,0,SUM($D$2:D2825))</f>
        <v>0</v>
      </c>
    </row>
    <row r="2826" spans="1:5" x14ac:dyDescent="0.3">
      <c r="A2826">
        <v>47370</v>
      </c>
      <c r="B2826">
        <v>47036</v>
      </c>
      <c r="C2826" t="s">
        <v>2796</v>
      </c>
      <c r="D2826">
        <f>IF(A2826=Recherche!$I$33,1,0)</f>
        <v>0</v>
      </c>
      <c r="E2826">
        <f>IF(D2826=0,0,SUM($D$2:D2826))</f>
        <v>0</v>
      </c>
    </row>
    <row r="2827" spans="1:5" x14ac:dyDescent="0.3">
      <c r="A2827">
        <v>47210</v>
      </c>
      <c r="B2827">
        <v>47037</v>
      </c>
      <c r="C2827" t="s">
        <v>2797</v>
      </c>
      <c r="D2827">
        <f>IF(A2827=Recherche!$I$33,1,0)</f>
        <v>0</v>
      </c>
      <c r="E2827">
        <f>IF(D2827=0,0,SUM($D$2:D2827))</f>
        <v>0</v>
      </c>
    </row>
    <row r="2828" spans="1:5" x14ac:dyDescent="0.3">
      <c r="A2828">
        <v>47320</v>
      </c>
      <c r="B2828">
        <v>47038</v>
      </c>
      <c r="C2828" t="s">
        <v>2798</v>
      </c>
      <c r="D2828">
        <f>IF(A2828=Recherche!$I$33,1,0)</f>
        <v>0</v>
      </c>
      <c r="E2828">
        <f>IF(D2828=0,0,SUM($D$2:D2828))</f>
        <v>0</v>
      </c>
    </row>
    <row r="2829" spans="1:5" x14ac:dyDescent="0.3">
      <c r="A2829">
        <v>47420</v>
      </c>
      <c r="B2829">
        <v>47039</v>
      </c>
      <c r="C2829" t="s">
        <v>2799</v>
      </c>
      <c r="D2829">
        <f>IF(A2829=Recherche!$I$33,1,0)</f>
        <v>0</v>
      </c>
      <c r="E2829">
        <f>IF(D2829=0,0,SUM($D$2:D2829))</f>
        <v>0</v>
      </c>
    </row>
    <row r="2830" spans="1:5" x14ac:dyDescent="0.3">
      <c r="A2830">
        <v>47310</v>
      </c>
      <c r="B2830">
        <v>47040</v>
      </c>
      <c r="C2830" t="s">
        <v>2800</v>
      </c>
      <c r="D2830">
        <f>IF(A2830=Recherche!$I$33,1,0)</f>
        <v>0</v>
      </c>
      <c r="E2830">
        <f>IF(D2830=0,0,SUM($D$2:D2830))</f>
        <v>0</v>
      </c>
    </row>
    <row r="2831" spans="1:5" x14ac:dyDescent="0.3">
      <c r="A2831">
        <v>47130</v>
      </c>
      <c r="B2831">
        <v>47041</v>
      </c>
      <c r="C2831" t="s">
        <v>2801</v>
      </c>
      <c r="D2831">
        <f>IF(A2831=Recherche!$I$33,1,0)</f>
        <v>0</v>
      </c>
      <c r="E2831">
        <f>IF(D2831=0,0,SUM($D$2:D2831))</f>
        <v>0</v>
      </c>
    </row>
    <row r="2832" spans="1:5" x14ac:dyDescent="0.3">
      <c r="A2832">
        <v>47260</v>
      </c>
      <c r="B2832">
        <v>47042</v>
      </c>
      <c r="C2832" t="s">
        <v>2802</v>
      </c>
      <c r="D2832">
        <f>IF(A2832=Recherche!$I$33,1,0)</f>
        <v>0</v>
      </c>
      <c r="E2832">
        <f>IF(D2832=0,0,SUM($D$2:D2832))</f>
        <v>0</v>
      </c>
    </row>
    <row r="2833" spans="1:5" x14ac:dyDescent="0.3">
      <c r="A2833">
        <v>47160</v>
      </c>
      <c r="B2833">
        <v>47043</v>
      </c>
      <c r="C2833" t="s">
        <v>2803</v>
      </c>
      <c r="D2833">
        <f>IF(A2833=Recherche!$I$33,1,0)</f>
        <v>0</v>
      </c>
      <c r="E2833">
        <f>IF(D2833=0,0,SUM($D$2:D2833))</f>
        <v>0</v>
      </c>
    </row>
    <row r="2834" spans="1:5" x14ac:dyDescent="0.3">
      <c r="A2834">
        <v>47330</v>
      </c>
      <c r="B2834">
        <v>47044</v>
      </c>
      <c r="C2834" t="s">
        <v>2804</v>
      </c>
      <c r="D2834">
        <f>IF(A2834=Recherche!$I$33,1,0)</f>
        <v>0</v>
      </c>
      <c r="E2834">
        <f>IF(D2834=0,0,SUM($D$2:D2834))</f>
        <v>0</v>
      </c>
    </row>
    <row r="2835" spans="1:5" x14ac:dyDescent="0.3">
      <c r="A2835">
        <v>47600</v>
      </c>
      <c r="B2835">
        <v>47045</v>
      </c>
      <c r="C2835" t="s">
        <v>2805</v>
      </c>
      <c r="D2835">
        <f>IF(A2835=Recherche!$I$33,1,0)</f>
        <v>0</v>
      </c>
      <c r="E2835">
        <f>IF(D2835=0,0,SUM($D$2:D2835))</f>
        <v>0</v>
      </c>
    </row>
    <row r="2836" spans="1:5" x14ac:dyDescent="0.3">
      <c r="A2836">
        <v>47430</v>
      </c>
      <c r="B2836">
        <v>47046</v>
      </c>
      <c r="C2836" t="s">
        <v>2806</v>
      </c>
      <c r="D2836">
        <f>IF(A2836=Recherche!$I$33,1,0)</f>
        <v>0</v>
      </c>
      <c r="E2836">
        <f>IF(D2836=0,0,SUM($D$2:D2836))</f>
        <v>0</v>
      </c>
    </row>
    <row r="2837" spans="1:5" x14ac:dyDescent="0.3">
      <c r="A2837">
        <v>47350</v>
      </c>
      <c r="B2837">
        <v>47047</v>
      </c>
      <c r="C2837" t="s">
        <v>2015</v>
      </c>
      <c r="D2837">
        <f>IF(A2837=Recherche!$I$33,1,0)</f>
        <v>0</v>
      </c>
      <c r="E2837">
        <f>IF(D2837=0,0,SUM($D$2:D2837))</f>
        <v>0</v>
      </c>
    </row>
    <row r="2838" spans="1:5" x14ac:dyDescent="0.3">
      <c r="A2838">
        <v>47290</v>
      </c>
      <c r="B2838">
        <v>47048</v>
      </c>
      <c r="C2838" t="s">
        <v>2807</v>
      </c>
      <c r="D2838">
        <f>IF(A2838=Recherche!$I$33,1,0)</f>
        <v>0</v>
      </c>
      <c r="E2838">
        <f>IF(D2838=0,0,SUM($D$2:D2838))</f>
        <v>0</v>
      </c>
    </row>
    <row r="2839" spans="1:5" x14ac:dyDescent="0.3">
      <c r="A2839">
        <v>47440</v>
      </c>
      <c r="B2839">
        <v>47049</v>
      </c>
      <c r="C2839" t="s">
        <v>2808</v>
      </c>
      <c r="D2839">
        <f>IF(A2839=Recherche!$I$33,1,0)</f>
        <v>0</v>
      </c>
      <c r="E2839">
        <f>IF(D2839=0,0,SUM($D$2:D2839))</f>
        <v>0</v>
      </c>
    </row>
    <row r="2840" spans="1:5" x14ac:dyDescent="0.3">
      <c r="A2840">
        <v>47340</v>
      </c>
      <c r="B2840">
        <v>47050</v>
      </c>
      <c r="C2840" t="s">
        <v>2809</v>
      </c>
      <c r="D2840">
        <f>IF(A2840=Recherche!$I$33,1,0)</f>
        <v>0</v>
      </c>
      <c r="E2840">
        <f>IF(D2840=0,0,SUM($D$2:D2840))</f>
        <v>0</v>
      </c>
    </row>
    <row r="2841" spans="1:5" x14ac:dyDescent="0.3">
      <c r="A2841">
        <v>47240</v>
      </c>
      <c r="B2841">
        <v>47051</v>
      </c>
      <c r="C2841" t="s">
        <v>2810</v>
      </c>
      <c r="D2841">
        <f>IF(A2841=Recherche!$I$33,1,0)</f>
        <v>0</v>
      </c>
      <c r="E2841">
        <f>IF(D2841=0,0,SUM($D$2:D2841))</f>
        <v>0</v>
      </c>
    </row>
    <row r="2842" spans="1:5" x14ac:dyDescent="0.3">
      <c r="A2842">
        <v>47700</v>
      </c>
      <c r="B2842">
        <v>47052</v>
      </c>
      <c r="C2842" t="s">
        <v>2811</v>
      </c>
      <c r="D2842">
        <f>IF(A2842=Recherche!$I$33,1,0)</f>
        <v>0</v>
      </c>
      <c r="E2842">
        <f>IF(D2842=0,0,SUM($D$2:D2842))</f>
        <v>0</v>
      </c>
    </row>
    <row r="2843" spans="1:5" x14ac:dyDescent="0.3">
      <c r="A2843">
        <v>47340</v>
      </c>
      <c r="B2843">
        <v>47053</v>
      </c>
      <c r="C2843" t="s">
        <v>2812</v>
      </c>
      <c r="D2843">
        <f>IF(A2843=Recherche!$I$33,1,0)</f>
        <v>0</v>
      </c>
      <c r="E2843">
        <f>IF(D2843=0,0,SUM($D$2:D2843))</f>
        <v>0</v>
      </c>
    </row>
    <row r="2844" spans="1:5" x14ac:dyDescent="0.3">
      <c r="A2844">
        <v>47260</v>
      </c>
      <c r="B2844">
        <v>47054</v>
      </c>
      <c r="C2844" t="s">
        <v>2813</v>
      </c>
      <c r="D2844">
        <f>IF(A2844=Recherche!$I$33,1,0)</f>
        <v>0</v>
      </c>
      <c r="E2844">
        <f>IF(D2844=0,0,SUM($D$2:D2844))</f>
        <v>0</v>
      </c>
    </row>
    <row r="2845" spans="1:5" x14ac:dyDescent="0.3">
      <c r="A2845">
        <v>47290</v>
      </c>
      <c r="B2845">
        <v>47055</v>
      </c>
      <c r="C2845" t="s">
        <v>2814</v>
      </c>
      <c r="D2845">
        <f>IF(A2845=Recherche!$I$33,1,0)</f>
        <v>0</v>
      </c>
      <c r="E2845">
        <f>IF(D2845=0,0,SUM($D$2:D2845))</f>
        <v>0</v>
      </c>
    </row>
    <row r="2846" spans="1:5" x14ac:dyDescent="0.3">
      <c r="A2846">
        <v>47180</v>
      </c>
      <c r="B2846">
        <v>47056</v>
      </c>
      <c r="C2846" t="s">
        <v>2815</v>
      </c>
      <c r="D2846">
        <f>IF(A2846=Recherche!$I$33,1,0)</f>
        <v>0</v>
      </c>
      <c r="E2846">
        <f>IF(D2846=0,0,SUM($D$2:D2846))</f>
        <v>0</v>
      </c>
    </row>
    <row r="2847" spans="1:5" x14ac:dyDescent="0.3">
      <c r="A2847">
        <v>47330</v>
      </c>
      <c r="B2847">
        <v>47057</v>
      </c>
      <c r="C2847" t="s">
        <v>2816</v>
      </c>
      <c r="D2847">
        <f>IF(A2847=Recherche!$I$33,1,0)</f>
        <v>0</v>
      </c>
      <c r="E2847">
        <f>IF(D2847=0,0,SUM($D$2:D2847))</f>
        <v>0</v>
      </c>
    </row>
    <row r="2848" spans="1:5" x14ac:dyDescent="0.3">
      <c r="A2848">
        <v>47160</v>
      </c>
      <c r="B2848">
        <v>47058</v>
      </c>
      <c r="C2848" t="s">
        <v>2817</v>
      </c>
      <c r="D2848">
        <f>IF(A2848=Recherche!$I$33,1,0)</f>
        <v>0</v>
      </c>
      <c r="E2848">
        <f>IF(D2848=0,0,SUM($D$2:D2848))</f>
        <v>0</v>
      </c>
    </row>
    <row r="2849" spans="1:5" x14ac:dyDescent="0.3">
      <c r="A2849">
        <v>47120</v>
      </c>
      <c r="B2849">
        <v>47059</v>
      </c>
      <c r="C2849" t="s">
        <v>2818</v>
      </c>
      <c r="D2849">
        <f>IF(A2849=Recherche!$I$33,1,0)</f>
        <v>0</v>
      </c>
      <c r="E2849">
        <f>IF(D2849=0,0,SUM($D$2:D2849))</f>
        <v>0</v>
      </c>
    </row>
    <row r="2850" spans="1:5" x14ac:dyDescent="0.3">
      <c r="A2850">
        <v>47220</v>
      </c>
      <c r="B2850">
        <v>47060</v>
      </c>
      <c r="C2850" t="s">
        <v>2819</v>
      </c>
      <c r="D2850">
        <f>IF(A2850=Recherche!$I$33,1,0)</f>
        <v>0</v>
      </c>
      <c r="E2850">
        <f>IF(D2850=0,0,SUM($D$2:D2850))</f>
        <v>0</v>
      </c>
    </row>
    <row r="2851" spans="1:5" x14ac:dyDescent="0.3">
      <c r="A2851">
        <v>47430</v>
      </c>
      <c r="B2851">
        <v>47061</v>
      </c>
      <c r="C2851" t="s">
        <v>2820</v>
      </c>
      <c r="D2851">
        <f>IF(A2851=Recherche!$I$33,1,0)</f>
        <v>0</v>
      </c>
      <c r="E2851">
        <f>IF(D2851=0,0,SUM($D$2:D2851))</f>
        <v>0</v>
      </c>
    </row>
    <row r="2852" spans="1:5" x14ac:dyDescent="0.3">
      <c r="A2852">
        <v>47470</v>
      </c>
      <c r="B2852">
        <v>47062</v>
      </c>
      <c r="C2852" t="s">
        <v>2821</v>
      </c>
      <c r="D2852">
        <f>IF(A2852=Recherche!$I$33,1,0)</f>
        <v>0</v>
      </c>
      <c r="E2852">
        <f>IF(D2852=0,0,SUM($D$2:D2852))</f>
        <v>0</v>
      </c>
    </row>
    <row r="2853" spans="1:5" x14ac:dyDescent="0.3">
      <c r="A2853">
        <v>47330</v>
      </c>
      <c r="B2853">
        <v>47063</v>
      </c>
      <c r="C2853" t="s">
        <v>2822</v>
      </c>
      <c r="D2853">
        <f>IF(A2853=Recherche!$I$33,1,0)</f>
        <v>0</v>
      </c>
      <c r="E2853">
        <f>IF(D2853=0,0,SUM($D$2:D2853))</f>
        <v>0</v>
      </c>
    </row>
    <row r="2854" spans="1:5" x14ac:dyDescent="0.3">
      <c r="A2854">
        <v>47370</v>
      </c>
      <c r="B2854">
        <v>47064</v>
      </c>
      <c r="C2854" t="s">
        <v>2823</v>
      </c>
      <c r="D2854">
        <f>IF(A2854=Recherche!$I$33,1,0)</f>
        <v>0</v>
      </c>
      <c r="E2854">
        <f>IF(D2854=0,0,SUM($D$2:D2854))</f>
        <v>0</v>
      </c>
    </row>
    <row r="2855" spans="1:5" x14ac:dyDescent="0.3">
      <c r="A2855">
        <v>47320</v>
      </c>
      <c r="B2855">
        <v>47065</v>
      </c>
      <c r="C2855" t="s">
        <v>2824</v>
      </c>
      <c r="D2855">
        <f>IF(A2855=Recherche!$I$33,1,0)</f>
        <v>0</v>
      </c>
      <c r="E2855">
        <f>IF(D2855=0,0,SUM($D$2:D2855))</f>
        <v>0</v>
      </c>
    </row>
    <row r="2856" spans="1:5" x14ac:dyDescent="0.3">
      <c r="A2856">
        <v>47130</v>
      </c>
      <c r="B2856">
        <v>47066</v>
      </c>
      <c r="C2856" t="s">
        <v>2825</v>
      </c>
      <c r="D2856">
        <f>IF(A2856=Recherche!$I$33,1,0)</f>
        <v>0</v>
      </c>
      <c r="E2856">
        <f>IF(D2856=0,0,SUM($D$2:D2856))</f>
        <v>0</v>
      </c>
    </row>
    <row r="2857" spans="1:5" x14ac:dyDescent="0.3">
      <c r="A2857">
        <v>47270</v>
      </c>
      <c r="B2857">
        <v>47067</v>
      </c>
      <c r="C2857" t="s">
        <v>2826</v>
      </c>
      <c r="D2857">
        <f>IF(A2857=Recherche!$I$33,1,0)</f>
        <v>0</v>
      </c>
      <c r="E2857">
        <f>IF(D2857=0,0,SUM($D$2:D2857))</f>
        <v>0</v>
      </c>
    </row>
    <row r="2858" spans="1:5" x14ac:dyDescent="0.3">
      <c r="A2858">
        <v>47250</v>
      </c>
      <c r="B2858">
        <v>47068</v>
      </c>
      <c r="C2858" t="s">
        <v>2827</v>
      </c>
      <c r="D2858">
        <f>IF(A2858=Recherche!$I$33,1,0)</f>
        <v>0</v>
      </c>
      <c r="E2858">
        <f>IF(D2858=0,0,SUM($D$2:D2858))</f>
        <v>0</v>
      </c>
    </row>
    <row r="2859" spans="1:5" x14ac:dyDescent="0.3">
      <c r="A2859">
        <v>47450</v>
      </c>
      <c r="B2859">
        <v>47069</v>
      </c>
      <c r="C2859" t="s">
        <v>2828</v>
      </c>
      <c r="D2859">
        <f>IF(A2859=Recherche!$I$33,1,0)</f>
        <v>0</v>
      </c>
      <c r="E2859">
        <f>IF(D2859=0,0,SUM($D$2:D2859))</f>
        <v>0</v>
      </c>
    </row>
    <row r="2860" spans="1:5" x14ac:dyDescent="0.3">
      <c r="A2860">
        <v>47500</v>
      </c>
      <c r="B2860">
        <v>47070</v>
      </c>
      <c r="C2860" t="s">
        <v>2829</v>
      </c>
      <c r="D2860">
        <f>IF(A2860=Recherche!$I$33,1,0)</f>
        <v>0</v>
      </c>
      <c r="E2860">
        <f>IF(D2860=0,0,SUM($D$2:D2860))</f>
        <v>0</v>
      </c>
    </row>
    <row r="2861" spans="1:5" x14ac:dyDescent="0.3">
      <c r="A2861">
        <v>47260</v>
      </c>
      <c r="B2861">
        <v>47071</v>
      </c>
      <c r="C2861" t="s">
        <v>2830</v>
      </c>
      <c r="D2861">
        <f>IF(A2861=Recherche!$I$33,1,0)</f>
        <v>0</v>
      </c>
      <c r="E2861">
        <f>IF(D2861=0,0,SUM($D$2:D2861))</f>
        <v>0</v>
      </c>
    </row>
    <row r="2862" spans="1:5" x14ac:dyDescent="0.3">
      <c r="A2862">
        <v>47370</v>
      </c>
      <c r="B2862">
        <v>47072</v>
      </c>
      <c r="C2862" t="s">
        <v>2831</v>
      </c>
      <c r="D2862">
        <f>IF(A2862=Recherche!$I$33,1,0)</f>
        <v>0</v>
      </c>
      <c r="E2862">
        <f>IF(D2862=0,0,SUM($D$2:D2862))</f>
        <v>0</v>
      </c>
    </row>
    <row r="2863" spans="1:5" x14ac:dyDescent="0.3">
      <c r="A2863">
        <v>47360</v>
      </c>
      <c r="B2863">
        <v>47073</v>
      </c>
      <c r="C2863" t="s">
        <v>2832</v>
      </c>
      <c r="D2863">
        <f>IF(A2863=Recherche!$I$33,1,0)</f>
        <v>0</v>
      </c>
      <c r="E2863">
        <f>IF(D2863=0,0,SUM($D$2:D2863))</f>
        <v>0</v>
      </c>
    </row>
    <row r="2864" spans="1:5" x14ac:dyDescent="0.3">
      <c r="A2864">
        <v>47180</v>
      </c>
      <c r="B2864">
        <v>47074</v>
      </c>
      <c r="C2864" t="s">
        <v>2833</v>
      </c>
      <c r="D2864">
        <f>IF(A2864=Recherche!$I$33,1,0)</f>
        <v>0</v>
      </c>
      <c r="E2864">
        <f>IF(D2864=0,0,SUM($D$2:D2864))</f>
        <v>0</v>
      </c>
    </row>
    <row r="2865" spans="1:5" x14ac:dyDescent="0.3">
      <c r="A2865">
        <v>47340</v>
      </c>
      <c r="B2865">
        <v>47075</v>
      </c>
      <c r="C2865" t="s">
        <v>2834</v>
      </c>
      <c r="D2865">
        <f>IF(A2865=Recherche!$I$33,1,0)</f>
        <v>0</v>
      </c>
      <c r="E2865">
        <f>IF(D2865=0,0,SUM($D$2:D2865))</f>
        <v>0</v>
      </c>
    </row>
    <row r="2866" spans="1:5" x14ac:dyDescent="0.3">
      <c r="A2866">
        <v>47220</v>
      </c>
      <c r="B2866">
        <v>47076</v>
      </c>
      <c r="C2866" t="s">
        <v>2835</v>
      </c>
      <c r="D2866">
        <f>IF(A2866=Recherche!$I$33,1,0)</f>
        <v>0</v>
      </c>
      <c r="E2866">
        <f>IF(D2866=0,0,SUM($D$2:D2866))</f>
        <v>0</v>
      </c>
    </row>
    <row r="2867" spans="1:5" x14ac:dyDescent="0.3">
      <c r="A2867">
        <v>47500</v>
      </c>
      <c r="B2867">
        <v>47077</v>
      </c>
      <c r="C2867" t="s">
        <v>2836</v>
      </c>
      <c r="D2867">
        <f>IF(A2867=Recherche!$I$33,1,0)</f>
        <v>0</v>
      </c>
      <c r="E2867">
        <f>IF(D2867=0,0,SUM($D$2:D2867))</f>
        <v>0</v>
      </c>
    </row>
    <row r="2868" spans="1:5" x14ac:dyDescent="0.3">
      <c r="A2868">
        <v>47160</v>
      </c>
      <c r="B2868">
        <v>47078</v>
      </c>
      <c r="C2868" t="s">
        <v>2837</v>
      </c>
      <c r="D2868">
        <f>IF(A2868=Recherche!$I$33,1,0)</f>
        <v>0</v>
      </c>
      <c r="E2868">
        <f>IF(D2868=0,0,SUM($D$2:D2868))</f>
        <v>0</v>
      </c>
    </row>
    <row r="2869" spans="1:5" x14ac:dyDescent="0.3">
      <c r="A2869">
        <v>47140</v>
      </c>
      <c r="B2869">
        <v>47079</v>
      </c>
      <c r="C2869" t="s">
        <v>2838</v>
      </c>
      <c r="D2869">
        <f>IF(A2869=Recherche!$I$33,1,0)</f>
        <v>0</v>
      </c>
      <c r="E2869">
        <f>IF(D2869=0,0,SUM($D$2:D2869))</f>
        <v>0</v>
      </c>
    </row>
    <row r="2870" spans="1:5" x14ac:dyDescent="0.3">
      <c r="A2870">
        <v>47210</v>
      </c>
      <c r="B2870">
        <v>47080</v>
      </c>
      <c r="C2870" t="s">
        <v>2839</v>
      </c>
      <c r="D2870">
        <f>IF(A2870=Recherche!$I$33,1,0)</f>
        <v>0</v>
      </c>
      <c r="E2870">
        <f>IF(D2870=0,0,SUM($D$2:D2870))</f>
        <v>0</v>
      </c>
    </row>
    <row r="2871" spans="1:5" x14ac:dyDescent="0.3">
      <c r="A2871">
        <v>47110</v>
      </c>
      <c r="B2871">
        <v>47081</v>
      </c>
      <c r="C2871" t="s">
        <v>2840</v>
      </c>
      <c r="D2871">
        <f>IF(A2871=Recherche!$I$33,1,0)</f>
        <v>0</v>
      </c>
      <c r="E2871">
        <f>IF(D2871=0,0,SUM($D$2:D2871))</f>
        <v>0</v>
      </c>
    </row>
    <row r="2872" spans="1:5" x14ac:dyDescent="0.3">
      <c r="A2872">
        <v>47470</v>
      </c>
      <c r="B2872">
        <v>47082</v>
      </c>
      <c r="C2872" t="s">
        <v>2841</v>
      </c>
      <c r="D2872">
        <f>IF(A2872=Recherche!$I$33,1,0)</f>
        <v>0</v>
      </c>
      <c r="E2872">
        <f>IF(D2872=0,0,SUM($D$2:D2872))</f>
        <v>0</v>
      </c>
    </row>
    <row r="2873" spans="1:5" x14ac:dyDescent="0.3">
      <c r="A2873">
        <v>47210</v>
      </c>
      <c r="B2873">
        <v>47083</v>
      </c>
      <c r="C2873" t="s">
        <v>2842</v>
      </c>
      <c r="D2873">
        <f>IF(A2873=Recherche!$I$33,1,0)</f>
        <v>0</v>
      </c>
      <c r="E2873">
        <f>IF(D2873=0,0,SUM($D$2:D2873))</f>
        <v>0</v>
      </c>
    </row>
    <row r="2874" spans="1:5" x14ac:dyDescent="0.3">
      <c r="A2874">
        <v>47330</v>
      </c>
      <c r="B2874">
        <v>47084</v>
      </c>
      <c r="C2874" t="s">
        <v>2843</v>
      </c>
      <c r="D2874">
        <f>IF(A2874=Recherche!$I$33,1,0)</f>
        <v>0</v>
      </c>
      <c r="E2874">
        <f>IF(D2874=0,0,SUM($D$2:D2874))</f>
        <v>0</v>
      </c>
    </row>
    <row r="2875" spans="1:5" x14ac:dyDescent="0.3">
      <c r="A2875">
        <v>47420</v>
      </c>
      <c r="B2875">
        <v>47085</v>
      </c>
      <c r="C2875" t="s">
        <v>2844</v>
      </c>
      <c r="D2875">
        <f>IF(A2875=Recherche!$I$33,1,0)</f>
        <v>0</v>
      </c>
      <c r="E2875">
        <f>IF(D2875=0,0,SUM($D$2:D2875))</f>
        <v>0</v>
      </c>
    </row>
    <row r="2876" spans="1:5" x14ac:dyDescent="0.3">
      <c r="A2876">
        <v>47120</v>
      </c>
      <c r="B2876">
        <v>47086</v>
      </c>
      <c r="C2876" t="s">
        <v>2845</v>
      </c>
      <c r="D2876">
        <f>IF(A2876=Recherche!$I$33,1,0)</f>
        <v>0</v>
      </c>
      <c r="E2876">
        <f>IF(D2876=0,0,SUM($D$2:D2876))</f>
        <v>0</v>
      </c>
    </row>
    <row r="2877" spans="1:5" x14ac:dyDescent="0.3">
      <c r="A2877">
        <v>47470</v>
      </c>
      <c r="B2877">
        <v>47087</v>
      </c>
      <c r="C2877" t="s">
        <v>2846</v>
      </c>
      <c r="D2877">
        <f>IF(A2877=Recherche!$I$33,1,0)</f>
        <v>0</v>
      </c>
      <c r="E2877">
        <f>IF(D2877=0,0,SUM($D$2:D2877))</f>
        <v>0</v>
      </c>
    </row>
    <row r="2878" spans="1:5" x14ac:dyDescent="0.3">
      <c r="A2878">
        <v>47350</v>
      </c>
      <c r="B2878">
        <v>47088</v>
      </c>
      <c r="C2878" t="s">
        <v>2847</v>
      </c>
      <c r="D2878">
        <f>IF(A2878=Recherche!$I$33,1,0)</f>
        <v>0</v>
      </c>
      <c r="E2878">
        <f>IF(D2878=0,0,SUM($D$2:D2878))</f>
        <v>0</v>
      </c>
    </row>
    <row r="2879" spans="1:5" x14ac:dyDescent="0.3">
      <c r="A2879">
        <v>47120</v>
      </c>
      <c r="B2879">
        <v>47089</v>
      </c>
      <c r="C2879" t="s">
        <v>2848</v>
      </c>
      <c r="D2879">
        <f>IF(A2879=Recherche!$I$33,1,0)</f>
        <v>0</v>
      </c>
      <c r="E2879">
        <f>IF(D2879=0,0,SUM($D$2:D2879))</f>
        <v>0</v>
      </c>
    </row>
    <row r="2880" spans="1:5" x14ac:dyDescent="0.3">
      <c r="A2880">
        <v>47600</v>
      </c>
      <c r="B2880">
        <v>47090</v>
      </c>
      <c r="C2880" t="s">
        <v>2849</v>
      </c>
      <c r="D2880">
        <f>IF(A2880=Recherche!$I$33,1,0)</f>
        <v>0</v>
      </c>
      <c r="E2880">
        <f>IF(D2880=0,0,SUM($D$2:D2880))</f>
        <v>0</v>
      </c>
    </row>
    <row r="2881" spans="1:5" x14ac:dyDescent="0.3">
      <c r="A2881">
        <v>47310</v>
      </c>
      <c r="B2881">
        <v>47091</v>
      </c>
      <c r="C2881" t="s">
        <v>2850</v>
      </c>
      <c r="D2881">
        <f>IF(A2881=Recherche!$I$33,1,0)</f>
        <v>0</v>
      </c>
      <c r="E2881">
        <f>IF(D2881=0,0,SUM($D$2:D2881))</f>
        <v>0</v>
      </c>
    </row>
    <row r="2882" spans="1:5" x14ac:dyDescent="0.3">
      <c r="A2882">
        <v>47220</v>
      </c>
      <c r="B2882">
        <v>47092</v>
      </c>
      <c r="C2882" t="s">
        <v>2851</v>
      </c>
      <c r="D2882">
        <f>IF(A2882=Recherche!$I$33,1,0)</f>
        <v>0</v>
      </c>
      <c r="E2882">
        <f>IF(D2882=0,0,SUM($D$2:D2882))</f>
        <v>0</v>
      </c>
    </row>
    <row r="2883" spans="1:5" x14ac:dyDescent="0.3">
      <c r="A2883">
        <v>47700</v>
      </c>
      <c r="B2883">
        <v>47093</v>
      </c>
      <c r="C2883" t="s">
        <v>2852</v>
      </c>
      <c r="D2883">
        <f>IF(A2883=Recherche!$I$33,1,0)</f>
        <v>0</v>
      </c>
      <c r="E2883">
        <f>IF(D2883=0,0,SUM($D$2:D2883))</f>
        <v>0</v>
      </c>
    </row>
    <row r="2884" spans="1:5" x14ac:dyDescent="0.3">
      <c r="A2884">
        <v>47400</v>
      </c>
      <c r="B2884">
        <v>47094</v>
      </c>
      <c r="C2884" t="s">
        <v>2853</v>
      </c>
      <c r="D2884">
        <f>IF(A2884=Recherche!$I$33,1,0)</f>
        <v>0</v>
      </c>
      <c r="E2884">
        <f>IF(D2884=0,0,SUM($D$2:D2884))</f>
        <v>0</v>
      </c>
    </row>
    <row r="2885" spans="1:5" x14ac:dyDescent="0.3">
      <c r="A2885">
        <v>47400</v>
      </c>
      <c r="B2885">
        <v>47095</v>
      </c>
      <c r="C2885" t="s">
        <v>2854</v>
      </c>
      <c r="D2885">
        <f>IF(A2885=Recherche!$I$33,1,0)</f>
        <v>0</v>
      </c>
      <c r="E2885">
        <f>IF(D2885=0,0,SUM($D$2:D2885))</f>
        <v>0</v>
      </c>
    </row>
    <row r="2886" spans="1:5" x14ac:dyDescent="0.3">
      <c r="A2886">
        <v>47330</v>
      </c>
      <c r="B2886">
        <v>47096</v>
      </c>
      <c r="C2886" t="s">
        <v>2855</v>
      </c>
      <c r="D2886">
        <f>IF(A2886=Recherche!$I$33,1,0)</f>
        <v>0</v>
      </c>
      <c r="E2886">
        <f>IF(D2886=0,0,SUM($D$2:D2886))</f>
        <v>0</v>
      </c>
    </row>
    <row r="2887" spans="1:5" x14ac:dyDescent="0.3">
      <c r="A2887">
        <v>47230</v>
      </c>
      <c r="B2887">
        <v>47097</v>
      </c>
      <c r="C2887" t="s">
        <v>2856</v>
      </c>
      <c r="D2887">
        <f>IF(A2887=Recherche!$I$33,1,0)</f>
        <v>0</v>
      </c>
      <c r="E2887">
        <f>IF(D2887=0,0,SUM($D$2:D2887))</f>
        <v>0</v>
      </c>
    </row>
    <row r="2888" spans="1:5" x14ac:dyDescent="0.3">
      <c r="A2888">
        <v>47600</v>
      </c>
      <c r="B2888">
        <v>47098</v>
      </c>
      <c r="C2888" t="s">
        <v>2857</v>
      </c>
      <c r="D2888">
        <f>IF(A2888=Recherche!$I$33,1,0)</f>
        <v>0</v>
      </c>
      <c r="E2888">
        <f>IF(D2888=0,0,SUM($D$2:D2888))</f>
        <v>0</v>
      </c>
    </row>
    <row r="2889" spans="1:5" x14ac:dyDescent="0.3">
      <c r="A2889">
        <v>47260</v>
      </c>
      <c r="B2889">
        <v>47099</v>
      </c>
      <c r="C2889" t="s">
        <v>2858</v>
      </c>
      <c r="D2889">
        <f>IF(A2889=Recherche!$I$33,1,0)</f>
        <v>0</v>
      </c>
      <c r="E2889">
        <f>IF(D2889=0,0,SUM($D$2:D2889))</f>
        <v>0</v>
      </c>
    </row>
    <row r="2890" spans="1:5" x14ac:dyDescent="0.3">
      <c r="A2890">
        <v>47510</v>
      </c>
      <c r="B2890">
        <v>47100</v>
      </c>
      <c r="C2890" t="s">
        <v>2859</v>
      </c>
      <c r="D2890">
        <f>IF(A2890=Recherche!$I$33,1,0)</f>
        <v>0</v>
      </c>
      <c r="E2890">
        <f>IF(D2890=0,0,SUM($D$2:D2890))</f>
        <v>0</v>
      </c>
    </row>
    <row r="2891" spans="1:5" x14ac:dyDescent="0.3">
      <c r="A2891">
        <v>47200</v>
      </c>
      <c r="B2891">
        <v>47101</v>
      </c>
      <c r="C2891" t="s">
        <v>2860</v>
      </c>
      <c r="D2891">
        <f>IF(A2891=Recherche!$I$33,1,0)</f>
        <v>0</v>
      </c>
      <c r="E2891">
        <f>IF(D2891=0,0,SUM($D$2:D2891))</f>
        <v>0</v>
      </c>
    </row>
    <row r="2892" spans="1:5" x14ac:dyDescent="0.3">
      <c r="A2892">
        <v>47600</v>
      </c>
      <c r="B2892">
        <v>47102</v>
      </c>
      <c r="C2892" t="s">
        <v>2861</v>
      </c>
      <c r="D2892">
        <f>IF(A2892=Recherche!$I$33,1,0)</f>
        <v>0</v>
      </c>
      <c r="E2892">
        <f>IF(D2892=0,0,SUM($D$2:D2892))</f>
        <v>0</v>
      </c>
    </row>
    <row r="2893" spans="1:5" x14ac:dyDescent="0.3">
      <c r="A2893">
        <v>47600</v>
      </c>
      <c r="B2893">
        <v>47103</v>
      </c>
      <c r="C2893" t="s">
        <v>2862</v>
      </c>
      <c r="D2893">
        <f>IF(A2893=Recherche!$I$33,1,0)</f>
        <v>0</v>
      </c>
      <c r="E2893">
        <f>IF(D2893=0,0,SUM($D$2:D2893))</f>
        <v>0</v>
      </c>
    </row>
    <row r="2894" spans="1:5" x14ac:dyDescent="0.3">
      <c r="A2894">
        <v>47360</v>
      </c>
      <c r="B2894">
        <v>47104</v>
      </c>
      <c r="C2894" t="s">
        <v>2863</v>
      </c>
      <c r="D2894">
        <f>IF(A2894=Recherche!$I$33,1,0)</f>
        <v>0</v>
      </c>
      <c r="E2894">
        <f>IF(D2894=0,0,SUM($D$2:D2894))</f>
        <v>0</v>
      </c>
    </row>
    <row r="2895" spans="1:5" x14ac:dyDescent="0.3">
      <c r="A2895">
        <v>47140</v>
      </c>
      <c r="B2895">
        <v>47105</v>
      </c>
      <c r="C2895" t="s">
        <v>2864</v>
      </c>
      <c r="D2895">
        <f>IF(A2895=Recherche!$I$33,1,0)</f>
        <v>0</v>
      </c>
      <c r="E2895">
        <f>IF(D2895=0,0,SUM($D$2:D2895))</f>
        <v>0</v>
      </c>
    </row>
    <row r="2896" spans="1:5" x14ac:dyDescent="0.3">
      <c r="A2896">
        <v>47500</v>
      </c>
      <c r="B2896">
        <v>47106</v>
      </c>
      <c r="C2896" t="s">
        <v>2865</v>
      </c>
      <c r="D2896">
        <f>IF(A2896=Recherche!$I$33,1,0)</f>
        <v>0</v>
      </c>
      <c r="E2896">
        <f>IF(D2896=0,0,SUM($D$2:D2896))</f>
        <v>0</v>
      </c>
    </row>
    <row r="2897" spans="1:5" x14ac:dyDescent="0.3">
      <c r="A2897">
        <v>47190</v>
      </c>
      <c r="B2897">
        <v>47107</v>
      </c>
      <c r="C2897" t="s">
        <v>2866</v>
      </c>
      <c r="D2897">
        <f>IF(A2897=Recherche!$I$33,1,0)</f>
        <v>0</v>
      </c>
      <c r="E2897">
        <f>IF(D2897=0,0,SUM($D$2:D2897))</f>
        <v>0</v>
      </c>
    </row>
    <row r="2898" spans="1:5" x14ac:dyDescent="0.3">
      <c r="A2898">
        <v>47200</v>
      </c>
      <c r="B2898">
        <v>47108</v>
      </c>
      <c r="C2898" t="s">
        <v>2867</v>
      </c>
      <c r="D2898">
        <f>IF(A2898=Recherche!$I$33,1,0)</f>
        <v>0</v>
      </c>
      <c r="E2898">
        <f>IF(D2898=0,0,SUM($D$2:D2898))</f>
        <v>0</v>
      </c>
    </row>
    <row r="2899" spans="1:5" x14ac:dyDescent="0.3">
      <c r="A2899">
        <v>47150</v>
      </c>
      <c r="B2899">
        <v>47109</v>
      </c>
      <c r="C2899" t="s">
        <v>2868</v>
      </c>
      <c r="D2899">
        <f>IF(A2899=Recherche!$I$33,1,0)</f>
        <v>0</v>
      </c>
      <c r="E2899">
        <f>IF(D2899=0,0,SUM($D$2:D2899))</f>
        <v>0</v>
      </c>
    </row>
    <row r="2900" spans="1:5" x14ac:dyDescent="0.3">
      <c r="A2900">
        <v>47400</v>
      </c>
      <c r="B2900">
        <v>47110</v>
      </c>
      <c r="C2900" t="s">
        <v>2869</v>
      </c>
      <c r="D2900">
        <f>IF(A2900=Recherche!$I$33,1,0)</f>
        <v>0</v>
      </c>
      <c r="E2900">
        <f>IF(D2900=0,0,SUM($D$2:D2900))</f>
        <v>0</v>
      </c>
    </row>
    <row r="2901" spans="1:5" x14ac:dyDescent="0.3">
      <c r="A2901">
        <v>47260</v>
      </c>
      <c r="B2901">
        <v>47111</v>
      </c>
      <c r="C2901" t="s">
        <v>2870</v>
      </c>
      <c r="D2901">
        <f>IF(A2901=Recherche!$I$33,1,0)</f>
        <v>0</v>
      </c>
      <c r="E2901">
        <f>IF(D2901=0,0,SUM($D$2:D2901))</f>
        <v>0</v>
      </c>
    </row>
    <row r="2902" spans="1:5" x14ac:dyDescent="0.3">
      <c r="A2902">
        <v>47400</v>
      </c>
      <c r="B2902">
        <v>47112</v>
      </c>
      <c r="C2902" t="s">
        <v>2871</v>
      </c>
      <c r="D2902">
        <f>IF(A2902=Recherche!$I$33,1,0)</f>
        <v>0</v>
      </c>
      <c r="E2902">
        <f>IF(D2902=0,0,SUM($D$2:D2902))</f>
        <v>0</v>
      </c>
    </row>
    <row r="2903" spans="1:5" x14ac:dyDescent="0.3">
      <c r="A2903">
        <v>47270</v>
      </c>
      <c r="B2903">
        <v>47113</v>
      </c>
      <c r="C2903" t="s">
        <v>2872</v>
      </c>
      <c r="D2903">
        <f>IF(A2903=Recherche!$I$33,1,0)</f>
        <v>0</v>
      </c>
      <c r="E2903">
        <f>IF(D2903=0,0,SUM($D$2:D2903))</f>
        <v>0</v>
      </c>
    </row>
    <row r="2904" spans="1:5" x14ac:dyDescent="0.3">
      <c r="A2904">
        <v>47250</v>
      </c>
      <c r="B2904">
        <v>47114</v>
      </c>
      <c r="C2904" t="s">
        <v>2873</v>
      </c>
      <c r="D2904">
        <f>IF(A2904=Recherche!$I$33,1,0)</f>
        <v>0</v>
      </c>
      <c r="E2904">
        <f>IF(D2904=0,0,SUM($D$2:D2904))</f>
        <v>0</v>
      </c>
    </row>
    <row r="2905" spans="1:5" x14ac:dyDescent="0.3">
      <c r="A2905">
        <v>47250</v>
      </c>
      <c r="B2905">
        <v>47115</v>
      </c>
      <c r="C2905" t="s">
        <v>2874</v>
      </c>
      <c r="D2905">
        <f>IF(A2905=Recherche!$I$33,1,0)</f>
        <v>0</v>
      </c>
      <c r="E2905">
        <f>IF(D2905=0,0,SUM($D$2:D2905))</f>
        <v>0</v>
      </c>
    </row>
    <row r="2906" spans="1:5" x14ac:dyDescent="0.3">
      <c r="A2906">
        <v>47340</v>
      </c>
      <c r="B2906">
        <v>47117</v>
      </c>
      <c r="C2906" t="s">
        <v>2875</v>
      </c>
      <c r="D2906">
        <f>IF(A2906=Recherche!$I$33,1,0)</f>
        <v>0</v>
      </c>
      <c r="E2906">
        <f>IF(D2906=0,0,SUM($D$2:D2906))</f>
        <v>0</v>
      </c>
    </row>
    <row r="2907" spans="1:5" x14ac:dyDescent="0.3">
      <c r="A2907">
        <v>47400</v>
      </c>
      <c r="B2907">
        <v>47118</v>
      </c>
      <c r="C2907" t="s">
        <v>2876</v>
      </c>
      <c r="D2907">
        <f>IF(A2907=Recherche!$I$33,1,0)</f>
        <v>0</v>
      </c>
      <c r="E2907">
        <f>IF(D2907=0,0,SUM($D$2:D2907))</f>
        <v>0</v>
      </c>
    </row>
    <row r="2908" spans="1:5" x14ac:dyDescent="0.3">
      <c r="A2908">
        <v>47420</v>
      </c>
      <c r="B2908">
        <v>47119</v>
      </c>
      <c r="C2908" t="s">
        <v>2877</v>
      </c>
      <c r="D2908">
        <f>IF(A2908=Recherche!$I$33,1,0)</f>
        <v>0</v>
      </c>
      <c r="E2908">
        <f>IF(D2908=0,0,SUM($D$2:D2908))</f>
        <v>0</v>
      </c>
    </row>
    <row r="2909" spans="1:5" x14ac:dyDescent="0.3">
      <c r="A2909">
        <v>47180</v>
      </c>
      <c r="B2909">
        <v>47120</v>
      </c>
      <c r="C2909" t="s">
        <v>2878</v>
      </c>
      <c r="D2909">
        <f>IF(A2909=Recherche!$I$33,1,0)</f>
        <v>0</v>
      </c>
      <c r="E2909">
        <f>IF(D2909=0,0,SUM($D$2:D2909))</f>
        <v>0</v>
      </c>
    </row>
    <row r="2910" spans="1:5" x14ac:dyDescent="0.3">
      <c r="A2910">
        <v>47250</v>
      </c>
      <c r="B2910">
        <v>47121</v>
      </c>
      <c r="C2910" t="s">
        <v>2879</v>
      </c>
      <c r="D2910">
        <f>IF(A2910=Recherche!$I$33,1,0)</f>
        <v>0</v>
      </c>
      <c r="E2910">
        <f>IF(D2910=0,0,SUM($D$2:D2910))</f>
        <v>0</v>
      </c>
    </row>
    <row r="2911" spans="1:5" x14ac:dyDescent="0.3">
      <c r="A2911">
        <v>47350</v>
      </c>
      <c r="B2911">
        <v>47122</v>
      </c>
      <c r="C2911" t="s">
        <v>2880</v>
      </c>
      <c r="D2911">
        <f>IF(A2911=Recherche!$I$33,1,0)</f>
        <v>0</v>
      </c>
      <c r="E2911">
        <f>IF(D2911=0,0,SUM($D$2:D2911))</f>
        <v>0</v>
      </c>
    </row>
    <row r="2912" spans="1:5" x14ac:dyDescent="0.3">
      <c r="A2912">
        <v>47150</v>
      </c>
      <c r="B2912">
        <v>47123</v>
      </c>
      <c r="C2912" t="s">
        <v>2881</v>
      </c>
      <c r="D2912">
        <f>IF(A2912=Recherche!$I$33,1,0)</f>
        <v>0</v>
      </c>
      <c r="E2912">
        <f>IF(D2912=0,0,SUM($D$2:D2912))</f>
        <v>0</v>
      </c>
    </row>
    <row r="2913" spans="1:5" x14ac:dyDescent="0.3">
      <c r="A2913">
        <v>47150</v>
      </c>
      <c r="B2913">
        <v>47124</v>
      </c>
      <c r="C2913" t="s">
        <v>2882</v>
      </c>
      <c r="D2913">
        <f>IF(A2913=Recherche!$I$33,1,0)</f>
        <v>0</v>
      </c>
      <c r="E2913">
        <f>IF(D2913=0,0,SUM($D$2:D2913))</f>
        <v>0</v>
      </c>
    </row>
    <row r="2914" spans="1:5" x14ac:dyDescent="0.3">
      <c r="A2914">
        <v>47360</v>
      </c>
      <c r="B2914">
        <v>47125</v>
      </c>
      <c r="C2914" t="s">
        <v>2883</v>
      </c>
      <c r="D2914">
        <f>IF(A2914=Recherche!$I$33,1,0)</f>
        <v>0</v>
      </c>
      <c r="E2914">
        <f>IF(D2914=0,0,SUM($D$2:D2914))</f>
        <v>0</v>
      </c>
    </row>
    <row r="2915" spans="1:5" x14ac:dyDescent="0.3">
      <c r="A2915">
        <v>47350</v>
      </c>
      <c r="B2915">
        <v>47126</v>
      </c>
      <c r="C2915" t="s">
        <v>2884</v>
      </c>
      <c r="D2915">
        <f>IF(A2915=Recherche!$I$33,1,0)</f>
        <v>0</v>
      </c>
      <c r="E2915">
        <f>IF(D2915=0,0,SUM($D$2:D2915))</f>
        <v>0</v>
      </c>
    </row>
    <row r="2916" spans="1:5" x14ac:dyDescent="0.3">
      <c r="A2916">
        <v>47320</v>
      </c>
      <c r="B2916">
        <v>47127</v>
      </c>
      <c r="C2916" t="s">
        <v>2885</v>
      </c>
      <c r="D2916">
        <f>IF(A2916=Recherche!$I$33,1,0)</f>
        <v>0</v>
      </c>
      <c r="E2916">
        <f>IF(D2916=0,0,SUM($D$2:D2916))</f>
        <v>0</v>
      </c>
    </row>
    <row r="2917" spans="1:5" x14ac:dyDescent="0.3">
      <c r="A2917">
        <v>47240</v>
      </c>
      <c r="B2917">
        <v>47128</v>
      </c>
      <c r="C2917" t="s">
        <v>2886</v>
      </c>
      <c r="D2917">
        <f>IF(A2917=Recherche!$I$33,1,0)</f>
        <v>0</v>
      </c>
      <c r="E2917">
        <f>IF(D2917=0,0,SUM($D$2:D2917))</f>
        <v>0</v>
      </c>
    </row>
    <row r="2918" spans="1:5" x14ac:dyDescent="0.3">
      <c r="A2918">
        <v>47190</v>
      </c>
      <c r="B2918">
        <v>47129</v>
      </c>
      <c r="C2918" t="s">
        <v>2887</v>
      </c>
      <c r="D2918">
        <f>IF(A2918=Recherche!$I$33,1,0)</f>
        <v>0</v>
      </c>
      <c r="E2918">
        <f>IF(D2918=0,0,SUM($D$2:D2918))</f>
        <v>0</v>
      </c>
    </row>
    <row r="2919" spans="1:5" x14ac:dyDescent="0.3">
      <c r="A2919">
        <v>47400</v>
      </c>
      <c r="B2919">
        <v>47130</v>
      </c>
      <c r="C2919" t="s">
        <v>2888</v>
      </c>
      <c r="D2919">
        <f>IF(A2919=Recherche!$I$33,1,0)</f>
        <v>0</v>
      </c>
      <c r="E2919">
        <f>IF(D2919=0,0,SUM($D$2:D2919))</f>
        <v>0</v>
      </c>
    </row>
    <row r="2920" spans="1:5" x14ac:dyDescent="0.3">
      <c r="A2920">
        <v>47180</v>
      </c>
      <c r="B2920">
        <v>47131</v>
      </c>
      <c r="C2920" t="s">
        <v>2889</v>
      </c>
      <c r="D2920">
        <f>IF(A2920=Recherche!$I$33,1,0)</f>
        <v>0</v>
      </c>
      <c r="E2920">
        <f>IF(D2920=0,0,SUM($D$2:D2920))</f>
        <v>0</v>
      </c>
    </row>
    <row r="2921" spans="1:5" x14ac:dyDescent="0.3">
      <c r="A2921">
        <v>47330</v>
      </c>
      <c r="B2921">
        <v>47132</v>
      </c>
      <c r="C2921" t="s">
        <v>2890</v>
      </c>
      <c r="D2921">
        <f>IF(A2921=Recherche!$I$33,1,0)</f>
        <v>0</v>
      </c>
      <c r="E2921">
        <f>IF(D2921=0,0,SUM($D$2:D2921))</f>
        <v>0</v>
      </c>
    </row>
    <row r="2922" spans="1:5" x14ac:dyDescent="0.3">
      <c r="A2922">
        <v>47310</v>
      </c>
      <c r="B2922">
        <v>47133</v>
      </c>
      <c r="C2922" t="s">
        <v>2891</v>
      </c>
      <c r="D2922">
        <f>IF(A2922=Recherche!$I$33,1,0)</f>
        <v>0</v>
      </c>
      <c r="E2922">
        <f>IF(D2922=0,0,SUM($D$2:D2922))</f>
        <v>0</v>
      </c>
    </row>
    <row r="2923" spans="1:5" x14ac:dyDescent="0.3">
      <c r="A2923">
        <v>47170</v>
      </c>
      <c r="B2923">
        <v>47134</v>
      </c>
      <c r="C2923" t="s">
        <v>2892</v>
      </c>
      <c r="D2923">
        <f>IF(A2923=Recherche!$I$33,1,0)</f>
        <v>0</v>
      </c>
      <c r="E2923">
        <f>IF(D2923=0,0,SUM($D$2:D2923))</f>
        <v>0</v>
      </c>
    </row>
    <row r="2924" spans="1:5" x14ac:dyDescent="0.3">
      <c r="A2924">
        <v>47260</v>
      </c>
      <c r="B2924">
        <v>47135</v>
      </c>
      <c r="C2924" t="s">
        <v>2893</v>
      </c>
      <c r="D2924">
        <f>IF(A2924=Recherche!$I$33,1,0)</f>
        <v>0</v>
      </c>
      <c r="E2924">
        <f>IF(D2924=0,0,SUM($D$2:D2924))</f>
        <v>0</v>
      </c>
    </row>
    <row r="2925" spans="1:5" x14ac:dyDescent="0.3">
      <c r="A2925">
        <v>47800</v>
      </c>
      <c r="B2925">
        <v>47136</v>
      </c>
      <c r="C2925" t="s">
        <v>2894</v>
      </c>
      <c r="D2925">
        <f>IF(A2925=Recherche!$I$33,1,0)</f>
        <v>0</v>
      </c>
      <c r="E2925">
        <f>IF(D2925=0,0,SUM($D$2:D2925))</f>
        <v>0</v>
      </c>
    </row>
    <row r="2926" spans="1:5" x14ac:dyDescent="0.3">
      <c r="A2926">
        <v>47310</v>
      </c>
      <c r="B2926">
        <v>47137</v>
      </c>
      <c r="C2926" t="s">
        <v>2895</v>
      </c>
      <c r="D2926">
        <f>IF(A2926=Recherche!$I$33,1,0)</f>
        <v>0</v>
      </c>
      <c r="E2926">
        <f>IF(D2926=0,0,SUM($D$2:D2926))</f>
        <v>0</v>
      </c>
    </row>
    <row r="2927" spans="1:5" x14ac:dyDescent="0.3">
      <c r="A2927">
        <v>47340</v>
      </c>
      <c r="B2927">
        <v>47138</v>
      </c>
      <c r="C2927" t="s">
        <v>2896</v>
      </c>
      <c r="D2927">
        <f>IF(A2927=Recherche!$I$33,1,0)</f>
        <v>0</v>
      </c>
      <c r="E2927">
        <f>IF(D2927=0,0,SUM($D$2:D2927))</f>
        <v>0</v>
      </c>
    </row>
    <row r="2928" spans="1:5" x14ac:dyDescent="0.3">
      <c r="A2928">
        <v>47600</v>
      </c>
      <c r="B2928">
        <v>47139</v>
      </c>
      <c r="C2928" t="s">
        <v>2897</v>
      </c>
      <c r="D2928">
        <f>IF(A2928=Recherche!$I$33,1,0)</f>
        <v>0</v>
      </c>
      <c r="E2928">
        <f>IF(D2928=0,0,SUM($D$2:D2928))</f>
        <v>0</v>
      </c>
    </row>
    <row r="2929" spans="1:5" x14ac:dyDescent="0.3">
      <c r="A2929">
        <v>47360</v>
      </c>
      <c r="B2929">
        <v>47140</v>
      </c>
      <c r="C2929" t="s">
        <v>2898</v>
      </c>
      <c r="D2929">
        <f>IF(A2929=Recherche!$I$33,1,0)</f>
        <v>0</v>
      </c>
      <c r="E2929">
        <f>IF(D2929=0,0,SUM($D$2:D2929))</f>
        <v>0</v>
      </c>
    </row>
    <row r="2930" spans="1:5" x14ac:dyDescent="0.3">
      <c r="A2930">
        <v>47150</v>
      </c>
      <c r="B2930">
        <v>47141</v>
      </c>
      <c r="C2930" t="s">
        <v>2899</v>
      </c>
      <c r="D2930">
        <f>IF(A2930=Recherche!$I$33,1,0)</f>
        <v>0</v>
      </c>
      <c r="E2930">
        <f>IF(D2930=0,0,SUM($D$2:D2930))</f>
        <v>0</v>
      </c>
    </row>
    <row r="2931" spans="1:5" x14ac:dyDescent="0.3">
      <c r="A2931">
        <v>47410</v>
      </c>
      <c r="B2931">
        <v>47142</v>
      </c>
      <c r="C2931" t="s">
        <v>2900</v>
      </c>
      <c r="D2931">
        <f>IF(A2931=Recherche!$I$33,1,0)</f>
        <v>0</v>
      </c>
      <c r="E2931">
        <f>IF(D2931=0,0,SUM($D$2:D2931))</f>
        <v>0</v>
      </c>
    </row>
    <row r="2932" spans="1:5" x14ac:dyDescent="0.3">
      <c r="A2932">
        <v>47230</v>
      </c>
      <c r="B2932">
        <v>47143</v>
      </c>
      <c r="C2932" t="s">
        <v>2901</v>
      </c>
      <c r="D2932">
        <f>IF(A2932=Recherche!$I$33,1,0)</f>
        <v>0</v>
      </c>
      <c r="E2932">
        <f>IF(D2932=0,0,SUM($D$2:D2932))</f>
        <v>0</v>
      </c>
    </row>
    <row r="2933" spans="1:5" x14ac:dyDescent="0.3">
      <c r="A2933">
        <v>47800</v>
      </c>
      <c r="B2933">
        <v>47144</v>
      </c>
      <c r="C2933" t="s">
        <v>2902</v>
      </c>
      <c r="D2933">
        <f>IF(A2933=Recherche!$I$33,1,0)</f>
        <v>0</v>
      </c>
      <c r="E2933">
        <f>IF(D2933=0,0,SUM($D$2:D2933))</f>
        <v>0</v>
      </c>
    </row>
    <row r="2934" spans="1:5" x14ac:dyDescent="0.3">
      <c r="A2934">
        <v>47390</v>
      </c>
      <c r="B2934">
        <v>47145</v>
      </c>
      <c r="C2934" t="s">
        <v>2903</v>
      </c>
      <c r="D2934">
        <f>IF(A2934=Recherche!$I$33,1,0)</f>
        <v>0</v>
      </c>
      <c r="E2934">
        <f>IF(D2934=0,0,SUM($D$2:D2934))</f>
        <v>0</v>
      </c>
    </row>
    <row r="2935" spans="1:5" x14ac:dyDescent="0.3">
      <c r="A2935">
        <v>47300</v>
      </c>
      <c r="B2935">
        <v>47146</v>
      </c>
      <c r="C2935" t="s">
        <v>2904</v>
      </c>
      <c r="D2935">
        <f>IF(A2935=Recherche!$I$33,1,0)</f>
        <v>0</v>
      </c>
      <c r="E2935">
        <f>IF(D2935=0,0,SUM($D$2:D2935))</f>
        <v>0</v>
      </c>
    </row>
    <row r="2936" spans="1:5" x14ac:dyDescent="0.3">
      <c r="A2936">
        <v>47120</v>
      </c>
      <c r="B2936">
        <v>47147</v>
      </c>
      <c r="C2936" t="s">
        <v>2905</v>
      </c>
      <c r="D2936">
        <f>IF(A2936=Recherche!$I$33,1,0)</f>
        <v>0</v>
      </c>
      <c r="E2936">
        <f>IF(D2936=0,0,SUM($D$2:D2936))</f>
        <v>0</v>
      </c>
    </row>
    <row r="2937" spans="1:5" x14ac:dyDescent="0.3">
      <c r="A2937">
        <v>47700</v>
      </c>
      <c r="B2937">
        <v>47148</v>
      </c>
      <c r="C2937" t="s">
        <v>2906</v>
      </c>
      <c r="D2937">
        <f>IF(A2937=Recherche!$I$33,1,0)</f>
        <v>0</v>
      </c>
      <c r="E2937">
        <f>IF(D2937=0,0,SUM($D$2:D2937))</f>
        <v>0</v>
      </c>
    </row>
    <row r="2938" spans="1:5" x14ac:dyDescent="0.3">
      <c r="A2938">
        <v>47200</v>
      </c>
      <c r="B2938">
        <v>47150</v>
      </c>
      <c r="C2938" t="s">
        <v>2907</v>
      </c>
      <c r="D2938">
        <f>IF(A2938=Recherche!$I$33,1,0)</f>
        <v>0</v>
      </c>
      <c r="E2938">
        <f>IF(D2938=0,0,SUM($D$2:D2938))</f>
        <v>0</v>
      </c>
    </row>
    <row r="2939" spans="1:5" x14ac:dyDescent="0.3">
      <c r="A2939">
        <v>47120</v>
      </c>
      <c r="B2939">
        <v>47151</v>
      </c>
      <c r="C2939" t="s">
        <v>2908</v>
      </c>
      <c r="D2939">
        <f>IF(A2939=Recherche!$I$33,1,0)</f>
        <v>0</v>
      </c>
      <c r="E2939">
        <f>IF(D2939=0,0,SUM($D$2:D2939))</f>
        <v>0</v>
      </c>
    </row>
    <row r="2940" spans="1:5" x14ac:dyDescent="0.3">
      <c r="A2940">
        <v>47290</v>
      </c>
      <c r="B2940">
        <v>47152</v>
      </c>
      <c r="C2940" t="s">
        <v>2909</v>
      </c>
      <c r="D2940">
        <f>IF(A2940=Recherche!$I$33,1,0)</f>
        <v>0</v>
      </c>
      <c r="E2940">
        <f>IF(D2940=0,0,SUM($D$2:D2940))</f>
        <v>0</v>
      </c>
    </row>
    <row r="2941" spans="1:5" x14ac:dyDescent="0.3">
      <c r="A2941">
        <v>47360</v>
      </c>
      <c r="B2941">
        <v>47154</v>
      </c>
      <c r="C2941" t="s">
        <v>2910</v>
      </c>
      <c r="D2941">
        <f>IF(A2941=Recherche!$I$33,1,0)</f>
        <v>0</v>
      </c>
      <c r="E2941">
        <f>IF(D2941=0,0,SUM($D$2:D2941))</f>
        <v>0</v>
      </c>
    </row>
    <row r="2942" spans="1:5" x14ac:dyDescent="0.3">
      <c r="A2942">
        <v>47360</v>
      </c>
      <c r="B2942">
        <v>47155</v>
      </c>
      <c r="C2942" t="s">
        <v>2911</v>
      </c>
      <c r="D2942">
        <f>IF(A2942=Recherche!$I$33,1,0)</f>
        <v>0</v>
      </c>
      <c r="E2942">
        <f>IF(D2942=0,0,SUM($D$2:D2942))</f>
        <v>0</v>
      </c>
    </row>
    <row r="2943" spans="1:5" x14ac:dyDescent="0.3">
      <c r="A2943">
        <v>47200</v>
      </c>
      <c r="B2943">
        <v>47156</v>
      </c>
      <c r="C2943" t="s">
        <v>2912</v>
      </c>
      <c r="D2943">
        <f>IF(A2943=Recherche!$I$33,1,0)</f>
        <v>0</v>
      </c>
      <c r="E2943">
        <f>IF(D2943=0,0,SUM($D$2:D2943))</f>
        <v>0</v>
      </c>
    </row>
    <row r="2944" spans="1:5" x14ac:dyDescent="0.3">
      <c r="A2944">
        <v>47200</v>
      </c>
      <c r="B2944">
        <v>47157</v>
      </c>
      <c r="C2944" t="s">
        <v>2913</v>
      </c>
      <c r="D2944">
        <f>IF(A2944=Recherche!$I$33,1,0)</f>
        <v>0</v>
      </c>
      <c r="E2944">
        <f>IF(D2944=0,0,SUM($D$2:D2944))</f>
        <v>0</v>
      </c>
    </row>
    <row r="2945" spans="1:5" x14ac:dyDescent="0.3">
      <c r="A2945">
        <v>47220</v>
      </c>
      <c r="B2945">
        <v>47158</v>
      </c>
      <c r="C2945" t="s">
        <v>2914</v>
      </c>
      <c r="D2945">
        <f>IF(A2945=Recherche!$I$33,1,0)</f>
        <v>0</v>
      </c>
      <c r="E2945">
        <f>IF(D2945=0,0,SUM($D$2:D2945))</f>
        <v>0</v>
      </c>
    </row>
    <row r="2946" spans="1:5" x14ac:dyDescent="0.3">
      <c r="A2946">
        <v>47430</v>
      </c>
      <c r="B2946">
        <v>47159</v>
      </c>
      <c r="C2946" t="s">
        <v>2915</v>
      </c>
      <c r="D2946">
        <f>IF(A2946=Recherche!$I$33,1,0)</f>
        <v>0</v>
      </c>
      <c r="E2946">
        <f>IF(D2946=0,0,SUM($D$2:D2946))</f>
        <v>0</v>
      </c>
    </row>
    <row r="2947" spans="1:5" x14ac:dyDescent="0.3">
      <c r="A2947">
        <v>47370</v>
      </c>
      <c r="B2947">
        <v>47160</v>
      </c>
      <c r="C2947" t="s">
        <v>2916</v>
      </c>
      <c r="D2947">
        <f>IF(A2947=Recherche!$I$33,1,0)</f>
        <v>0</v>
      </c>
      <c r="E2947">
        <f>IF(D2947=0,0,SUM($D$2:D2947))</f>
        <v>0</v>
      </c>
    </row>
    <row r="2948" spans="1:5" x14ac:dyDescent="0.3">
      <c r="A2948">
        <v>47140</v>
      </c>
      <c r="B2948">
        <v>47161</v>
      </c>
      <c r="C2948" t="s">
        <v>2917</v>
      </c>
      <c r="D2948">
        <f>IF(A2948=Recherche!$I$33,1,0)</f>
        <v>0</v>
      </c>
      <c r="E2948">
        <f>IF(D2948=0,0,SUM($D$2:D2948))</f>
        <v>0</v>
      </c>
    </row>
    <row r="2949" spans="1:5" x14ac:dyDescent="0.3">
      <c r="A2949">
        <v>47140</v>
      </c>
      <c r="B2949">
        <v>47162</v>
      </c>
      <c r="C2949" t="s">
        <v>2918</v>
      </c>
      <c r="D2949">
        <f>IF(A2949=Recherche!$I$33,1,0)</f>
        <v>0</v>
      </c>
      <c r="E2949">
        <f>IF(D2949=0,0,SUM($D$2:D2949))</f>
        <v>0</v>
      </c>
    </row>
    <row r="2950" spans="1:5" x14ac:dyDescent="0.3">
      <c r="A2950">
        <v>47200</v>
      </c>
      <c r="B2950">
        <v>47163</v>
      </c>
      <c r="C2950" t="s">
        <v>2919</v>
      </c>
      <c r="D2950">
        <f>IF(A2950=Recherche!$I$33,1,0)</f>
        <v>0</v>
      </c>
      <c r="E2950">
        <f>IF(D2950=0,0,SUM($D$2:D2950))</f>
        <v>0</v>
      </c>
    </row>
    <row r="2951" spans="1:5" x14ac:dyDescent="0.3">
      <c r="A2951">
        <v>47210</v>
      </c>
      <c r="B2951">
        <v>47164</v>
      </c>
      <c r="C2951" t="s">
        <v>2920</v>
      </c>
      <c r="D2951">
        <f>IF(A2951=Recherche!$I$33,1,0)</f>
        <v>0</v>
      </c>
      <c r="E2951">
        <f>IF(D2951=0,0,SUM($D$2:D2951))</f>
        <v>0</v>
      </c>
    </row>
    <row r="2952" spans="1:5" x14ac:dyDescent="0.3">
      <c r="A2952">
        <v>47180</v>
      </c>
      <c r="B2952">
        <v>47165</v>
      </c>
      <c r="C2952" t="s">
        <v>2921</v>
      </c>
      <c r="D2952">
        <f>IF(A2952=Recherche!$I$33,1,0)</f>
        <v>0</v>
      </c>
      <c r="E2952">
        <f>IF(D2952=0,0,SUM($D$2:D2952))</f>
        <v>0</v>
      </c>
    </row>
    <row r="2953" spans="1:5" x14ac:dyDescent="0.3">
      <c r="A2953">
        <v>47170</v>
      </c>
      <c r="B2953">
        <v>47167</v>
      </c>
      <c r="C2953" t="s">
        <v>2922</v>
      </c>
      <c r="D2953">
        <f>IF(A2953=Recherche!$I$33,1,0)</f>
        <v>0</v>
      </c>
      <c r="E2953">
        <f>IF(D2953=0,0,SUM($D$2:D2953))</f>
        <v>0</v>
      </c>
    </row>
    <row r="2954" spans="1:5" x14ac:dyDescent="0.3">
      <c r="A2954">
        <v>47800</v>
      </c>
      <c r="B2954">
        <v>47168</v>
      </c>
      <c r="C2954" t="s">
        <v>2923</v>
      </c>
      <c r="D2954">
        <f>IF(A2954=Recherche!$I$33,1,0)</f>
        <v>0</v>
      </c>
      <c r="E2954">
        <f>IF(D2954=0,0,SUM($D$2:D2954))</f>
        <v>0</v>
      </c>
    </row>
    <row r="2955" spans="1:5" x14ac:dyDescent="0.3">
      <c r="A2955">
        <v>47310</v>
      </c>
      <c r="B2955">
        <v>47169</v>
      </c>
      <c r="C2955" t="s">
        <v>2924</v>
      </c>
      <c r="D2955">
        <f>IF(A2955=Recherche!$I$33,1,0)</f>
        <v>0</v>
      </c>
      <c r="E2955">
        <f>IF(D2955=0,0,SUM($D$2:D2955))</f>
        <v>0</v>
      </c>
    </row>
    <row r="2956" spans="1:5" x14ac:dyDescent="0.3">
      <c r="A2956">
        <v>47290</v>
      </c>
      <c r="B2956">
        <v>47170</v>
      </c>
      <c r="C2956" t="s">
        <v>2925</v>
      </c>
      <c r="D2956">
        <f>IF(A2956=Recherche!$I$33,1,0)</f>
        <v>0</v>
      </c>
      <c r="E2956">
        <f>IF(D2956=0,0,SUM($D$2:D2956))</f>
        <v>0</v>
      </c>
    </row>
    <row r="2957" spans="1:5" x14ac:dyDescent="0.3">
      <c r="A2957">
        <v>47340</v>
      </c>
      <c r="B2957">
        <v>47171</v>
      </c>
      <c r="C2957" t="s">
        <v>2926</v>
      </c>
      <c r="D2957">
        <f>IF(A2957=Recherche!$I$33,1,0)</f>
        <v>0</v>
      </c>
      <c r="E2957">
        <f>IF(D2957=0,0,SUM($D$2:D2957))</f>
        <v>0</v>
      </c>
    </row>
    <row r="2958" spans="1:5" x14ac:dyDescent="0.3">
      <c r="A2958">
        <v>47310</v>
      </c>
      <c r="B2958">
        <v>47172</v>
      </c>
      <c r="C2958" t="s">
        <v>2927</v>
      </c>
      <c r="D2958">
        <f>IF(A2958=Recherche!$I$33,1,0)</f>
        <v>0</v>
      </c>
      <c r="E2958">
        <f>IF(D2958=0,0,SUM($D$2:D2958))</f>
        <v>0</v>
      </c>
    </row>
    <row r="2959" spans="1:5" x14ac:dyDescent="0.3">
      <c r="A2959">
        <v>47380</v>
      </c>
      <c r="B2959">
        <v>47173</v>
      </c>
      <c r="C2959" t="s">
        <v>2928</v>
      </c>
      <c r="D2959">
        <f>IF(A2959=Recherche!$I$33,1,0)</f>
        <v>0</v>
      </c>
      <c r="E2959">
        <f>IF(D2959=0,0,SUM($D$2:D2959))</f>
        <v>0</v>
      </c>
    </row>
    <row r="2960" spans="1:5" x14ac:dyDescent="0.3">
      <c r="A2960">
        <v>47600</v>
      </c>
      <c r="B2960">
        <v>47174</v>
      </c>
      <c r="C2960" t="s">
        <v>2929</v>
      </c>
      <c r="D2960">
        <f>IF(A2960=Recherche!$I$33,1,0)</f>
        <v>0</v>
      </c>
      <c r="E2960">
        <f>IF(D2960=0,0,SUM($D$2:D2960))</f>
        <v>0</v>
      </c>
    </row>
    <row r="2961" spans="1:5" x14ac:dyDescent="0.3">
      <c r="A2961">
        <v>47150</v>
      </c>
      <c r="B2961">
        <v>47175</v>
      </c>
      <c r="C2961" t="s">
        <v>2930</v>
      </c>
      <c r="D2961">
        <f>IF(A2961=Recherche!$I$33,1,0)</f>
        <v>0</v>
      </c>
      <c r="E2961">
        <f>IF(D2961=0,0,SUM($D$2:D2961))</f>
        <v>0</v>
      </c>
    </row>
    <row r="2962" spans="1:5" x14ac:dyDescent="0.3">
      <c r="A2962">
        <v>47230</v>
      </c>
      <c r="B2962">
        <v>47176</v>
      </c>
      <c r="C2962" t="s">
        <v>2931</v>
      </c>
      <c r="D2962">
        <f>IF(A2962=Recherche!$I$33,1,0)</f>
        <v>0</v>
      </c>
      <c r="E2962">
        <f>IF(D2962=0,0,SUM($D$2:D2962))</f>
        <v>0</v>
      </c>
    </row>
    <row r="2963" spans="1:5" x14ac:dyDescent="0.3">
      <c r="A2963">
        <v>47160</v>
      </c>
      <c r="B2963">
        <v>47177</v>
      </c>
      <c r="C2963" t="s">
        <v>2932</v>
      </c>
      <c r="D2963">
        <f>IF(A2963=Recherche!$I$33,1,0)</f>
        <v>0</v>
      </c>
      <c r="E2963">
        <f>IF(D2963=0,0,SUM($D$2:D2963))</f>
        <v>0</v>
      </c>
    </row>
    <row r="2964" spans="1:5" x14ac:dyDescent="0.3">
      <c r="A2964">
        <v>47150</v>
      </c>
      <c r="B2964">
        <v>47178</v>
      </c>
      <c r="C2964" t="s">
        <v>2206</v>
      </c>
      <c r="D2964">
        <f>IF(A2964=Recherche!$I$33,1,0)</f>
        <v>0</v>
      </c>
      <c r="E2964">
        <f>IF(D2964=0,0,SUM($D$2:D2964))</f>
        <v>0</v>
      </c>
    </row>
    <row r="2965" spans="1:5" x14ac:dyDescent="0.3">
      <c r="A2965">
        <v>47500</v>
      </c>
      <c r="B2965">
        <v>47179</v>
      </c>
      <c r="C2965" t="s">
        <v>2933</v>
      </c>
      <c r="D2965">
        <f>IF(A2965=Recherche!$I$33,1,0)</f>
        <v>0</v>
      </c>
      <c r="E2965">
        <f>IF(D2965=0,0,SUM($D$2:D2965))</f>
        <v>0</v>
      </c>
    </row>
    <row r="2966" spans="1:5" x14ac:dyDescent="0.3">
      <c r="A2966">
        <v>47600</v>
      </c>
      <c r="B2966">
        <v>47180</v>
      </c>
      <c r="C2966" t="s">
        <v>2934</v>
      </c>
      <c r="D2966">
        <f>IF(A2966=Recherche!$I$33,1,0)</f>
        <v>0</v>
      </c>
      <c r="E2966">
        <f>IF(D2966=0,0,SUM($D$2:D2966))</f>
        <v>0</v>
      </c>
    </row>
    <row r="2967" spans="1:5" x14ac:dyDescent="0.3">
      <c r="A2967">
        <v>47150</v>
      </c>
      <c r="B2967">
        <v>47181</v>
      </c>
      <c r="C2967" t="s">
        <v>2935</v>
      </c>
      <c r="D2967">
        <f>IF(A2967=Recherche!$I$33,1,0)</f>
        <v>0</v>
      </c>
      <c r="E2967">
        <f>IF(D2967=0,0,SUM($D$2:D2967))</f>
        <v>0</v>
      </c>
    </row>
    <row r="2968" spans="1:5" x14ac:dyDescent="0.3">
      <c r="A2968">
        <v>47380</v>
      </c>
      <c r="B2968">
        <v>47182</v>
      </c>
      <c r="C2968" t="s">
        <v>2936</v>
      </c>
      <c r="D2968">
        <f>IF(A2968=Recherche!$I$33,1,0)</f>
        <v>0</v>
      </c>
      <c r="E2968">
        <f>IF(D2968=0,0,SUM($D$2:D2968))</f>
        <v>0</v>
      </c>
    </row>
    <row r="2969" spans="1:5" x14ac:dyDescent="0.3">
      <c r="A2969">
        <v>47330</v>
      </c>
      <c r="B2969">
        <v>47183</v>
      </c>
      <c r="C2969" t="s">
        <v>2937</v>
      </c>
      <c r="D2969">
        <f>IF(A2969=Recherche!$I$33,1,0)</f>
        <v>0</v>
      </c>
      <c r="E2969">
        <f>IF(D2969=0,0,SUM($D$2:D2969))</f>
        <v>0</v>
      </c>
    </row>
    <row r="2970" spans="1:5" x14ac:dyDescent="0.3">
      <c r="A2970">
        <v>47210</v>
      </c>
      <c r="B2970">
        <v>47184</v>
      </c>
      <c r="C2970" t="s">
        <v>1673</v>
      </c>
      <c r="D2970">
        <f>IF(A2970=Recherche!$I$33,1,0)</f>
        <v>0</v>
      </c>
      <c r="E2970">
        <f>IF(D2970=0,0,SUM($D$2:D2970))</f>
        <v>0</v>
      </c>
    </row>
    <row r="2971" spans="1:5" x14ac:dyDescent="0.3">
      <c r="A2971">
        <v>47500</v>
      </c>
      <c r="B2971">
        <v>47185</v>
      </c>
      <c r="C2971" t="s">
        <v>2938</v>
      </c>
      <c r="D2971">
        <f>IF(A2971=Recherche!$I$33,1,0)</f>
        <v>0</v>
      </c>
      <c r="E2971">
        <f>IF(D2971=0,0,SUM($D$2:D2971))</f>
        <v>0</v>
      </c>
    </row>
    <row r="2972" spans="1:5" x14ac:dyDescent="0.3">
      <c r="A2972">
        <v>47130</v>
      </c>
      <c r="B2972">
        <v>47186</v>
      </c>
      <c r="C2972" t="s">
        <v>2939</v>
      </c>
      <c r="D2972">
        <f>IF(A2972=Recherche!$I$33,1,0)</f>
        <v>0</v>
      </c>
      <c r="E2972">
        <f>IF(D2972=0,0,SUM($D$2:D2972))</f>
        <v>0</v>
      </c>
    </row>
    <row r="2973" spans="1:5" x14ac:dyDescent="0.3">
      <c r="A2973">
        <v>47120</v>
      </c>
      <c r="B2973">
        <v>47187</v>
      </c>
      <c r="C2973" t="s">
        <v>2940</v>
      </c>
      <c r="D2973">
        <f>IF(A2973=Recherche!$I$33,1,0)</f>
        <v>0</v>
      </c>
      <c r="E2973">
        <f>IF(D2973=0,0,SUM($D$2:D2973))</f>
        <v>0</v>
      </c>
    </row>
    <row r="2974" spans="1:5" x14ac:dyDescent="0.3">
      <c r="A2974">
        <v>47800</v>
      </c>
      <c r="B2974">
        <v>47188</v>
      </c>
      <c r="C2974" t="s">
        <v>2941</v>
      </c>
      <c r="D2974">
        <f>IF(A2974=Recherche!$I$33,1,0)</f>
        <v>0</v>
      </c>
      <c r="E2974">
        <f>IF(D2974=0,0,SUM($D$2:D2974))</f>
        <v>0</v>
      </c>
    </row>
    <row r="2975" spans="1:5" x14ac:dyDescent="0.3">
      <c r="A2975">
        <v>47350</v>
      </c>
      <c r="B2975">
        <v>47189</v>
      </c>
      <c r="C2975" t="s">
        <v>2942</v>
      </c>
      <c r="D2975">
        <f>IF(A2975=Recherche!$I$33,1,0)</f>
        <v>0</v>
      </c>
      <c r="E2975">
        <f>IF(D2975=0,0,SUM($D$2:D2975))</f>
        <v>0</v>
      </c>
    </row>
    <row r="2976" spans="1:5" x14ac:dyDescent="0.3">
      <c r="A2976">
        <v>47360</v>
      </c>
      <c r="B2976">
        <v>47190</v>
      </c>
      <c r="C2976" t="s">
        <v>2943</v>
      </c>
      <c r="D2976">
        <f>IF(A2976=Recherche!$I$33,1,0)</f>
        <v>0</v>
      </c>
      <c r="E2976">
        <f>IF(D2976=0,0,SUM($D$2:D2976))</f>
        <v>0</v>
      </c>
    </row>
    <row r="2977" spans="1:5" x14ac:dyDescent="0.3">
      <c r="A2977">
        <v>47200</v>
      </c>
      <c r="B2977">
        <v>47191</v>
      </c>
      <c r="C2977" t="s">
        <v>2944</v>
      </c>
      <c r="D2977">
        <f>IF(A2977=Recherche!$I$33,1,0)</f>
        <v>0</v>
      </c>
      <c r="E2977">
        <f>IF(D2977=0,0,SUM($D$2:D2977))</f>
        <v>0</v>
      </c>
    </row>
    <row r="2978" spans="1:5" x14ac:dyDescent="0.3">
      <c r="A2978">
        <v>47290</v>
      </c>
      <c r="B2978">
        <v>47192</v>
      </c>
      <c r="C2978" t="s">
        <v>2945</v>
      </c>
      <c r="D2978">
        <f>IF(A2978=Recherche!$I$33,1,0)</f>
        <v>0</v>
      </c>
      <c r="E2978">
        <f>IF(D2978=0,0,SUM($D$2:D2978))</f>
        <v>0</v>
      </c>
    </row>
    <row r="2979" spans="1:5" x14ac:dyDescent="0.3">
      <c r="A2979">
        <v>47290</v>
      </c>
      <c r="B2979">
        <v>47193</v>
      </c>
      <c r="C2979" t="s">
        <v>2946</v>
      </c>
      <c r="D2979">
        <f>IF(A2979=Recherche!$I$33,1,0)</f>
        <v>0</v>
      </c>
      <c r="E2979">
        <f>IF(D2979=0,0,SUM($D$2:D2979))</f>
        <v>0</v>
      </c>
    </row>
    <row r="2980" spans="1:5" x14ac:dyDescent="0.3">
      <c r="A2980">
        <v>47800</v>
      </c>
      <c r="B2980">
        <v>47194</v>
      </c>
      <c r="C2980" t="s">
        <v>2947</v>
      </c>
      <c r="D2980">
        <f>IF(A2980=Recherche!$I$33,1,0)</f>
        <v>0</v>
      </c>
      <c r="E2980">
        <f>IF(D2980=0,0,SUM($D$2:D2980))</f>
        <v>0</v>
      </c>
    </row>
    <row r="2981" spans="1:5" x14ac:dyDescent="0.3">
      <c r="A2981">
        <v>47600</v>
      </c>
      <c r="B2981">
        <v>47195</v>
      </c>
      <c r="C2981" t="s">
        <v>2948</v>
      </c>
      <c r="D2981">
        <f>IF(A2981=Recherche!$I$33,1,0)</f>
        <v>0</v>
      </c>
      <c r="E2981">
        <f>IF(D2981=0,0,SUM($D$2:D2981))</f>
        <v>0</v>
      </c>
    </row>
    <row r="2982" spans="1:5" x14ac:dyDescent="0.3">
      <c r="A2982">
        <v>47190</v>
      </c>
      <c r="B2982">
        <v>47196</v>
      </c>
      <c r="C2982" t="s">
        <v>2949</v>
      </c>
      <c r="D2982">
        <f>IF(A2982=Recherche!$I$33,1,0)</f>
        <v>0</v>
      </c>
      <c r="E2982">
        <f>IF(D2982=0,0,SUM($D$2:D2982))</f>
        <v>0</v>
      </c>
    </row>
    <row r="2983" spans="1:5" x14ac:dyDescent="0.3">
      <c r="A2983">
        <v>47600</v>
      </c>
      <c r="B2983">
        <v>47197</v>
      </c>
      <c r="C2983" t="s">
        <v>2950</v>
      </c>
      <c r="D2983">
        <f>IF(A2983=Recherche!$I$33,1,0)</f>
        <v>0</v>
      </c>
      <c r="E2983">
        <f>IF(D2983=0,0,SUM($D$2:D2983))</f>
        <v>0</v>
      </c>
    </row>
    <row r="2984" spans="1:5" x14ac:dyDescent="0.3">
      <c r="A2984">
        <v>47440</v>
      </c>
      <c r="B2984">
        <v>47198</v>
      </c>
      <c r="C2984" t="s">
        <v>2951</v>
      </c>
      <c r="D2984">
        <f>IF(A2984=Recherche!$I$33,1,0)</f>
        <v>0</v>
      </c>
      <c r="E2984">
        <f>IF(D2984=0,0,SUM($D$2:D2984))</f>
        <v>0</v>
      </c>
    </row>
    <row r="2985" spans="1:5" x14ac:dyDescent="0.3">
      <c r="A2985">
        <v>47120</v>
      </c>
      <c r="B2985">
        <v>47199</v>
      </c>
      <c r="C2985" t="s">
        <v>2952</v>
      </c>
      <c r="D2985">
        <f>IF(A2985=Recherche!$I$33,1,0)</f>
        <v>0</v>
      </c>
      <c r="E2985">
        <f>IF(D2985=0,0,SUM($D$2:D2985))</f>
        <v>0</v>
      </c>
    </row>
    <row r="2986" spans="1:5" x14ac:dyDescent="0.3">
      <c r="A2986">
        <v>47210</v>
      </c>
      <c r="B2986">
        <v>47200</v>
      </c>
      <c r="C2986" t="s">
        <v>2953</v>
      </c>
      <c r="D2986">
        <f>IF(A2986=Recherche!$I$33,1,0)</f>
        <v>0</v>
      </c>
      <c r="E2986">
        <f>IF(D2986=0,0,SUM($D$2:D2986))</f>
        <v>0</v>
      </c>
    </row>
    <row r="2987" spans="1:5" x14ac:dyDescent="0.3">
      <c r="A2987">
        <v>47520</v>
      </c>
      <c r="B2987">
        <v>47201</v>
      </c>
      <c r="C2987" t="s">
        <v>2954</v>
      </c>
      <c r="D2987">
        <f>IF(A2987=Recherche!$I$33,1,0)</f>
        <v>0</v>
      </c>
      <c r="E2987">
        <f>IF(D2987=0,0,SUM($D$2:D2987))</f>
        <v>0</v>
      </c>
    </row>
    <row r="2988" spans="1:5" x14ac:dyDescent="0.3">
      <c r="A2988">
        <v>47150</v>
      </c>
      <c r="B2988">
        <v>47202</v>
      </c>
      <c r="C2988" t="s">
        <v>2955</v>
      </c>
      <c r="D2988">
        <f>IF(A2988=Recherche!$I$33,1,0)</f>
        <v>0</v>
      </c>
      <c r="E2988">
        <f>IF(D2988=0,0,SUM($D$2:D2988))</f>
        <v>0</v>
      </c>
    </row>
    <row r="2989" spans="1:5" x14ac:dyDescent="0.3">
      <c r="A2989">
        <v>47140</v>
      </c>
      <c r="B2989">
        <v>47203</v>
      </c>
      <c r="C2989" t="s">
        <v>2956</v>
      </c>
      <c r="D2989">
        <f>IF(A2989=Recherche!$I$33,1,0)</f>
        <v>0</v>
      </c>
      <c r="E2989">
        <f>IF(D2989=0,0,SUM($D$2:D2989))</f>
        <v>0</v>
      </c>
    </row>
    <row r="2990" spans="1:5" x14ac:dyDescent="0.3">
      <c r="A2990">
        <v>47350</v>
      </c>
      <c r="B2990">
        <v>47204</v>
      </c>
      <c r="C2990" t="s">
        <v>2957</v>
      </c>
      <c r="D2990">
        <f>IF(A2990=Recherche!$I$33,1,0)</f>
        <v>0</v>
      </c>
      <c r="E2990">
        <f>IF(D2990=0,0,SUM($D$2:D2990))</f>
        <v>0</v>
      </c>
    </row>
    <row r="2991" spans="1:5" x14ac:dyDescent="0.3">
      <c r="A2991">
        <v>47700</v>
      </c>
      <c r="B2991">
        <v>47205</v>
      </c>
      <c r="C2991" t="s">
        <v>2958</v>
      </c>
      <c r="D2991">
        <f>IF(A2991=Recherche!$I$33,1,0)</f>
        <v>0</v>
      </c>
      <c r="E2991">
        <f>IF(D2991=0,0,SUM($D$2:D2991))</f>
        <v>0</v>
      </c>
    </row>
    <row r="2992" spans="1:5" x14ac:dyDescent="0.3">
      <c r="A2992">
        <v>47380</v>
      </c>
      <c r="B2992">
        <v>47206</v>
      </c>
      <c r="C2992" t="s">
        <v>2959</v>
      </c>
      <c r="D2992">
        <f>IF(A2992=Recherche!$I$33,1,0)</f>
        <v>0</v>
      </c>
      <c r="E2992">
        <f>IF(D2992=0,0,SUM($D$2:D2992))</f>
        <v>0</v>
      </c>
    </row>
    <row r="2993" spans="1:5" x14ac:dyDescent="0.3">
      <c r="A2993">
        <v>47230</v>
      </c>
      <c r="B2993">
        <v>47207</v>
      </c>
      <c r="C2993" t="s">
        <v>2960</v>
      </c>
      <c r="D2993">
        <f>IF(A2993=Recherche!$I$33,1,0)</f>
        <v>0</v>
      </c>
      <c r="E2993">
        <f>IF(D2993=0,0,SUM($D$2:D2993))</f>
        <v>0</v>
      </c>
    </row>
    <row r="2994" spans="1:5" x14ac:dyDescent="0.3">
      <c r="A2994">
        <v>47420</v>
      </c>
      <c r="B2994">
        <v>47208</v>
      </c>
      <c r="C2994" t="s">
        <v>2961</v>
      </c>
      <c r="D2994">
        <f>IF(A2994=Recherche!$I$33,1,0)</f>
        <v>0</v>
      </c>
      <c r="E2994">
        <f>IF(D2994=0,0,SUM($D$2:D2994))</f>
        <v>0</v>
      </c>
    </row>
    <row r="2995" spans="1:5" x14ac:dyDescent="0.3">
      <c r="A2995">
        <v>47480</v>
      </c>
      <c r="B2995">
        <v>47209</v>
      </c>
      <c r="C2995" t="s">
        <v>2962</v>
      </c>
      <c r="D2995">
        <f>IF(A2995=Recherche!$I$33,1,0)</f>
        <v>0</v>
      </c>
      <c r="E2995">
        <f>IF(D2995=0,0,SUM($D$2:D2995))</f>
        <v>0</v>
      </c>
    </row>
    <row r="2996" spans="1:5" x14ac:dyDescent="0.3">
      <c r="A2996">
        <v>47130</v>
      </c>
      <c r="B2996">
        <v>47210</v>
      </c>
      <c r="C2996" t="s">
        <v>2963</v>
      </c>
      <c r="D2996">
        <f>IF(A2996=Recherche!$I$33,1,0)</f>
        <v>0</v>
      </c>
      <c r="E2996">
        <f>IF(D2996=0,0,SUM($D$2:D2996))</f>
        <v>0</v>
      </c>
    </row>
    <row r="2997" spans="1:5" x14ac:dyDescent="0.3">
      <c r="A2997">
        <v>47170</v>
      </c>
      <c r="B2997">
        <v>47211</v>
      </c>
      <c r="C2997" t="s">
        <v>2964</v>
      </c>
      <c r="D2997">
        <f>IF(A2997=Recherche!$I$33,1,0)</f>
        <v>0</v>
      </c>
      <c r="E2997">
        <f>IF(D2997=0,0,SUM($D$2:D2997))</f>
        <v>0</v>
      </c>
    </row>
    <row r="2998" spans="1:5" x14ac:dyDescent="0.3">
      <c r="A2998">
        <v>47700</v>
      </c>
      <c r="B2998">
        <v>47212</v>
      </c>
      <c r="C2998" t="s">
        <v>2965</v>
      </c>
      <c r="D2998">
        <f>IF(A2998=Recherche!$I$33,1,0)</f>
        <v>0</v>
      </c>
      <c r="E2998">
        <f>IF(D2998=0,0,SUM($D$2:D2998))</f>
        <v>0</v>
      </c>
    </row>
    <row r="2999" spans="1:5" x14ac:dyDescent="0.3">
      <c r="A2999">
        <v>47360</v>
      </c>
      <c r="B2999">
        <v>47213</v>
      </c>
      <c r="C2999" t="s">
        <v>2966</v>
      </c>
      <c r="D2999">
        <f>IF(A2999=Recherche!$I$33,1,0)</f>
        <v>0</v>
      </c>
      <c r="E2999">
        <f>IF(D2999=0,0,SUM($D$2:D2999))</f>
        <v>0</v>
      </c>
    </row>
    <row r="3000" spans="1:5" x14ac:dyDescent="0.3">
      <c r="A3000">
        <v>47160</v>
      </c>
      <c r="B3000">
        <v>47214</v>
      </c>
      <c r="C3000" t="s">
        <v>2967</v>
      </c>
      <c r="D3000">
        <f>IF(A3000=Recherche!$I$33,1,0)</f>
        <v>0</v>
      </c>
      <c r="E3000">
        <f>IF(D3000=0,0,SUM($D$2:D3000))</f>
        <v>0</v>
      </c>
    </row>
    <row r="3001" spans="1:5" x14ac:dyDescent="0.3">
      <c r="A3001">
        <v>47300</v>
      </c>
      <c r="B3001">
        <v>47215</v>
      </c>
      <c r="C3001" t="s">
        <v>2257</v>
      </c>
      <c r="D3001">
        <f>IF(A3001=Recherche!$I$33,1,0)</f>
        <v>0</v>
      </c>
      <c r="E3001">
        <f>IF(D3001=0,0,SUM($D$2:D3001))</f>
        <v>0</v>
      </c>
    </row>
    <row r="3002" spans="1:5" x14ac:dyDescent="0.3">
      <c r="A3002">
        <v>47350</v>
      </c>
      <c r="B3002">
        <v>47216</v>
      </c>
      <c r="C3002" t="s">
        <v>2968</v>
      </c>
      <c r="D3002">
        <f>IF(A3002=Recherche!$I$33,1,0)</f>
        <v>0</v>
      </c>
      <c r="E3002">
        <f>IF(D3002=0,0,SUM($D$2:D3002))</f>
        <v>0</v>
      </c>
    </row>
    <row r="3003" spans="1:5" x14ac:dyDescent="0.3">
      <c r="A3003">
        <v>47270</v>
      </c>
      <c r="B3003">
        <v>47217</v>
      </c>
      <c r="C3003" t="s">
        <v>2969</v>
      </c>
      <c r="D3003">
        <f>IF(A3003=Recherche!$I$33,1,0)</f>
        <v>0</v>
      </c>
      <c r="E3003">
        <f>IF(D3003=0,0,SUM($D$2:D3003))</f>
        <v>0</v>
      </c>
    </row>
    <row r="3004" spans="1:5" x14ac:dyDescent="0.3">
      <c r="A3004">
        <v>47800</v>
      </c>
      <c r="B3004">
        <v>47218</v>
      </c>
      <c r="C3004" t="s">
        <v>2970</v>
      </c>
      <c r="D3004">
        <f>IF(A3004=Recherche!$I$33,1,0)</f>
        <v>0</v>
      </c>
      <c r="E3004">
        <f>IF(D3004=0,0,SUM($D$2:D3004))</f>
        <v>0</v>
      </c>
    </row>
    <row r="3005" spans="1:5" x14ac:dyDescent="0.3">
      <c r="A3005">
        <v>47210</v>
      </c>
      <c r="B3005">
        <v>47219</v>
      </c>
      <c r="C3005" t="s">
        <v>2971</v>
      </c>
      <c r="D3005">
        <f>IF(A3005=Recherche!$I$33,1,0)</f>
        <v>0</v>
      </c>
      <c r="E3005">
        <f>IF(D3005=0,0,SUM($D$2:D3005))</f>
        <v>0</v>
      </c>
    </row>
    <row r="3006" spans="1:5" x14ac:dyDescent="0.3">
      <c r="A3006">
        <v>47160</v>
      </c>
      <c r="B3006">
        <v>47220</v>
      </c>
      <c r="C3006" t="s">
        <v>2972</v>
      </c>
      <c r="D3006">
        <f>IF(A3006=Recherche!$I$33,1,0)</f>
        <v>0</v>
      </c>
      <c r="E3006">
        <f>IF(D3006=0,0,SUM($D$2:D3006))</f>
        <v>0</v>
      </c>
    </row>
    <row r="3007" spans="1:5" x14ac:dyDescent="0.3">
      <c r="A3007">
        <v>47170</v>
      </c>
      <c r="B3007">
        <v>47221</v>
      </c>
      <c r="C3007" t="s">
        <v>2973</v>
      </c>
      <c r="D3007">
        <f>IF(A3007=Recherche!$I$33,1,0)</f>
        <v>0</v>
      </c>
      <c r="E3007">
        <f>IF(D3007=0,0,SUM($D$2:D3007))</f>
        <v>0</v>
      </c>
    </row>
    <row r="3008" spans="1:5" x14ac:dyDescent="0.3">
      <c r="A3008">
        <v>47700</v>
      </c>
      <c r="B3008">
        <v>47222</v>
      </c>
      <c r="C3008" t="s">
        <v>2974</v>
      </c>
      <c r="D3008">
        <f>IF(A3008=Recherche!$I$33,1,0)</f>
        <v>0</v>
      </c>
      <c r="E3008">
        <f>IF(D3008=0,0,SUM($D$2:D3008))</f>
        <v>0</v>
      </c>
    </row>
    <row r="3009" spans="1:5" x14ac:dyDescent="0.3">
      <c r="A3009">
        <v>47210</v>
      </c>
      <c r="B3009">
        <v>47223</v>
      </c>
      <c r="C3009" t="s">
        <v>2975</v>
      </c>
      <c r="D3009">
        <f>IF(A3009=Recherche!$I$33,1,0)</f>
        <v>0</v>
      </c>
      <c r="E3009">
        <f>IF(D3009=0,0,SUM($D$2:D3009))</f>
        <v>0</v>
      </c>
    </row>
    <row r="3010" spans="1:5" x14ac:dyDescent="0.3">
      <c r="A3010">
        <v>47250</v>
      </c>
      <c r="B3010">
        <v>47224</v>
      </c>
      <c r="C3010" t="s">
        <v>2976</v>
      </c>
      <c r="D3010">
        <f>IF(A3010=Recherche!$I$33,1,0)</f>
        <v>0</v>
      </c>
      <c r="E3010">
        <f>IF(D3010=0,0,SUM($D$2:D3010))</f>
        <v>0</v>
      </c>
    </row>
    <row r="3011" spans="1:5" x14ac:dyDescent="0.3">
      <c r="A3011">
        <v>47310</v>
      </c>
      <c r="B3011">
        <v>47225</v>
      </c>
      <c r="C3011" t="s">
        <v>2677</v>
      </c>
      <c r="D3011">
        <f>IF(A3011=Recherche!$I$33,1,0)</f>
        <v>0</v>
      </c>
      <c r="E3011">
        <f>IF(D3011=0,0,SUM($D$2:D3011))</f>
        <v>0</v>
      </c>
    </row>
    <row r="3012" spans="1:5" x14ac:dyDescent="0.3">
      <c r="A3012">
        <v>47800</v>
      </c>
      <c r="B3012">
        <v>47226</v>
      </c>
      <c r="C3012" t="s">
        <v>2977</v>
      </c>
      <c r="D3012">
        <f>IF(A3012=Recherche!$I$33,1,0)</f>
        <v>0</v>
      </c>
      <c r="E3012">
        <f>IF(D3012=0,0,SUM($D$2:D3012))</f>
        <v>0</v>
      </c>
    </row>
    <row r="3013" spans="1:5" x14ac:dyDescent="0.3">
      <c r="A3013">
        <v>47700</v>
      </c>
      <c r="B3013">
        <v>47227</v>
      </c>
      <c r="C3013" t="s">
        <v>56</v>
      </c>
      <c r="D3013">
        <f>IF(A3013=Recherche!$I$33,1,0)</f>
        <v>0</v>
      </c>
      <c r="E3013">
        <f>IF(D3013=0,0,SUM($D$2:D3013))</f>
        <v>0</v>
      </c>
    </row>
    <row r="3014" spans="1:5" x14ac:dyDescent="0.3">
      <c r="A3014">
        <v>47340</v>
      </c>
      <c r="B3014">
        <v>47228</v>
      </c>
      <c r="C3014" t="s">
        <v>2978</v>
      </c>
      <c r="D3014">
        <f>IF(A3014=Recherche!$I$33,1,0)</f>
        <v>0</v>
      </c>
      <c r="E3014">
        <f>IF(D3014=0,0,SUM($D$2:D3014))</f>
        <v>0</v>
      </c>
    </row>
    <row r="3015" spans="1:5" x14ac:dyDescent="0.3">
      <c r="A3015">
        <v>47120</v>
      </c>
      <c r="B3015">
        <v>47229</v>
      </c>
      <c r="C3015" t="s">
        <v>1745</v>
      </c>
      <c r="D3015">
        <f>IF(A3015=Recherche!$I$33,1,0)</f>
        <v>0</v>
      </c>
      <c r="E3015">
        <f>IF(D3015=0,0,SUM($D$2:D3015))</f>
        <v>0</v>
      </c>
    </row>
    <row r="3016" spans="1:5" x14ac:dyDescent="0.3">
      <c r="A3016">
        <v>47150</v>
      </c>
      <c r="B3016">
        <v>47230</v>
      </c>
      <c r="C3016" t="s">
        <v>2681</v>
      </c>
      <c r="D3016">
        <f>IF(A3016=Recherche!$I$33,1,0)</f>
        <v>0</v>
      </c>
      <c r="E3016">
        <f>IF(D3016=0,0,SUM($D$2:D3016))</f>
        <v>0</v>
      </c>
    </row>
    <row r="3017" spans="1:5" x14ac:dyDescent="0.3">
      <c r="A3017">
        <v>47350</v>
      </c>
      <c r="B3017">
        <v>47231</v>
      </c>
      <c r="C3017" t="s">
        <v>348</v>
      </c>
      <c r="D3017">
        <f>IF(A3017=Recherche!$I$33,1,0)</f>
        <v>0</v>
      </c>
      <c r="E3017">
        <f>IF(D3017=0,0,SUM($D$2:D3017))</f>
        <v>0</v>
      </c>
    </row>
    <row r="3018" spans="1:5" x14ac:dyDescent="0.3">
      <c r="A3018">
        <v>47350</v>
      </c>
      <c r="B3018">
        <v>47232</v>
      </c>
      <c r="C3018" t="s">
        <v>2979</v>
      </c>
      <c r="D3018">
        <f>IF(A3018=Recherche!$I$33,1,0)</f>
        <v>0</v>
      </c>
      <c r="E3018">
        <f>IF(D3018=0,0,SUM($D$2:D3018))</f>
        <v>0</v>
      </c>
    </row>
    <row r="3019" spans="1:5" x14ac:dyDescent="0.3">
      <c r="A3019">
        <v>47180</v>
      </c>
      <c r="B3019">
        <v>47233</v>
      </c>
      <c r="C3019" t="s">
        <v>2980</v>
      </c>
      <c r="D3019">
        <f>IF(A3019=Recherche!$I$33,1,0)</f>
        <v>0</v>
      </c>
      <c r="E3019">
        <f>IF(D3019=0,0,SUM($D$2:D3019))</f>
        <v>0</v>
      </c>
    </row>
    <row r="3020" spans="1:5" x14ac:dyDescent="0.3">
      <c r="A3020">
        <v>47270</v>
      </c>
      <c r="B3020">
        <v>47234</v>
      </c>
      <c r="C3020" t="s">
        <v>2981</v>
      </c>
      <c r="D3020">
        <f>IF(A3020=Recherche!$I$33,1,0)</f>
        <v>0</v>
      </c>
      <c r="E3020">
        <f>IF(D3020=0,0,SUM($D$2:D3020))</f>
        <v>0</v>
      </c>
    </row>
    <row r="3021" spans="1:5" x14ac:dyDescent="0.3">
      <c r="A3021">
        <v>47410</v>
      </c>
      <c r="B3021">
        <v>47235</v>
      </c>
      <c r="C3021" t="s">
        <v>2982</v>
      </c>
      <c r="D3021">
        <f>IF(A3021=Recherche!$I$33,1,0)</f>
        <v>0</v>
      </c>
      <c r="E3021">
        <f>IF(D3021=0,0,SUM($D$2:D3021))</f>
        <v>0</v>
      </c>
    </row>
    <row r="3022" spans="1:5" x14ac:dyDescent="0.3">
      <c r="A3022">
        <v>47120</v>
      </c>
      <c r="B3022">
        <v>47236</v>
      </c>
      <c r="C3022" t="s">
        <v>2983</v>
      </c>
      <c r="D3022">
        <f>IF(A3022=Recherche!$I$33,1,0)</f>
        <v>0</v>
      </c>
      <c r="E3022">
        <f>IF(D3022=0,0,SUM($D$2:D3022))</f>
        <v>0</v>
      </c>
    </row>
    <row r="3023" spans="1:5" x14ac:dyDescent="0.3">
      <c r="A3023">
        <v>47300</v>
      </c>
      <c r="B3023">
        <v>47237</v>
      </c>
      <c r="C3023" t="s">
        <v>2984</v>
      </c>
      <c r="D3023">
        <f>IF(A3023=Recherche!$I$33,1,0)</f>
        <v>0</v>
      </c>
      <c r="E3023">
        <f>IF(D3023=0,0,SUM($D$2:D3023))</f>
        <v>0</v>
      </c>
    </row>
    <row r="3024" spans="1:5" x14ac:dyDescent="0.3">
      <c r="A3024">
        <v>47310</v>
      </c>
      <c r="B3024">
        <v>47238</v>
      </c>
      <c r="C3024" t="s">
        <v>2985</v>
      </c>
      <c r="D3024">
        <f>IF(A3024=Recherche!$I$33,1,0)</f>
        <v>0</v>
      </c>
      <c r="E3024">
        <f>IF(D3024=0,0,SUM($D$2:D3024))</f>
        <v>0</v>
      </c>
    </row>
    <row r="3025" spans="1:5" x14ac:dyDescent="0.3">
      <c r="A3025">
        <v>47380</v>
      </c>
      <c r="B3025">
        <v>47239</v>
      </c>
      <c r="C3025" t="s">
        <v>2986</v>
      </c>
      <c r="D3025">
        <f>IF(A3025=Recherche!$I$33,1,0)</f>
        <v>0</v>
      </c>
      <c r="E3025">
        <f>IF(D3025=0,0,SUM($D$2:D3025))</f>
        <v>0</v>
      </c>
    </row>
    <row r="3026" spans="1:5" x14ac:dyDescent="0.3">
      <c r="A3026">
        <v>47210</v>
      </c>
      <c r="B3026">
        <v>47240</v>
      </c>
      <c r="C3026" t="s">
        <v>2987</v>
      </c>
      <c r="D3026">
        <f>IF(A3026=Recherche!$I$33,1,0)</f>
        <v>0</v>
      </c>
      <c r="E3026">
        <f>IF(D3026=0,0,SUM($D$2:D3026))</f>
        <v>0</v>
      </c>
    </row>
    <row r="3027" spans="1:5" x14ac:dyDescent="0.3">
      <c r="A3027">
        <v>47210</v>
      </c>
      <c r="B3027">
        <v>47241</v>
      </c>
      <c r="C3027" t="s">
        <v>2988</v>
      </c>
      <c r="D3027">
        <f>IF(A3027=Recherche!$I$33,1,0)</f>
        <v>0</v>
      </c>
      <c r="E3027">
        <f>IF(D3027=0,0,SUM($D$2:D3027))</f>
        <v>0</v>
      </c>
    </row>
    <row r="3028" spans="1:5" x14ac:dyDescent="0.3">
      <c r="A3028">
        <v>47500</v>
      </c>
      <c r="B3028">
        <v>47242</v>
      </c>
      <c r="C3028" t="s">
        <v>2989</v>
      </c>
      <c r="D3028">
        <f>IF(A3028=Recherche!$I$33,1,0)</f>
        <v>0</v>
      </c>
      <c r="E3028">
        <f>IF(D3028=0,0,SUM($D$2:D3028))</f>
        <v>0</v>
      </c>
    </row>
    <row r="3029" spans="1:5" x14ac:dyDescent="0.3">
      <c r="A3029">
        <v>47250</v>
      </c>
      <c r="B3029">
        <v>47244</v>
      </c>
      <c r="C3029" t="s">
        <v>2990</v>
      </c>
      <c r="D3029">
        <f>IF(A3029=Recherche!$I$33,1,0)</f>
        <v>0</v>
      </c>
      <c r="E3029">
        <f>IF(D3029=0,0,SUM($D$2:D3029))</f>
        <v>0</v>
      </c>
    </row>
    <row r="3030" spans="1:5" x14ac:dyDescent="0.3">
      <c r="A3030">
        <v>47120</v>
      </c>
      <c r="B3030">
        <v>47245</v>
      </c>
      <c r="C3030" t="s">
        <v>2991</v>
      </c>
      <c r="D3030">
        <f>IF(A3030=Recherche!$I$33,1,0)</f>
        <v>0</v>
      </c>
      <c r="E3030">
        <f>IF(D3030=0,0,SUM($D$2:D3030))</f>
        <v>0</v>
      </c>
    </row>
    <row r="3031" spans="1:5" x14ac:dyDescent="0.3">
      <c r="A3031">
        <v>47450</v>
      </c>
      <c r="B3031">
        <v>47246</v>
      </c>
      <c r="C3031" t="s">
        <v>2992</v>
      </c>
      <c r="D3031">
        <f>IF(A3031=Recherche!$I$33,1,0)</f>
        <v>0</v>
      </c>
      <c r="E3031">
        <f>IF(D3031=0,0,SUM($D$2:D3031))</f>
        <v>0</v>
      </c>
    </row>
    <row r="3032" spans="1:5" x14ac:dyDescent="0.3">
      <c r="A3032">
        <v>47120</v>
      </c>
      <c r="B3032">
        <v>47247</v>
      </c>
      <c r="C3032" t="s">
        <v>2993</v>
      </c>
      <c r="D3032">
        <f>IF(A3032=Recherche!$I$33,1,0)</f>
        <v>0</v>
      </c>
      <c r="E3032">
        <f>IF(D3032=0,0,SUM($D$2:D3032))</f>
        <v>0</v>
      </c>
    </row>
    <row r="3033" spans="1:5" x14ac:dyDescent="0.3">
      <c r="A3033">
        <v>47270</v>
      </c>
      <c r="B3033">
        <v>47248</v>
      </c>
      <c r="C3033" t="s">
        <v>2994</v>
      </c>
      <c r="D3033">
        <f>IF(A3033=Recherche!$I$33,1,0)</f>
        <v>0</v>
      </c>
      <c r="E3033">
        <f>IF(D3033=0,0,SUM($D$2:D3033))</f>
        <v>0</v>
      </c>
    </row>
    <row r="3034" spans="1:5" x14ac:dyDescent="0.3">
      <c r="A3034">
        <v>47130</v>
      </c>
      <c r="B3034">
        <v>47249</v>
      </c>
      <c r="C3034" t="s">
        <v>40</v>
      </c>
      <c r="D3034">
        <f>IF(A3034=Recherche!$I$33,1,0)</f>
        <v>0</v>
      </c>
      <c r="E3034">
        <f>IF(D3034=0,0,SUM($D$2:D3034))</f>
        <v>0</v>
      </c>
    </row>
    <row r="3035" spans="1:5" x14ac:dyDescent="0.3">
      <c r="A3035">
        <v>47160</v>
      </c>
      <c r="B3035">
        <v>47250</v>
      </c>
      <c r="C3035" t="s">
        <v>368</v>
      </c>
      <c r="D3035">
        <f>IF(A3035=Recherche!$I$33,1,0)</f>
        <v>0</v>
      </c>
      <c r="E3035">
        <f>IF(D3035=0,0,SUM($D$2:D3035))</f>
        <v>0</v>
      </c>
    </row>
    <row r="3036" spans="1:5" x14ac:dyDescent="0.3">
      <c r="A3036">
        <v>47160</v>
      </c>
      <c r="B3036">
        <v>47251</v>
      </c>
      <c r="C3036" t="s">
        <v>2328</v>
      </c>
      <c r="D3036">
        <f>IF(A3036=Recherche!$I$33,1,0)</f>
        <v>0</v>
      </c>
      <c r="E3036">
        <f>IF(D3036=0,0,SUM($D$2:D3036))</f>
        <v>0</v>
      </c>
    </row>
    <row r="3037" spans="1:5" x14ac:dyDescent="0.3">
      <c r="A3037">
        <v>47110</v>
      </c>
      <c r="B3037">
        <v>47252</v>
      </c>
      <c r="C3037" t="s">
        <v>2995</v>
      </c>
      <c r="D3037">
        <f>IF(A3037=Recherche!$I$33,1,0)</f>
        <v>0</v>
      </c>
      <c r="E3037">
        <f>IF(D3037=0,0,SUM($D$2:D3037))</f>
        <v>0</v>
      </c>
    </row>
    <row r="3038" spans="1:5" x14ac:dyDescent="0.3">
      <c r="A3038">
        <v>47430</v>
      </c>
      <c r="B3038">
        <v>47253</v>
      </c>
      <c r="C3038" t="s">
        <v>2996</v>
      </c>
      <c r="D3038">
        <f>IF(A3038=Recherche!$I$33,1,0)</f>
        <v>0</v>
      </c>
      <c r="E3038">
        <f>IF(D3038=0,0,SUM($D$2:D3038))</f>
        <v>0</v>
      </c>
    </row>
    <row r="3039" spans="1:5" x14ac:dyDescent="0.3">
      <c r="A3039">
        <v>47700</v>
      </c>
      <c r="B3039">
        <v>47254</v>
      </c>
      <c r="C3039" t="s">
        <v>2997</v>
      </c>
      <c r="D3039">
        <f>IF(A3039=Recherche!$I$33,1,0)</f>
        <v>0</v>
      </c>
      <c r="E3039">
        <f>IF(D3039=0,0,SUM($D$2:D3039))</f>
        <v>0</v>
      </c>
    </row>
    <row r="3040" spans="1:5" x14ac:dyDescent="0.3">
      <c r="A3040">
        <v>47270</v>
      </c>
      <c r="B3040">
        <v>47255</v>
      </c>
      <c r="C3040" t="s">
        <v>2998</v>
      </c>
      <c r="D3040">
        <f>IF(A3040=Recherche!$I$33,1,0)</f>
        <v>0</v>
      </c>
      <c r="E3040">
        <f>IF(D3040=0,0,SUM($D$2:D3040))</f>
        <v>0</v>
      </c>
    </row>
    <row r="3041" spans="1:5" x14ac:dyDescent="0.3">
      <c r="A3041">
        <v>47210</v>
      </c>
      <c r="B3041">
        <v>47256</v>
      </c>
      <c r="C3041" t="s">
        <v>2999</v>
      </c>
      <c r="D3041">
        <f>IF(A3041=Recherche!$I$33,1,0)</f>
        <v>0</v>
      </c>
      <c r="E3041">
        <f>IF(D3041=0,0,SUM($D$2:D3041))</f>
        <v>0</v>
      </c>
    </row>
    <row r="3042" spans="1:5" x14ac:dyDescent="0.3">
      <c r="A3042">
        <v>47180</v>
      </c>
      <c r="B3042">
        <v>47257</v>
      </c>
      <c r="C3042" t="s">
        <v>3000</v>
      </c>
      <c r="D3042">
        <f>IF(A3042=Recherche!$I$33,1,0)</f>
        <v>0</v>
      </c>
      <c r="E3042">
        <f>IF(D3042=0,0,SUM($D$2:D3042))</f>
        <v>0</v>
      </c>
    </row>
    <row r="3043" spans="1:5" x14ac:dyDescent="0.3">
      <c r="A3043">
        <v>47170</v>
      </c>
      <c r="B3043">
        <v>47258</v>
      </c>
      <c r="C3043" t="s">
        <v>3001</v>
      </c>
      <c r="D3043">
        <f>IF(A3043=Recherche!$I$33,1,0)</f>
        <v>0</v>
      </c>
      <c r="E3043">
        <f>IF(D3043=0,0,SUM($D$2:D3043))</f>
        <v>0</v>
      </c>
    </row>
    <row r="3044" spans="1:5" x14ac:dyDescent="0.3">
      <c r="A3044">
        <v>47290</v>
      </c>
      <c r="B3044">
        <v>47259</v>
      </c>
      <c r="C3044" t="s">
        <v>3002</v>
      </c>
      <c r="D3044">
        <f>IF(A3044=Recherche!$I$33,1,0)</f>
        <v>0</v>
      </c>
      <c r="E3044">
        <f>IF(D3044=0,0,SUM($D$2:D3044))</f>
        <v>0</v>
      </c>
    </row>
    <row r="3045" spans="1:5" x14ac:dyDescent="0.3">
      <c r="A3045">
        <v>47270</v>
      </c>
      <c r="B3045">
        <v>47260</v>
      </c>
      <c r="C3045" t="s">
        <v>3003</v>
      </c>
      <c r="D3045">
        <f>IF(A3045=Recherche!$I$33,1,0)</f>
        <v>0</v>
      </c>
      <c r="E3045">
        <f>IF(D3045=0,0,SUM($D$2:D3045))</f>
        <v>0</v>
      </c>
    </row>
    <row r="3046" spans="1:5" x14ac:dyDescent="0.3">
      <c r="A3046">
        <v>47220</v>
      </c>
      <c r="B3046">
        <v>47262</v>
      </c>
      <c r="C3046" t="s">
        <v>3004</v>
      </c>
      <c r="D3046">
        <f>IF(A3046=Recherche!$I$33,1,0)</f>
        <v>0</v>
      </c>
      <c r="E3046">
        <f>IF(D3046=0,0,SUM($D$2:D3046))</f>
        <v>0</v>
      </c>
    </row>
    <row r="3047" spans="1:5" x14ac:dyDescent="0.3">
      <c r="A3047">
        <v>47200</v>
      </c>
      <c r="B3047">
        <v>47263</v>
      </c>
      <c r="C3047" t="s">
        <v>3005</v>
      </c>
      <c r="D3047">
        <f>IF(A3047=Recherche!$I$33,1,0)</f>
        <v>0</v>
      </c>
      <c r="E3047">
        <f>IF(D3047=0,0,SUM($D$2:D3047))</f>
        <v>0</v>
      </c>
    </row>
    <row r="3048" spans="1:5" x14ac:dyDescent="0.3">
      <c r="A3048">
        <v>47800</v>
      </c>
      <c r="B3048">
        <v>47264</v>
      </c>
      <c r="C3048" t="s">
        <v>3006</v>
      </c>
      <c r="D3048">
        <f>IF(A3048=Recherche!$I$33,1,0)</f>
        <v>0</v>
      </c>
      <c r="E3048">
        <f>IF(D3048=0,0,SUM($D$2:D3048))</f>
        <v>0</v>
      </c>
    </row>
    <row r="3049" spans="1:5" x14ac:dyDescent="0.3">
      <c r="A3049">
        <v>47290</v>
      </c>
      <c r="B3049">
        <v>47265</v>
      </c>
      <c r="C3049" t="s">
        <v>3007</v>
      </c>
      <c r="D3049">
        <f>IF(A3049=Recherche!$I$33,1,0)</f>
        <v>0</v>
      </c>
      <c r="E3049">
        <f>IF(D3049=0,0,SUM($D$2:D3049))</f>
        <v>0</v>
      </c>
    </row>
    <row r="3050" spans="1:5" x14ac:dyDescent="0.3">
      <c r="A3050">
        <v>47170</v>
      </c>
      <c r="B3050">
        <v>47266</v>
      </c>
      <c r="C3050" t="s">
        <v>3008</v>
      </c>
      <c r="D3050">
        <f>IF(A3050=Recherche!$I$33,1,0)</f>
        <v>0</v>
      </c>
      <c r="E3050">
        <f>IF(D3050=0,0,SUM($D$2:D3050))</f>
        <v>0</v>
      </c>
    </row>
    <row r="3051" spans="1:5" x14ac:dyDescent="0.3">
      <c r="A3051">
        <v>47160</v>
      </c>
      <c r="B3051">
        <v>47267</v>
      </c>
      <c r="C3051" t="s">
        <v>3009</v>
      </c>
      <c r="D3051">
        <f>IF(A3051=Recherche!$I$33,1,0)</f>
        <v>0</v>
      </c>
      <c r="E3051">
        <f>IF(D3051=0,0,SUM($D$2:D3051))</f>
        <v>0</v>
      </c>
    </row>
    <row r="3052" spans="1:5" x14ac:dyDescent="0.3">
      <c r="A3052">
        <v>47270</v>
      </c>
      <c r="B3052">
        <v>47269</v>
      </c>
      <c r="C3052" t="s">
        <v>3010</v>
      </c>
      <c r="D3052">
        <f>IF(A3052=Recherche!$I$33,1,0)</f>
        <v>0</v>
      </c>
      <c r="E3052">
        <f>IF(D3052=0,0,SUM($D$2:D3052))</f>
        <v>0</v>
      </c>
    </row>
    <row r="3053" spans="1:5" x14ac:dyDescent="0.3">
      <c r="A3053">
        <v>47120</v>
      </c>
      <c r="B3053">
        <v>47271</v>
      </c>
      <c r="C3053" t="s">
        <v>3011</v>
      </c>
      <c r="D3053">
        <f>IF(A3053=Recherche!$I$33,1,0)</f>
        <v>0</v>
      </c>
      <c r="E3053">
        <f>IF(D3053=0,0,SUM($D$2:D3053))</f>
        <v>0</v>
      </c>
    </row>
    <row r="3054" spans="1:5" x14ac:dyDescent="0.3">
      <c r="A3054">
        <v>47330</v>
      </c>
      <c r="B3054">
        <v>47272</v>
      </c>
      <c r="C3054" t="s">
        <v>3012</v>
      </c>
      <c r="D3054">
        <f>IF(A3054=Recherche!$I$33,1,0)</f>
        <v>0</v>
      </c>
      <c r="E3054">
        <f>IF(D3054=0,0,SUM($D$2:D3054))</f>
        <v>0</v>
      </c>
    </row>
    <row r="3055" spans="1:5" x14ac:dyDescent="0.3">
      <c r="A3055">
        <v>47340</v>
      </c>
      <c r="B3055">
        <v>47273</v>
      </c>
      <c r="C3055" t="s">
        <v>1137</v>
      </c>
      <c r="D3055">
        <f>IF(A3055=Recherche!$I$33,1,0)</f>
        <v>0</v>
      </c>
      <c r="E3055">
        <f>IF(D3055=0,0,SUM($D$2:D3055))</f>
        <v>0</v>
      </c>
    </row>
    <row r="3056" spans="1:5" x14ac:dyDescent="0.3">
      <c r="A3056">
        <v>47270</v>
      </c>
      <c r="B3056">
        <v>47274</v>
      </c>
      <c r="C3056" t="s">
        <v>3013</v>
      </c>
      <c r="D3056">
        <f>IF(A3056=Recherche!$I$33,1,0)</f>
        <v>0</v>
      </c>
      <c r="E3056">
        <f>IF(D3056=0,0,SUM($D$2:D3056))</f>
        <v>0</v>
      </c>
    </row>
    <row r="3057" spans="1:5" x14ac:dyDescent="0.3">
      <c r="A3057">
        <v>47360</v>
      </c>
      <c r="B3057">
        <v>47275</v>
      </c>
      <c r="C3057" t="s">
        <v>3014</v>
      </c>
      <c r="D3057">
        <f>IF(A3057=Recherche!$I$33,1,0)</f>
        <v>0</v>
      </c>
      <c r="E3057">
        <f>IF(D3057=0,0,SUM($D$2:D3057))</f>
        <v>0</v>
      </c>
    </row>
    <row r="3058" spans="1:5" x14ac:dyDescent="0.3">
      <c r="A3058">
        <v>47360</v>
      </c>
      <c r="B3058">
        <v>47276</v>
      </c>
      <c r="C3058" t="s">
        <v>3015</v>
      </c>
      <c r="D3058">
        <f>IF(A3058=Recherche!$I$33,1,0)</f>
        <v>0</v>
      </c>
      <c r="E3058">
        <f>IF(D3058=0,0,SUM($D$2:D3058))</f>
        <v>0</v>
      </c>
    </row>
    <row r="3059" spans="1:5" x14ac:dyDescent="0.3">
      <c r="A3059">
        <v>47180</v>
      </c>
      <c r="B3059">
        <v>47277</v>
      </c>
      <c r="C3059" t="s">
        <v>3016</v>
      </c>
      <c r="D3059">
        <f>IF(A3059=Recherche!$I$33,1,0)</f>
        <v>0</v>
      </c>
      <c r="E3059">
        <f>IF(D3059=0,0,SUM($D$2:D3059))</f>
        <v>0</v>
      </c>
    </row>
    <row r="3060" spans="1:5" x14ac:dyDescent="0.3">
      <c r="A3060">
        <v>47120</v>
      </c>
      <c r="B3060">
        <v>47278</v>
      </c>
      <c r="C3060" t="s">
        <v>3017</v>
      </c>
      <c r="D3060">
        <f>IF(A3060=Recherche!$I$33,1,0)</f>
        <v>0</v>
      </c>
      <c r="E3060">
        <f>IF(D3060=0,0,SUM($D$2:D3060))</f>
        <v>0</v>
      </c>
    </row>
    <row r="3061" spans="1:5" x14ac:dyDescent="0.3">
      <c r="A3061">
        <v>47220</v>
      </c>
      <c r="B3061">
        <v>47279</v>
      </c>
      <c r="C3061" t="s">
        <v>3018</v>
      </c>
      <c r="D3061">
        <f>IF(A3061=Recherche!$I$33,1,0)</f>
        <v>0</v>
      </c>
      <c r="E3061">
        <f>IF(D3061=0,0,SUM($D$2:D3061))</f>
        <v>0</v>
      </c>
    </row>
    <row r="3062" spans="1:5" x14ac:dyDescent="0.3">
      <c r="A3062">
        <v>47140</v>
      </c>
      <c r="B3062">
        <v>47280</v>
      </c>
      <c r="C3062" t="s">
        <v>3019</v>
      </c>
      <c r="D3062">
        <f>IF(A3062=Recherche!$I$33,1,0)</f>
        <v>0</v>
      </c>
      <c r="E3062">
        <f>IF(D3062=0,0,SUM($D$2:D3062))</f>
        <v>0</v>
      </c>
    </row>
    <row r="3063" spans="1:5" x14ac:dyDescent="0.3">
      <c r="A3063">
        <v>47270</v>
      </c>
      <c r="B3063">
        <v>47281</v>
      </c>
      <c r="C3063" t="s">
        <v>3020</v>
      </c>
      <c r="D3063">
        <f>IF(A3063=Recherche!$I$33,1,0)</f>
        <v>0</v>
      </c>
      <c r="E3063">
        <f>IF(D3063=0,0,SUM($D$2:D3063))</f>
        <v>0</v>
      </c>
    </row>
    <row r="3064" spans="1:5" x14ac:dyDescent="0.3">
      <c r="A3064">
        <v>47310</v>
      </c>
      <c r="B3064">
        <v>47282</v>
      </c>
      <c r="C3064" t="s">
        <v>3021</v>
      </c>
      <c r="D3064">
        <f>IF(A3064=Recherche!$I$33,1,0)</f>
        <v>0</v>
      </c>
      <c r="E3064">
        <f>IF(D3064=0,0,SUM($D$2:D3064))</f>
        <v>0</v>
      </c>
    </row>
    <row r="3065" spans="1:5" x14ac:dyDescent="0.3">
      <c r="A3065">
        <v>47500</v>
      </c>
      <c r="B3065">
        <v>47283</v>
      </c>
      <c r="C3065" t="s">
        <v>3022</v>
      </c>
      <c r="D3065">
        <f>IF(A3065=Recherche!$I$33,1,0)</f>
        <v>0</v>
      </c>
      <c r="E3065">
        <f>IF(D3065=0,0,SUM($D$2:D3065))</f>
        <v>0</v>
      </c>
    </row>
    <row r="3066" spans="1:5" x14ac:dyDescent="0.3">
      <c r="A3066">
        <v>47150</v>
      </c>
      <c r="B3066">
        <v>47284</v>
      </c>
      <c r="C3066" t="s">
        <v>2385</v>
      </c>
      <c r="D3066">
        <f>IF(A3066=Recherche!$I$33,1,0)</f>
        <v>0</v>
      </c>
      <c r="E3066">
        <f>IF(D3066=0,0,SUM($D$2:D3066))</f>
        <v>0</v>
      </c>
    </row>
    <row r="3067" spans="1:5" x14ac:dyDescent="0.3">
      <c r="A3067">
        <v>47250</v>
      </c>
      <c r="B3067">
        <v>47285</v>
      </c>
      <c r="C3067" t="s">
        <v>3023</v>
      </c>
      <c r="D3067">
        <f>IF(A3067=Recherche!$I$33,1,0)</f>
        <v>0</v>
      </c>
      <c r="E3067">
        <f>IF(D3067=0,0,SUM($D$2:D3067))</f>
        <v>0</v>
      </c>
    </row>
    <row r="3068" spans="1:5" x14ac:dyDescent="0.3">
      <c r="A3068">
        <v>47420</v>
      </c>
      <c r="B3068">
        <v>47286</v>
      </c>
      <c r="C3068" t="s">
        <v>3024</v>
      </c>
      <c r="D3068">
        <f>IF(A3068=Recherche!$I$33,1,0)</f>
        <v>0</v>
      </c>
      <c r="E3068">
        <f>IF(D3068=0,0,SUM($D$2:D3068))</f>
        <v>0</v>
      </c>
    </row>
    <row r="3069" spans="1:5" x14ac:dyDescent="0.3">
      <c r="A3069">
        <v>47600</v>
      </c>
      <c r="B3069">
        <v>47287</v>
      </c>
      <c r="C3069" t="s">
        <v>3025</v>
      </c>
      <c r="D3069">
        <f>IF(A3069=Recherche!$I$33,1,0)</f>
        <v>0</v>
      </c>
      <c r="E3069">
        <f>IF(D3069=0,0,SUM($D$2:D3069))</f>
        <v>0</v>
      </c>
    </row>
    <row r="3070" spans="1:5" x14ac:dyDescent="0.3">
      <c r="A3070">
        <v>47340</v>
      </c>
      <c r="B3070">
        <v>47288</v>
      </c>
      <c r="C3070" t="s">
        <v>3026</v>
      </c>
      <c r="D3070">
        <f>IF(A3070=Recherche!$I$33,1,0)</f>
        <v>0</v>
      </c>
      <c r="E3070">
        <f>IF(D3070=0,0,SUM($D$2:D3070))</f>
        <v>0</v>
      </c>
    </row>
    <row r="3071" spans="1:5" x14ac:dyDescent="0.3">
      <c r="A3071">
        <v>47270</v>
      </c>
      <c r="B3071">
        <v>47289</v>
      </c>
      <c r="C3071" t="s">
        <v>3027</v>
      </c>
      <c r="D3071">
        <f>IF(A3071=Recherche!$I$33,1,0)</f>
        <v>0</v>
      </c>
      <c r="E3071">
        <f>IF(D3071=0,0,SUM($D$2:D3071))</f>
        <v>0</v>
      </c>
    </row>
    <row r="3072" spans="1:5" x14ac:dyDescent="0.3">
      <c r="A3072">
        <v>47800</v>
      </c>
      <c r="B3072">
        <v>47290</v>
      </c>
      <c r="C3072" t="s">
        <v>3028</v>
      </c>
      <c r="D3072">
        <f>IF(A3072=Recherche!$I$33,1,0)</f>
        <v>0</v>
      </c>
      <c r="E3072">
        <f>IF(D3072=0,0,SUM($D$2:D3072))</f>
        <v>0</v>
      </c>
    </row>
    <row r="3073" spans="1:5" x14ac:dyDescent="0.3">
      <c r="A3073">
        <v>47150</v>
      </c>
      <c r="B3073">
        <v>47291</v>
      </c>
      <c r="C3073" t="s">
        <v>3029</v>
      </c>
      <c r="D3073">
        <f>IF(A3073=Recherche!$I$33,1,0)</f>
        <v>0</v>
      </c>
      <c r="E3073">
        <f>IF(D3073=0,0,SUM($D$2:D3073))</f>
        <v>0</v>
      </c>
    </row>
    <row r="3074" spans="1:5" x14ac:dyDescent="0.3">
      <c r="A3074">
        <v>47500</v>
      </c>
      <c r="B3074">
        <v>47292</v>
      </c>
      <c r="C3074" t="s">
        <v>3030</v>
      </c>
      <c r="D3074">
        <f>IF(A3074=Recherche!$I$33,1,0)</f>
        <v>0</v>
      </c>
      <c r="E3074">
        <f>IF(D3074=0,0,SUM($D$2:D3074))</f>
        <v>0</v>
      </c>
    </row>
    <row r="3075" spans="1:5" x14ac:dyDescent="0.3">
      <c r="A3075">
        <v>47220</v>
      </c>
      <c r="B3075">
        <v>47293</v>
      </c>
      <c r="C3075" t="s">
        <v>3031</v>
      </c>
      <c r="D3075">
        <f>IF(A3075=Recherche!$I$33,1,0)</f>
        <v>0</v>
      </c>
      <c r="E3075">
        <f>IF(D3075=0,0,SUM($D$2:D3075))</f>
        <v>0</v>
      </c>
    </row>
    <row r="3076" spans="1:5" x14ac:dyDescent="0.3">
      <c r="A3076">
        <v>47120</v>
      </c>
      <c r="B3076">
        <v>47294</v>
      </c>
      <c r="C3076" t="s">
        <v>3032</v>
      </c>
      <c r="D3076">
        <f>IF(A3076=Recherche!$I$33,1,0)</f>
        <v>0</v>
      </c>
      <c r="E3076">
        <f>IF(D3076=0,0,SUM($D$2:D3076))</f>
        <v>0</v>
      </c>
    </row>
    <row r="3077" spans="1:5" x14ac:dyDescent="0.3">
      <c r="A3077">
        <v>47150</v>
      </c>
      <c r="B3077">
        <v>47295</v>
      </c>
      <c r="C3077" t="s">
        <v>3033</v>
      </c>
      <c r="D3077">
        <f>IF(A3077=Recherche!$I$33,1,0)</f>
        <v>0</v>
      </c>
      <c r="E3077">
        <f>IF(D3077=0,0,SUM($D$2:D3077))</f>
        <v>0</v>
      </c>
    </row>
    <row r="3078" spans="1:5" x14ac:dyDescent="0.3">
      <c r="A3078">
        <v>47410</v>
      </c>
      <c r="B3078">
        <v>47296</v>
      </c>
      <c r="C3078" t="s">
        <v>3034</v>
      </c>
      <c r="D3078">
        <f>IF(A3078=Recherche!$I$33,1,0)</f>
        <v>0</v>
      </c>
      <c r="E3078">
        <f>IF(D3078=0,0,SUM($D$2:D3078))</f>
        <v>0</v>
      </c>
    </row>
    <row r="3079" spans="1:5" x14ac:dyDescent="0.3">
      <c r="A3079">
        <v>47360</v>
      </c>
      <c r="B3079">
        <v>47297</v>
      </c>
      <c r="C3079" t="s">
        <v>3035</v>
      </c>
      <c r="D3079">
        <f>IF(A3079=Recherche!$I$33,1,0)</f>
        <v>0</v>
      </c>
      <c r="E3079">
        <f>IF(D3079=0,0,SUM($D$2:D3079))</f>
        <v>0</v>
      </c>
    </row>
    <row r="3080" spans="1:5" x14ac:dyDescent="0.3">
      <c r="A3080">
        <v>47430</v>
      </c>
      <c r="B3080">
        <v>47298</v>
      </c>
      <c r="C3080" t="s">
        <v>3036</v>
      </c>
      <c r="D3080">
        <f>IF(A3080=Recherche!$I$33,1,0)</f>
        <v>0</v>
      </c>
      <c r="E3080">
        <f>IF(D3080=0,0,SUM($D$2:D3080))</f>
        <v>0</v>
      </c>
    </row>
    <row r="3081" spans="1:5" x14ac:dyDescent="0.3">
      <c r="A3081">
        <v>47410</v>
      </c>
      <c r="B3081">
        <v>47299</v>
      </c>
      <c r="C3081" t="s">
        <v>3037</v>
      </c>
      <c r="D3081">
        <f>IF(A3081=Recherche!$I$33,1,0)</f>
        <v>0</v>
      </c>
      <c r="E3081">
        <f>IF(D3081=0,0,SUM($D$2:D3081))</f>
        <v>0</v>
      </c>
    </row>
    <row r="3082" spans="1:5" x14ac:dyDescent="0.3">
      <c r="A3082">
        <v>47310</v>
      </c>
      <c r="B3082">
        <v>47300</v>
      </c>
      <c r="C3082" t="s">
        <v>3038</v>
      </c>
      <c r="D3082">
        <f>IF(A3082=Recherche!$I$33,1,0)</f>
        <v>0</v>
      </c>
      <c r="E3082">
        <f>IF(D3082=0,0,SUM($D$2:D3082))</f>
        <v>0</v>
      </c>
    </row>
    <row r="3083" spans="1:5" x14ac:dyDescent="0.3">
      <c r="A3083">
        <v>47350</v>
      </c>
      <c r="B3083">
        <v>47301</v>
      </c>
      <c r="C3083" t="s">
        <v>3039</v>
      </c>
      <c r="D3083">
        <f>IF(A3083=Recherche!$I$33,1,0)</f>
        <v>0</v>
      </c>
      <c r="E3083">
        <f>IF(D3083=0,0,SUM($D$2:D3083))</f>
        <v>0</v>
      </c>
    </row>
    <row r="3084" spans="1:5" x14ac:dyDescent="0.3">
      <c r="A3084">
        <v>47170</v>
      </c>
      <c r="B3084">
        <v>47302</v>
      </c>
      <c r="C3084" t="s">
        <v>3040</v>
      </c>
      <c r="D3084">
        <f>IF(A3084=Recherche!$I$33,1,0)</f>
        <v>0</v>
      </c>
      <c r="E3084">
        <f>IF(D3084=0,0,SUM($D$2:D3084))</f>
        <v>0</v>
      </c>
    </row>
    <row r="3085" spans="1:5" x14ac:dyDescent="0.3">
      <c r="A3085">
        <v>47120</v>
      </c>
      <c r="B3085">
        <v>47303</v>
      </c>
      <c r="C3085" t="s">
        <v>3041</v>
      </c>
      <c r="D3085">
        <f>IF(A3085=Recherche!$I$33,1,0)</f>
        <v>0</v>
      </c>
      <c r="E3085">
        <f>IF(D3085=0,0,SUM($D$2:D3085))</f>
        <v>0</v>
      </c>
    </row>
    <row r="3086" spans="1:5" x14ac:dyDescent="0.3">
      <c r="A3086">
        <v>47200</v>
      </c>
      <c r="B3086">
        <v>47304</v>
      </c>
      <c r="C3086" t="s">
        <v>858</v>
      </c>
      <c r="D3086">
        <f>IF(A3086=Recherche!$I$33,1,0)</f>
        <v>0</v>
      </c>
      <c r="E3086">
        <f>IF(D3086=0,0,SUM($D$2:D3086))</f>
        <v>0</v>
      </c>
    </row>
    <row r="3087" spans="1:5" x14ac:dyDescent="0.3">
      <c r="A3087">
        <v>47270</v>
      </c>
      <c r="B3087">
        <v>47305</v>
      </c>
      <c r="C3087" t="s">
        <v>3042</v>
      </c>
      <c r="D3087">
        <f>IF(A3087=Recherche!$I$33,1,0)</f>
        <v>0</v>
      </c>
      <c r="E3087">
        <f>IF(D3087=0,0,SUM($D$2:D3087))</f>
        <v>0</v>
      </c>
    </row>
    <row r="3088" spans="1:5" x14ac:dyDescent="0.3">
      <c r="A3088">
        <v>47110</v>
      </c>
      <c r="B3088">
        <v>47306</v>
      </c>
      <c r="C3088" t="s">
        <v>3043</v>
      </c>
      <c r="D3088">
        <f>IF(A3088=Recherche!$I$33,1,0)</f>
        <v>0</v>
      </c>
      <c r="E3088">
        <f>IF(D3088=0,0,SUM($D$2:D3088))</f>
        <v>0</v>
      </c>
    </row>
    <row r="3089" spans="1:5" x14ac:dyDescent="0.3">
      <c r="A3089">
        <v>47370</v>
      </c>
      <c r="B3089">
        <v>47307</v>
      </c>
      <c r="C3089" t="s">
        <v>867</v>
      </c>
      <c r="D3089">
        <f>IF(A3089=Recherche!$I$33,1,0)</f>
        <v>0</v>
      </c>
      <c r="E3089">
        <f>IF(D3089=0,0,SUM($D$2:D3089))</f>
        <v>0</v>
      </c>
    </row>
    <row r="3090" spans="1:5" x14ac:dyDescent="0.3">
      <c r="A3090">
        <v>47230</v>
      </c>
      <c r="B3090">
        <v>47308</v>
      </c>
      <c r="C3090" t="s">
        <v>3044</v>
      </c>
      <c r="D3090">
        <f>IF(A3090=Recherche!$I$33,1,0)</f>
        <v>0</v>
      </c>
      <c r="E3090">
        <f>IF(D3090=0,0,SUM($D$2:D3090))</f>
        <v>0</v>
      </c>
    </row>
    <row r="3091" spans="1:5" x14ac:dyDescent="0.3">
      <c r="A3091">
        <v>47380</v>
      </c>
      <c r="B3091">
        <v>47309</v>
      </c>
      <c r="C3091" t="s">
        <v>3045</v>
      </c>
      <c r="D3091">
        <f>IF(A3091=Recherche!$I$33,1,0)</f>
        <v>0</v>
      </c>
      <c r="E3091">
        <f>IF(D3091=0,0,SUM($D$2:D3091))</f>
        <v>0</v>
      </c>
    </row>
    <row r="3092" spans="1:5" x14ac:dyDescent="0.3">
      <c r="A3092">
        <v>47400</v>
      </c>
      <c r="B3092">
        <v>47310</v>
      </c>
      <c r="C3092" t="s">
        <v>3046</v>
      </c>
      <c r="D3092">
        <f>IF(A3092=Recherche!$I$33,1,0)</f>
        <v>0</v>
      </c>
      <c r="E3092">
        <f>IF(D3092=0,0,SUM($D$2:D3092))</f>
        <v>0</v>
      </c>
    </row>
    <row r="3093" spans="1:5" x14ac:dyDescent="0.3">
      <c r="A3093">
        <v>47210</v>
      </c>
      <c r="B3093">
        <v>47311</v>
      </c>
      <c r="C3093" t="s">
        <v>3047</v>
      </c>
      <c r="D3093">
        <f>IF(A3093=Recherche!$I$33,1,0)</f>
        <v>0</v>
      </c>
      <c r="E3093">
        <f>IF(D3093=0,0,SUM($D$2:D3093))</f>
        <v>0</v>
      </c>
    </row>
    <row r="3094" spans="1:5" x14ac:dyDescent="0.3">
      <c r="A3094">
        <v>47370</v>
      </c>
      <c r="B3094">
        <v>47312</v>
      </c>
      <c r="C3094" t="s">
        <v>3048</v>
      </c>
      <c r="D3094">
        <f>IF(A3094=Recherche!$I$33,1,0)</f>
        <v>0</v>
      </c>
      <c r="E3094">
        <f>IF(D3094=0,0,SUM($D$2:D3094))</f>
        <v>0</v>
      </c>
    </row>
    <row r="3095" spans="1:5" x14ac:dyDescent="0.3">
      <c r="A3095">
        <v>47380</v>
      </c>
      <c r="B3095">
        <v>47313</v>
      </c>
      <c r="C3095" t="s">
        <v>3049</v>
      </c>
      <c r="D3095">
        <f>IF(A3095=Recherche!$I$33,1,0)</f>
        <v>0</v>
      </c>
      <c r="E3095">
        <f>IF(D3095=0,0,SUM($D$2:D3095))</f>
        <v>0</v>
      </c>
    </row>
    <row r="3096" spans="1:5" x14ac:dyDescent="0.3">
      <c r="A3096">
        <v>47140</v>
      </c>
      <c r="B3096">
        <v>47314</v>
      </c>
      <c r="C3096" t="s">
        <v>3050</v>
      </c>
      <c r="D3096">
        <f>IF(A3096=Recherche!$I$33,1,0)</f>
        <v>0</v>
      </c>
      <c r="E3096">
        <f>IF(D3096=0,0,SUM($D$2:D3096))</f>
        <v>0</v>
      </c>
    </row>
    <row r="3097" spans="1:5" x14ac:dyDescent="0.3">
      <c r="A3097">
        <v>47140</v>
      </c>
      <c r="B3097">
        <v>47315</v>
      </c>
      <c r="C3097" t="s">
        <v>3051</v>
      </c>
      <c r="D3097">
        <f>IF(A3097=Recherche!$I$33,1,0)</f>
        <v>0</v>
      </c>
      <c r="E3097">
        <f>IF(D3097=0,0,SUM($D$2:D3097))</f>
        <v>0</v>
      </c>
    </row>
    <row r="3098" spans="1:5" x14ac:dyDescent="0.3">
      <c r="A3098">
        <v>47400</v>
      </c>
      <c r="B3098">
        <v>47316</v>
      </c>
      <c r="C3098" t="s">
        <v>3052</v>
      </c>
      <c r="D3098">
        <f>IF(A3098=Recherche!$I$33,1,0)</f>
        <v>0</v>
      </c>
      <c r="E3098">
        <f>IF(D3098=0,0,SUM($D$2:D3098))</f>
        <v>0</v>
      </c>
    </row>
    <row r="3099" spans="1:5" x14ac:dyDescent="0.3">
      <c r="A3099">
        <v>47260</v>
      </c>
      <c r="B3099">
        <v>47317</v>
      </c>
      <c r="C3099" t="s">
        <v>3053</v>
      </c>
      <c r="D3099">
        <f>IF(A3099=Recherche!$I$33,1,0)</f>
        <v>0</v>
      </c>
      <c r="E3099">
        <f>IF(D3099=0,0,SUM($D$2:D3099))</f>
        <v>0</v>
      </c>
    </row>
    <row r="3100" spans="1:5" x14ac:dyDescent="0.3">
      <c r="A3100">
        <v>47230</v>
      </c>
      <c r="B3100">
        <v>47318</v>
      </c>
      <c r="C3100" t="s">
        <v>3054</v>
      </c>
      <c r="D3100">
        <f>IF(A3100=Recherche!$I$33,1,0)</f>
        <v>0</v>
      </c>
      <c r="E3100">
        <f>IF(D3100=0,0,SUM($D$2:D3100))</f>
        <v>0</v>
      </c>
    </row>
    <row r="3101" spans="1:5" x14ac:dyDescent="0.3">
      <c r="A3101">
        <v>47380</v>
      </c>
      <c r="B3101">
        <v>47319</v>
      </c>
      <c r="C3101" t="s">
        <v>3055</v>
      </c>
      <c r="D3101">
        <f>IF(A3101=Recherche!$I$33,1,0)</f>
        <v>0</v>
      </c>
      <c r="E3101">
        <f>IF(D3101=0,0,SUM($D$2:D3101))</f>
        <v>0</v>
      </c>
    </row>
    <row r="3102" spans="1:5" x14ac:dyDescent="0.3">
      <c r="A3102">
        <v>47160</v>
      </c>
      <c r="B3102">
        <v>47320</v>
      </c>
      <c r="C3102" t="s">
        <v>3056</v>
      </c>
      <c r="D3102">
        <f>IF(A3102=Recherche!$I$33,1,0)</f>
        <v>0</v>
      </c>
      <c r="E3102">
        <f>IF(D3102=0,0,SUM($D$2:D3102))</f>
        <v>0</v>
      </c>
    </row>
    <row r="3103" spans="1:5" x14ac:dyDescent="0.3">
      <c r="A3103">
        <v>47120</v>
      </c>
      <c r="B3103">
        <v>47321</v>
      </c>
      <c r="C3103" t="s">
        <v>3057</v>
      </c>
      <c r="D3103">
        <f>IF(A3103=Recherche!$I$33,1,0)</f>
        <v>0</v>
      </c>
      <c r="E3103">
        <f>IF(D3103=0,0,SUM($D$2:D3103))</f>
        <v>0</v>
      </c>
    </row>
    <row r="3104" spans="1:5" x14ac:dyDescent="0.3">
      <c r="A3104">
        <v>47300</v>
      </c>
      <c r="B3104">
        <v>47323</v>
      </c>
      <c r="C3104" t="s">
        <v>3058</v>
      </c>
      <c r="D3104">
        <f>IF(A3104=Recherche!$I$33,1,0)</f>
        <v>0</v>
      </c>
      <c r="E3104">
        <f>IF(D3104=0,0,SUM($D$2:D3104))</f>
        <v>0</v>
      </c>
    </row>
    <row r="3105" spans="1:5" x14ac:dyDescent="0.3">
      <c r="A3105">
        <v>47210</v>
      </c>
      <c r="B3105">
        <v>47324</v>
      </c>
      <c r="C3105" t="s">
        <v>3059</v>
      </c>
      <c r="D3105">
        <f>IF(A3105=Recherche!$I$33,1,0)</f>
        <v>0</v>
      </c>
      <c r="E3105">
        <f>IF(D3105=0,0,SUM($D$2:D3105))</f>
        <v>0</v>
      </c>
    </row>
    <row r="3106" spans="1:5" x14ac:dyDescent="0.3">
      <c r="A3106">
        <v>47400</v>
      </c>
      <c r="B3106">
        <v>47325</v>
      </c>
      <c r="C3106" t="s">
        <v>3060</v>
      </c>
      <c r="D3106">
        <f>IF(A3106=Recherche!$I$33,1,0)</f>
        <v>0</v>
      </c>
      <c r="E3106">
        <f>IF(D3106=0,0,SUM($D$2:D3106))</f>
        <v>0</v>
      </c>
    </row>
    <row r="3107" spans="1:5" x14ac:dyDescent="0.3">
      <c r="A3107">
        <v>47200</v>
      </c>
      <c r="B3107">
        <v>47326</v>
      </c>
      <c r="C3107" t="s">
        <v>3061</v>
      </c>
      <c r="D3107">
        <f>IF(A3107=Recherche!$I$33,1,0)</f>
        <v>0</v>
      </c>
      <c r="E3107">
        <f>IF(D3107=0,0,SUM($D$2:D3107))</f>
        <v>0</v>
      </c>
    </row>
    <row r="3108" spans="1:5" x14ac:dyDescent="0.3">
      <c r="A3108">
        <v>47230</v>
      </c>
      <c r="B3108">
        <v>47327</v>
      </c>
      <c r="C3108" t="s">
        <v>3062</v>
      </c>
      <c r="D3108">
        <f>IF(A3108=Recherche!$I$33,1,0)</f>
        <v>0</v>
      </c>
      <c r="E3108">
        <f>IF(D3108=0,0,SUM($D$2:D3108))</f>
        <v>0</v>
      </c>
    </row>
    <row r="3109" spans="1:5" x14ac:dyDescent="0.3">
      <c r="A3109">
        <v>47370</v>
      </c>
      <c r="B3109">
        <v>47328</v>
      </c>
      <c r="C3109" t="s">
        <v>361</v>
      </c>
      <c r="D3109">
        <f>IF(A3109=Recherche!$I$33,1,0)</f>
        <v>0</v>
      </c>
      <c r="E3109">
        <f>IF(D3109=0,0,SUM($D$2:D3109))</f>
        <v>0</v>
      </c>
    </row>
    <row r="3110" spans="1:5" x14ac:dyDescent="0.3">
      <c r="A3110">
        <v>64460</v>
      </c>
      <c r="B3110">
        <v>64001</v>
      </c>
      <c r="C3110" t="s">
        <v>3063</v>
      </c>
      <c r="D3110">
        <f>IF(A3110=Recherche!$I$33,1,0)</f>
        <v>0</v>
      </c>
      <c r="E3110">
        <f>IF(D3110=0,0,SUM($D$2:D3110))</f>
        <v>0</v>
      </c>
    </row>
    <row r="3111" spans="1:5" x14ac:dyDescent="0.3">
      <c r="A3111">
        <v>64160</v>
      </c>
      <c r="B3111">
        <v>64002</v>
      </c>
      <c r="C3111" t="s">
        <v>3064</v>
      </c>
      <c r="D3111">
        <f>IF(A3111=Recherche!$I$33,1,0)</f>
        <v>0</v>
      </c>
      <c r="E3111">
        <f>IF(D3111=0,0,SUM($D$2:D3111))</f>
        <v>0</v>
      </c>
    </row>
    <row r="3112" spans="1:5" x14ac:dyDescent="0.3">
      <c r="A3112">
        <v>64150</v>
      </c>
      <c r="B3112">
        <v>64003</v>
      </c>
      <c r="C3112" t="s">
        <v>3065</v>
      </c>
      <c r="D3112">
        <f>IF(A3112=Recherche!$I$33,1,0)</f>
        <v>0</v>
      </c>
      <c r="E3112">
        <f>IF(D3112=0,0,SUM($D$2:D3112))</f>
        <v>0</v>
      </c>
    </row>
    <row r="3113" spans="1:5" x14ac:dyDescent="0.3">
      <c r="A3113">
        <v>64390</v>
      </c>
      <c r="B3113">
        <v>64004</v>
      </c>
      <c r="C3113" t="s">
        <v>3066</v>
      </c>
      <c r="D3113">
        <f>IF(A3113=Recherche!$I$33,1,0)</f>
        <v>0</v>
      </c>
      <c r="E3113">
        <f>IF(D3113=0,0,SUM($D$2:D3113))</f>
        <v>0</v>
      </c>
    </row>
    <row r="3114" spans="1:5" x14ac:dyDescent="0.3">
      <c r="A3114">
        <v>64360</v>
      </c>
      <c r="B3114">
        <v>64005</v>
      </c>
      <c r="C3114" t="s">
        <v>3067</v>
      </c>
      <c r="D3114">
        <f>IF(A3114=Recherche!$I$33,1,0)</f>
        <v>0</v>
      </c>
      <c r="E3114">
        <f>IF(D3114=0,0,SUM($D$2:D3114))</f>
        <v>0</v>
      </c>
    </row>
    <row r="3115" spans="1:5" x14ac:dyDescent="0.3">
      <c r="A3115">
        <v>64490</v>
      </c>
      <c r="B3115">
        <v>64006</v>
      </c>
      <c r="C3115" t="s">
        <v>3068</v>
      </c>
      <c r="D3115">
        <f>IF(A3115=Recherche!$I$33,1,0)</f>
        <v>0</v>
      </c>
      <c r="E3115">
        <f>IF(D3115=0,0,SUM($D$2:D3115))</f>
        <v>0</v>
      </c>
    </row>
    <row r="3116" spans="1:5" x14ac:dyDescent="0.3">
      <c r="A3116">
        <v>64400</v>
      </c>
      <c r="B3116">
        <v>64007</v>
      </c>
      <c r="C3116" t="s">
        <v>3069</v>
      </c>
      <c r="D3116">
        <f>IF(A3116=Recherche!$I$33,1,0)</f>
        <v>0</v>
      </c>
      <c r="E3116">
        <f>IF(D3116=0,0,SUM($D$2:D3116))</f>
        <v>0</v>
      </c>
    </row>
    <row r="3117" spans="1:5" x14ac:dyDescent="0.3">
      <c r="A3117">
        <v>64220</v>
      </c>
      <c r="B3117">
        <v>64008</v>
      </c>
      <c r="C3117" t="s">
        <v>3070</v>
      </c>
      <c r="D3117">
        <f>IF(A3117=Recherche!$I$33,1,0)</f>
        <v>0</v>
      </c>
      <c r="E3117">
        <f>IF(D3117=0,0,SUM($D$2:D3117))</f>
        <v>0</v>
      </c>
    </row>
    <row r="3118" spans="1:5" x14ac:dyDescent="0.3">
      <c r="A3118">
        <v>64210</v>
      </c>
      <c r="B3118">
        <v>64009</v>
      </c>
      <c r="C3118" t="s">
        <v>3071</v>
      </c>
      <c r="D3118">
        <f>IF(A3118=Recherche!$I$33,1,0)</f>
        <v>0</v>
      </c>
      <c r="E3118">
        <f>IF(D3118=0,0,SUM($D$2:D3118))</f>
        <v>0</v>
      </c>
    </row>
    <row r="3119" spans="1:5" x14ac:dyDescent="0.3">
      <c r="A3119">
        <v>64120</v>
      </c>
      <c r="B3119">
        <v>64010</v>
      </c>
      <c r="C3119" t="s">
        <v>3072</v>
      </c>
      <c r="D3119">
        <f>IF(A3119=Recherche!$I$33,1,0)</f>
        <v>0</v>
      </c>
      <c r="E3119">
        <f>IF(D3119=0,0,SUM($D$2:D3119))</f>
        <v>0</v>
      </c>
    </row>
    <row r="3120" spans="1:5" x14ac:dyDescent="0.3">
      <c r="A3120">
        <v>64220</v>
      </c>
      <c r="B3120">
        <v>64011</v>
      </c>
      <c r="C3120" t="s">
        <v>3073</v>
      </c>
      <c r="D3120">
        <f>IF(A3120=Recherche!$I$33,1,0)</f>
        <v>0</v>
      </c>
      <c r="E3120">
        <f>IF(D3120=0,0,SUM($D$2:D3120))</f>
        <v>0</v>
      </c>
    </row>
    <row r="3121" spans="1:5" x14ac:dyDescent="0.3">
      <c r="A3121">
        <v>64130</v>
      </c>
      <c r="B3121">
        <v>64012</v>
      </c>
      <c r="C3121" t="s">
        <v>3074</v>
      </c>
      <c r="D3121">
        <f>IF(A3121=Recherche!$I$33,1,0)</f>
        <v>0</v>
      </c>
      <c r="E3121">
        <f>IF(D3121=0,0,SUM($D$2:D3121))</f>
        <v>0</v>
      </c>
    </row>
    <row r="3122" spans="1:5" x14ac:dyDescent="0.3">
      <c r="A3122">
        <v>64220</v>
      </c>
      <c r="B3122">
        <v>64013</v>
      </c>
      <c r="C3122" t="s">
        <v>3075</v>
      </c>
      <c r="D3122">
        <f>IF(A3122=Recherche!$I$33,1,0)</f>
        <v>0</v>
      </c>
      <c r="E3122">
        <f>IF(D3122=0,0,SUM($D$2:D3122))</f>
        <v>0</v>
      </c>
    </row>
    <row r="3123" spans="1:5" x14ac:dyDescent="0.3">
      <c r="A3123">
        <v>64250</v>
      </c>
      <c r="B3123">
        <v>64014</v>
      </c>
      <c r="C3123" t="s">
        <v>3076</v>
      </c>
      <c r="D3123">
        <f>IF(A3123=Recherche!$I$33,1,0)</f>
        <v>0</v>
      </c>
      <c r="E3123">
        <f>IF(D3123=0,0,SUM($D$2:D3123))</f>
        <v>0</v>
      </c>
    </row>
    <row r="3124" spans="1:5" x14ac:dyDescent="0.3">
      <c r="A3124">
        <v>64470</v>
      </c>
      <c r="B3124">
        <v>64015</v>
      </c>
      <c r="C3124" t="s">
        <v>3077</v>
      </c>
      <c r="D3124">
        <f>IF(A3124=Recherche!$I$33,1,0)</f>
        <v>0</v>
      </c>
      <c r="E3124">
        <f>IF(D3124=0,0,SUM($D$2:D3124))</f>
        <v>0</v>
      </c>
    </row>
    <row r="3125" spans="1:5" x14ac:dyDescent="0.3">
      <c r="A3125">
        <v>64430</v>
      </c>
      <c r="B3125">
        <v>64016</v>
      </c>
      <c r="C3125" t="s">
        <v>3078</v>
      </c>
      <c r="D3125">
        <f>IF(A3125=Recherche!$I$33,1,0)</f>
        <v>0</v>
      </c>
      <c r="E3125">
        <f>IF(D3125=0,0,SUM($D$2:D3125))</f>
        <v>0</v>
      </c>
    </row>
    <row r="3126" spans="1:5" x14ac:dyDescent="0.3">
      <c r="A3126">
        <v>64470</v>
      </c>
      <c r="B3126">
        <v>64017</v>
      </c>
      <c r="C3126" t="s">
        <v>3079</v>
      </c>
      <c r="D3126">
        <f>IF(A3126=Recherche!$I$33,1,0)</f>
        <v>0</v>
      </c>
      <c r="E3126">
        <f>IF(D3126=0,0,SUM($D$2:D3126))</f>
        <v>0</v>
      </c>
    </row>
    <row r="3127" spans="1:5" x14ac:dyDescent="0.3">
      <c r="A3127">
        <v>64120</v>
      </c>
      <c r="B3127">
        <v>64018</v>
      </c>
      <c r="C3127" t="s">
        <v>3080</v>
      </c>
      <c r="D3127">
        <f>IF(A3127=Recherche!$I$33,1,0)</f>
        <v>0</v>
      </c>
      <c r="E3127">
        <f>IF(D3127=0,0,SUM($D$2:D3127))</f>
        <v>0</v>
      </c>
    </row>
    <row r="3128" spans="1:5" x14ac:dyDescent="0.3">
      <c r="A3128">
        <v>64120</v>
      </c>
      <c r="B3128">
        <v>64019</v>
      </c>
      <c r="C3128" t="s">
        <v>3081</v>
      </c>
      <c r="D3128">
        <f>IF(A3128=Recherche!$I$33,1,0)</f>
        <v>0</v>
      </c>
      <c r="E3128">
        <f>IF(D3128=0,0,SUM($D$2:D3128))</f>
        <v>0</v>
      </c>
    </row>
    <row r="3129" spans="1:5" x14ac:dyDescent="0.3">
      <c r="A3129">
        <v>64420</v>
      </c>
      <c r="B3129">
        <v>64021</v>
      </c>
      <c r="C3129" t="s">
        <v>3082</v>
      </c>
      <c r="D3129">
        <f>IF(A3129=Recherche!$I$33,1,0)</f>
        <v>0</v>
      </c>
      <c r="E3129">
        <f>IF(D3129=0,0,SUM($D$2:D3129))</f>
        <v>0</v>
      </c>
    </row>
    <row r="3130" spans="1:5" x14ac:dyDescent="0.3">
      <c r="A3130">
        <v>64390</v>
      </c>
      <c r="B3130">
        <v>64022</v>
      </c>
      <c r="C3130" t="s">
        <v>3083</v>
      </c>
      <c r="D3130">
        <f>IF(A3130=Recherche!$I$33,1,0)</f>
        <v>0</v>
      </c>
      <c r="E3130">
        <f>IF(D3130=0,0,SUM($D$2:D3130))</f>
        <v>0</v>
      </c>
    </row>
    <row r="3131" spans="1:5" x14ac:dyDescent="0.3">
      <c r="A3131">
        <v>64510</v>
      </c>
      <c r="B3131">
        <v>64023</v>
      </c>
      <c r="C3131" t="s">
        <v>3084</v>
      </c>
      <c r="D3131">
        <f>IF(A3131=Recherche!$I$33,1,0)</f>
        <v>0</v>
      </c>
      <c r="E3131">
        <f>IF(D3131=0,0,SUM($D$2:D3131))</f>
        <v>0</v>
      </c>
    </row>
    <row r="3132" spans="1:5" x14ac:dyDescent="0.3">
      <c r="A3132">
        <v>64600</v>
      </c>
      <c r="B3132">
        <v>64024</v>
      </c>
      <c r="C3132" t="s">
        <v>3085</v>
      </c>
      <c r="D3132">
        <f>IF(A3132=Recherche!$I$33,1,0)</f>
        <v>0</v>
      </c>
      <c r="E3132">
        <f>IF(D3132=0,0,SUM($D$2:D3132))</f>
        <v>0</v>
      </c>
    </row>
    <row r="3133" spans="1:5" x14ac:dyDescent="0.3">
      <c r="A3133">
        <v>64190</v>
      </c>
      <c r="B3133">
        <v>64025</v>
      </c>
      <c r="C3133" t="s">
        <v>3086</v>
      </c>
      <c r="D3133">
        <f>IF(A3133=Recherche!$I$33,1,0)</f>
        <v>0</v>
      </c>
      <c r="E3133">
        <f>IF(D3133=0,0,SUM($D$2:D3133))</f>
        <v>0</v>
      </c>
    </row>
    <row r="3134" spans="1:5" x14ac:dyDescent="0.3">
      <c r="A3134">
        <v>64220</v>
      </c>
      <c r="B3134">
        <v>64026</v>
      </c>
      <c r="C3134" t="s">
        <v>3087</v>
      </c>
      <c r="D3134">
        <f>IF(A3134=Recherche!$I$33,1,0)</f>
        <v>0</v>
      </c>
      <c r="E3134">
        <f>IF(D3134=0,0,SUM($D$2:D3134))</f>
        <v>0</v>
      </c>
    </row>
    <row r="3135" spans="1:5" x14ac:dyDescent="0.3">
      <c r="A3135">
        <v>64160</v>
      </c>
      <c r="B3135">
        <v>64027</v>
      </c>
      <c r="C3135" t="s">
        <v>3088</v>
      </c>
      <c r="D3135">
        <f>IF(A3135=Recherche!$I$33,1,0)</f>
        <v>0</v>
      </c>
      <c r="E3135">
        <f>IF(D3135=0,0,SUM($D$2:D3135))</f>
        <v>0</v>
      </c>
    </row>
    <row r="3136" spans="1:5" x14ac:dyDescent="0.3">
      <c r="A3136">
        <v>64350</v>
      </c>
      <c r="B3136">
        <v>64028</v>
      </c>
      <c r="C3136" t="s">
        <v>3089</v>
      </c>
      <c r="D3136">
        <f>IF(A3136=Recherche!$I$33,1,0)</f>
        <v>0</v>
      </c>
      <c r="E3136">
        <f>IF(D3136=0,0,SUM($D$2:D3136))</f>
        <v>0</v>
      </c>
    </row>
    <row r="3137" spans="1:5" x14ac:dyDescent="0.3">
      <c r="A3137">
        <v>64570</v>
      </c>
      <c r="B3137">
        <v>64029</v>
      </c>
      <c r="C3137" t="s">
        <v>3090</v>
      </c>
      <c r="D3137">
        <f>IF(A3137=Recherche!$I$33,1,0)</f>
        <v>0</v>
      </c>
      <c r="E3137">
        <f>IF(D3137=0,0,SUM($D$2:D3137))</f>
        <v>0</v>
      </c>
    </row>
    <row r="3138" spans="1:5" x14ac:dyDescent="0.3">
      <c r="A3138">
        <v>64270</v>
      </c>
      <c r="B3138">
        <v>64031</v>
      </c>
      <c r="C3138" t="s">
        <v>3091</v>
      </c>
      <c r="D3138">
        <f>IF(A3138=Recherche!$I$33,1,0)</f>
        <v>0</v>
      </c>
      <c r="E3138">
        <f>IF(D3138=0,0,SUM($D$2:D3138))</f>
        <v>0</v>
      </c>
    </row>
    <row r="3139" spans="1:5" x14ac:dyDescent="0.3">
      <c r="A3139">
        <v>64190</v>
      </c>
      <c r="B3139">
        <v>64032</v>
      </c>
      <c r="C3139" t="s">
        <v>3092</v>
      </c>
      <c r="D3139">
        <f>IF(A3139=Recherche!$I$33,1,0)</f>
        <v>0</v>
      </c>
      <c r="E3139">
        <f>IF(D3139=0,0,SUM($D$2:D3139))</f>
        <v>0</v>
      </c>
    </row>
    <row r="3140" spans="1:5" x14ac:dyDescent="0.3">
      <c r="A3140">
        <v>64190</v>
      </c>
      <c r="B3140">
        <v>64033</v>
      </c>
      <c r="C3140" t="s">
        <v>3093</v>
      </c>
      <c r="D3140">
        <f>IF(A3140=Recherche!$I$33,1,0)</f>
        <v>0</v>
      </c>
      <c r="E3140">
        <f>IF(D3140=0,0,SUM($D$2:D3140))</f>
        <v>0</v>
      </c>
    </row>
    <row r="3141" spans="1:5" x14ac:dyDescent="0.3">
      <c r="A3141">
        <v>64120</v>
      </c>
      <c r="B3141">
        <v>64034</v>
      </c>
      <c r="C3141" t="s">
        <v>3094</v>
      </c>
      <c r="D3141">
        <f>IF(A3141=Recherche!$I$33,1,0)</f>
        <v>0</v>
      </c>
      <c r="E3141">
        <f>IF(D3141=0,0,SUM($D$2:D3141))</f>
        <v>0</v>
      </c>
    </row>
    <row r="3142" spans="1:5" x14ac:dyDescent="0.3">
      <c r="A3142">
        <v>64210</v>
      </c>
      <c r="B3142">
        <v>64035</v>
      </c>
      <c r="C3142" t="s">
        <v>3095</v>
      </c>
      <c r="D3142">
        <f>IF(A3142=Recherche!$I$33,1,0)</f>
        <v>0</v>
      </c>
      <c r="E3142">
        <f>IF(D3142=0,0,SUM($D$2:D3142))</f>
        <v>0</v>
      </c>
    </row>
    <row r="3143" spans="1:5" x14ac:dyDescent="0.3">
      <c r="A3143">
        <v>64120</v>
      </c>
      <c r="B3143">
        <v>64036</v>
      </c>
      <c r="C3143" t="s">
        <v>3096</v>
      </c>
      <c r="D3143">
        <f>IF(A3143=Recherche!$I$33,1,0)</f>
        <v>0</v>
      </c>
      <c r="E3143">
        <f>IF(D3143=0,0,SUM($D$2:D3143))</f>
        <v>0</v>
      </c>
    </row>
    <row r="3144" spans="1:5" x14ac:dyDescent="0.3">
      <c r="A3144">
        <v>64230</v>
      </c>
      <c r="B3144">
        <v>64037</v>
      </c>
      <c r="C3144" t="s">
        <v>3097</v>
      </c>
      <c r="D3144">
        <f>IF(A3144=Recherche!$I$33,1,0)</f>
        <v>0</v>
      </c>
      <c r="E3144">
        <f>IF(D3144=0,0,SUM($D$2:D3144))</f>
        <v>0</v>
      </c>
    </row>
    <row r="3145" spans="1:5" x14ac:dyDescent="0.3">
      <c r="A3145">
        <v>64200</v>
      </c>
      <c r="B3145">
        <v>64038</v>
      </c>
      <c r="C3145" t="s">
        <v>3098</v>
      </c>
      <c r="D3145">
        <f>IF(A3145=Recherche!$I$33,1,0)</f>
        <v>0</v>
      </c>
      <c r="E3145">
        <f>IF(D3145=0,0,SUM($D$2:D3145))</f>
        <v>0</v>
      </c>
    </row>
    <row r="3146" spans="1:5" x14ac:dyDescent="0.3">
      <c r="A3146">
        <v>64400</v>
      </c>
      <c r="B3146">
        <v>64039</v>
      </c>
      <c r="C3146" t="s">
        <v>3099</v>
      </c>
      <c r="D3146">
        <f>IF(A3146=Recherche!$I$33,1,0)</f>
        <v>0</v>
      </c>
      <c r="E3146">
        <f>IF(D3146=0,0,SUM($D$2:D3146))</f>
        <v>0</v>
      </c>
    </row>
    <row r="3147" spans="1:5" x14ac:dyDescent="0.3">
      <c r="A3147">
        <v>64570</v>
      </c>
      <c r="B3147">
        <v>64040</v>
      </c>
      <c r="C3147" t="s">
        <v>3100</v>
      </c>
      <c r="D3147">
        <f>IF(A3147=Recherche!$I$33,1,0)</f>
        <v>0</v>
      </c>
      <c r="E3147">
        <f>IF(D3147=0,0,SUM($D$2:D3147))</f>
        <v>0</v>
      </c>
    </row>
    <row r="3148" spans="1:5" x14ac:dyDescent="0.3">
      <c r="A3148">
        <v>64320</v>
      </c>
      <c r="B3148">
        <v>64041</v>
      </c>
      <c r="C3148" t="s">
        <v>3101</v>
      </c>
      <c r="D3148">
        <f>IF(A3148=Recherche!$I$33,1,0)</f>
        <v>0</v>
      </c>
      <c r="E3148">
        <f>IF(D3148=0,0,SUM($D$2:D3148))</f>
        <v>0</v>
      </c>
    </row>
    <row r="3149" spans="1:5" x14ac:dyDescent="0.3">
      <c r="A3149">
        <v>64300</v>
      </c>
      <c r="B3149">
        <v>64042</v>
      </c>
      <c r="C3149" t="s">
        <v>3102</v>
      </c>
      <c r="D3149">
        <f>IF(A3149=Recherche!$I$33,1,0)</f>
        <v>0</v>
      </c>
      <c r="E3149">
        <f>IF(D3149=0,0,SUM($D$2:D3149))</f>
        <v>0</v>
      </c>
    </row>
    <row r="3150" spans="1:5" x14ac:dyDescent="0.3">
      <c r="A3150">
        <v>64450</v>
      </c>
      <c r="B3150">
        <v>64043</v>
      </c>
      <c r="C3150" t="s">
        <v>2449</v>
      </c>
      <c r="D3150">
        <f>IF(A3150=Recherche!$I$33,1,0)</f>
        <v>0</v>
      </c>
      <c r="E3150">
        <f>IF(D3150=0,0,SUM($D$2:D3150))</f>
        <v>0</v>
      </c>
    </row>
    <row r="3151" spans="1:5" x14ac:dyDescent="0.3">
      <c r="A3151">
        <v>64410</v>
      </c>
      <c r="B3151">
        <v>64044</v>
      </c>
      <c r="C3151" t="s">
        <v>3103</v>
      </c>
      <c r="D3151">
        <f>IF(A3151=Recherche!$I$33,1,0)</f>
        <v>0</v>
      </c>
      <c r="E3151">
        <f>IF(D3151=0,0,SUM($D$2:D3151))</f>
        <v>0</v>
      </c>
    </row>
    <row r="3152" spans="1:5" x14ac:dyDescent="0.3">
      <c r="A3152">
        <v>64120</v>
      </c>
      <c r="B3152">
        <v>64045</v>
      </c>
      <c r="C3152" t="s">
        <v>3104</v>
      </c>
      <c r="D3152">
        <f>IF(A3152=Recherche!$I$33,1,0)</f>
        <v>0</v>
      </c>
      <c r="E3152">
        <f>IF(D3152=0,0,SUM($D$2:D3152))</f>
        <v>0</v>
      </c>
    </row>
    <row r="3153" spans="1:5" x14ac:dyDescent="0.3">
      <c r="A3153">
        <v>64640</v>
      </c>
      <c r="B3153">
        <v>64046</v>
      </c>
      <c r="C3153" t="s">
        <v>3105</v>
      </c>
      <c r="D3153">
        <f>IF(A3153=Recherche!$I$33,1,0)</f>
        <v>0</v>
      </c>
      <c r="E3153">
        <f>IF(D3153=0,0,SUM($D$2:D3153))</f>
        <v>0</v>
      </c>
    </row>
    <row r="3154" spans="1:5" x14ac:dyDescent="0.3">
      <c r="A3154">
        <v>64220</v>
      </c>
      <c r="B3154">
        <v>64047</v>
      </c>
      <c r="C3154" t="s">
        <v>3106</v>
      </c>
      <c r="D3154">
        <f>IF(A3154=Recherche!$I$33,1,0)</f>
        <v>0</v>
      </c>
      <c r="E3154">
        <f>IF(D3154=0,0,SUM($D$2:D3154))</f>
        <v>0</v>
      </c>
    </row>
    <row r="3155" spans="1:5" x14ac:dyDescent="0.3">
      <c r="A3155">
        <v>64370</v>
      </c>
      <c r="B3155">
        <v>64048</v>
      </c>
      <c r="C3155" t="s">
        <v>3107</v>
      </c>
      <c r="D3155">
        <f>IF(A3155=Recherche!$I$33,1,0)</f>
        <v>0</v>
      </c>
      <c r="E3155">
        <f>IF(D3155=0,0,SUM($D$2:D3155))</f>
        <v>0</v>
      </c>
    </row>
    <row r="3156" spans="1:5" x14ac:dyDescent="0.3">
      <c r="A3156">
        <v>64120</v>
      </c>
      <c r="B3156">
        <v>64049</v>
      </c>
      <c r="C3156" t="s">
        <v>3108</v>
      </c>
      <c r="D3156">
        <f>IF(A3156=Recherche!$I$33,1,0)</f>
        <v>0</v>
      </c>
      <c r="E3156">
        <f>IF(D3156=0,0,SUM($D$2:D3156))</f>
        <v>0</v>
      </c>
    </row>
    <row r="3157" spans="1:5" x14ac:dyDescent="0.3">
      <c r="A3157">
        <v>64130</v>
      </c>
      <c r="B3157">
        <v>64050</v>
      </c>
      <c r="C3157" t="s">
        <v>3109</v>
      </c>
      <c r="D3157">
        <f>IF(A3157=Recherche!$I$33,1,0)</f>
        <v>0</v>
      </c>
      <c r="E3157">
        <f>IF(D3157=0,0,SUM($D$2:D3157))</f>
        <v>0</v>
      </c>
    </row>
    <row r="3158" spans="1:5" x14ac:dyDescent="0.3">
      <c r="A3158">
        <v>64120</v>
      </c>
      <c r="B3158">
        <v>64051</v>
      </c>
      <c r="C3158" t="s">
        <v>3110</v>
      </c>
      <c r="D3158">
        <f>IF(A3158=Recherche!$I$33,1,0)</f>
        <v>0</v>
      </c>
      <c r="E3158">
        <f>IF(D3158=0,0,SUM($D$2:D3158))</f>
        <v>0</v>
      </c>
    </row>
    <row r="3159" spans="1:5" x14ac:dyDescent="0.3">
      <c r="A3159">
        <v>64350</v>
      </c>
      <c r="B3159">
        <v>64052</v>
      </c>
      <c r="C3159" t="s">
        <v>3111</v>
      </c>
      <c r="D3159">
        <f>IF(A3159=Recherche!$I$33,1,0)</f>
        <v>0</v>
      </c>
      <c r="E3159">
        <f>IF(D3159=0,0,SUM($D$2:D3159))</f>
        <v>0</v>
      </c>
    </row>
    <row r="3160" spans="1:5" x14ac:dyDescent="0.3">
      <c r="A3160">
        <v>64420</v>
      </c>
      <c r="B3160">
        <v>64053</v>
      </c>
      <c r="C3160" t="s">
        <v>3112</v>
      </c>
      <c r="D3160">
        <f>IF(A3160=Recherche!$I$33,1,0)</f>
        <v>0</v>
      </c>
      <c r="E3160">
        <f>IF(D3160=0,0,SUM($D$2:D3160))</f>
        <v>0</v>
      </c>
    </row>
    <row r="3161" spans="1:5" x14ac:dyDescent="0.3">
      <c r="A3161">
        <v>64800</v>
      </c>
      <c r="B3161">
        <v>64054</v>
      </c>
      <c r="C3161" t="s">
        <v>3113</v>
      </c>
      <c r="D3161">
        <f>IF(A3161=Recherche!$I$33,1,0)</f>
        <v>0</v>
      </c>
      <c r="E3161">
        <f>IF(D3161=0,0,SUM($D$2:D3161))</f>
        <v>0</v>
      </c>
    </row>
    <row r="3162" spans="1:5" x14ac:dyDescent="0.3">
      <c r="A3162">
        <v>64350</v>
      </c>
      <c r="B3162">
        <v>64056</v>
      </c>
      <c r="C3162" t="s">
        <v>3114</v>
      </c>
      <c r="D3162">
        <f>IF(A3162=Recherche!$I$33,1,0)</f>
        <v>0</v>
      </c>
      <c r="E3162">
        <f>IF(D3162=0,0,SUM($D$2:D3162))</f>
        <v>0</v>
      </c>
    </row>
    <row r="3163" spans="1:5" x14ac:dyDescent="0.3">
      <c r="A3163">
        <v>64370</v>
      </c>
      <c r="B3163">
        <v>64057</v>
      </c>
      <c r="C3163" t="s">
        <v>3115</v>
      </c>
      <c r="D3163">
        <f>IF(A3163=Recherche!$I$33,1,0)</f>
        <v>0</v>
      </c>
      <c r="E3163">
        <f>IF(D3163=0,0,SUM($D$2:D3163))</f>
        <v>0</v>
      </c>
    </row>
    <row r="3164" spans="1:5" x14ac:dyDescent="0.3">
      <c r="A3164">
        <v>64800</v>
      </c>
      <c r="B3164">
        <v>64058</v>
      </c>
      <c r="C3164" t="s">
        <v>3116</v>
      </c>
      <c r="D3164">
        <f>IF(A3164=Recherche!$I$33,1,0)</f>
        <v>0</v>
      </c>
      <c r="E3164">
        <f>IF(D3164=0,0,SUM($D$2:D3164))</f>
        <v>0</v>
      </c>
    </row>
    <row r="3165" spans="1:5" x14ac:dyDescent="0.3">
      <c r="A3165">
        <v>64420</v>
      </c>
      <c r="B3165">
        <v>64059</v>
      </c>
      <c r="C3165" t="s">
        <v>3117</v>
      </c>
      <c r="D3165">
        <f>IF(A3165=Recherche!$I$33,1,0)</f>
        <v>0</v>
      </c>
      <c r="E3165">
        <f>IF(D3165=0,0,SUM($D$2:D3165))</f>
        <v>0</v>
      </c>
    </row>
    <row r="3166" spans="1:5" x14ac:dyDescent="0.3">
      <c r="A3166">
        <v>64230</v>
      </c>
      <c r="B3166">
        <v>64060</v>
      </c>
      <c r="C3166" t="s">
        <v>3118</v>
      </c>
      <c r="D3166">
        <f>IF(A3166=Recherche!$I$33,1,0)</f>
        <v>0</v>
      </c>
      <c r="E3166">
        <f>IF(D3166=0,0,SUM($D$2:D3166))</f>
        <v>0</v>
      </c>
    </row>
    <row r="3167" spans="1:5" x14ac:dyDescent="0.3">
      <c r="A3167">
        <v>64170</v>
      </c>
      <c r="B3167">
        <v>64061</v>
      </c>
      <c r="C3167" t="s">
        <v>3119</v>
      </c>
      <c r="D3167">
        <f>IF(A3167=Recherche!$I$33,1,0)</f>
        <v>0</v>
      </c>
      <c r="E3167">
        <f>IF(D3167=0,0,SUM($D$2:D3167))</f>
        <v>0</v>
      </c>
    </row>
    <row r="3168" spans="1:5" x14ac:dyDescent="0.3">
      <c r="A3168">
        <v>64260</v>
      </c>
      <c r="B3168">
        <v>64062</v>
      </c>
      <c r="C3168" t="s">
        <v>3120</v>
      </c>
      <c r="D3168">
        <f>IF(A3168=Recherche!$I$33,1,0)</f>
        <v>0</v>
      </c>
      <c r="E3168">
        <f>IF(D3168=0,0,SUM($D$2:D3168))</f>
        <v>0</v>
      </c>
    </row>
    <row r="3169" spans="1:5" x14ac:dyDescent="0.3">
      <c r="A3169">
        <v>64410</v>
      </c>
      <c r="B3169">
        <v>64063</v>
      </c>
      <c r="C3169" t="s">
        <v>3121</v>
      </c>
      <c r="D3169">
        <f>IF(A3169=Recherche!$I$33,1,0)</f>
        <v>0</v>
      </c>
      <c r="E3169">
        <f>IF(D3169=0,0,SUM($D$2:D3169))</f>
        <v>0</v>
      </c>
    </row>
    <row r="3170" spans="1:5" x14ac:dyDescent="0.3">
      <c r="A3170">
        <v>64660</v>
      </c>
      <c r="B3170">
        <v>64064</v>
      </c>
      <c r="C3170" t="s">
        <v>3122</v>
      </c>
      <c r="D3170">
        <f>IF(A3170=Recherche!$I$33,1,0)</f>
        <v>0</v>
      </c>
      <c r="E3170">
        <f>IF(D3170=0,0,SUM($D$2:D3170))</f>
        <v>0</v>
      </c>
    </row>
    <row r="3171" spans="1:5" x14ac:dyDescent="0.3">
      <c r="A3171">
        <v>64310</v>
      </c>
      <c r="B3171">
        <v>64065</v>
      </c>
      <c r="C3171" t="s">
        <v>3123</v>
      </c>
      <c r="D3171">
        <f>IF(A3171=Recherche!$I$33,1,0)</f>
        <v>0</v>
      </c>
      <c r="E3171">
        <f>IF(D3171=0,0,SUM($D$2:D3171))</f>
        <v>0</v>
      </c>
    </row>
    <row r="3172" spans="1:5" x14ac:dyDescent="0.3">
      <c r="A3172">
        <v>64220</v>
      </c>
      <c r="B3172">
        <v>64066</v>
      </c>
      <c r="C3172" t="s">
        <v>3124</v>
      </c>
      <c r="D3172">
        <f>IF(A3172=Recherche!$I$33,1,0)</f>
        <v>0</v>
      </c>
      <c r="E3172">
        <f>IF(D3172=0,0,SUM($D$2:D3172))</f>
        <v>0</v>
      </c>
    </row>
    <row r="3173" spans="1:5" x14ac:dyDescent="0.3">
      <c r="A3173">
        <v>64510</v>
      </c>
      <c r="B3173">
        <v>64067</v>
      </c>
      <c r="C3173" t="s">
        <v>3125</v>
      </c>
      <c r="D3173">
        <f>IF(A3173=Recherche!$I$33,1,0)</f>
        <v>0</v>
      </c>
      <c r="E3173">
        <f>IF(D3173=0,0,SUM($D$2:D3173))</f>
        <v>0</v>
      </c>
    </row>
    <row r="3174" spans="1:5" x14ac:dyDescent="0.3">
      <c r="A3174">
        <v>64800</v>
      </c>
      <c r="B3174">
        <v>64068</v>
      </c>
      <c r="C3174" t="s">
        <v>3126</v>
      </c>
      <c r="D3174">
        <f>IF(A3174=Recherche!$I$33,1,0)</f>
        <v>0</v>
      </c>
      <c r="E3174">
        <f>IF(D3174=0,0,SUM($D$2:D3174))</f>
        <v>0</v>
      </c>
    </row>
    <row r="3175" spans="1:5" x14ac:dyDescent="0.3">
      <c r="A3175">
        <v>64260</v>
      </c>
      <c r="B3175">
        <v>64069</v>
      </c>
      <c r="C3175" t="s">
        <v>3127</v>
      </c>
      <c r="D3175">
        <f>IF(A3175=Recherche!$I$33,1,0)</f>
        <v>0</v>
      </c>
      <c r="E3175">
        <f>IF(D3175=0,0,SUM($D$2:D3175))</f>
        <v>0</v>
      </c>
    </row>
    <row r="3176" spans="1:5" x14ac:dyDescent="0.3">
      <c r="A3176">
        <v>64450</v>
      </c>
      <c r="B3176">
        <v>64070</v>
      </c>
      <c r="C3176" t="s">
        <v>3128</v>
      </c>
      <c r="D3176">
        <f>IF(A3176=Recherche!$I$33,1,0)</f>
        <v>0</v>
      </c>
      <c r="E3176">
        <f>IF(D3176=0,0,SUM($D$2:D3176))</f>
        <v>0</v>
      </c>
    </row>
    <row r="3177" spans="1:5" x14ac:dyDescent="0.3">
      <c r="A3177">
        <v>64390</v>
      </c>
      <c r="B3177">
        <v>64071</v>
      </c>
      <c r="C3177" t="s">
        <v>3129</v>
      </c>
      <c r="D3177">
        <f>IF(A3177=Recherche!$I$33,1,0)</f>
        <v>0</v>
      </c>
      <c r="E3177">
        <f>IF(D3177=0,0,SUM($D$2:D3177))</f>
        <v>0</v>
      </c>
    </row>
    <row r="3178" spans="1:5" x14ac:dyDescent="0.3">
      <c r="A3178">
        <v>64290</v>
      </c>
      <c r="B3178">
        <v>64072</v>
      </c>
      <c r="C3178" t="s">
        <v>3130</v>
      </c>
      <c r="D3178">
        <f>IF(A3178=Recherche!$I$33,1,0)</f>
        <v>0</v>
      </c>
      <c r="E3178">
        <f>IF(D3178=0,0,SUM($D$2:D3178))</f>
        <v>0</v>
      </c>
    </row>
    <row r="3179" spans="1:5" x14ac:dyDescent="0.3">
      <c r="A3179">
        <v>64230</v>
      </c>
      <c r="B3179">
        <v>64073</v>
      </c>
      <c r="C3179" t="s">
        <v>3131</v>
      </c>
      <c r="D3179">
        <f>IF(A3179=Recherche!$I$33,1,0)</f>
        <v>0</v>
      </c>
      <c r="E3179">
        <f>IF(D3179=0,0,SUM($D$2:D3179))</f>
        <v>0</v>
      </c>
    </row>
    <row r="3180" spans="1:5" x14ac:dyDescent="0.3">
      <c r="A3180">
        <v>64330</v>
      </c>
      <c r="B3180">
        <v>64074</v>
      </c>
      <c r="C3180" t="s">
        <v>3132</v>
      </c>
      <c r="D3180">
        <f>IF(A3180=Recherche!$I$33,1,0)</f>
        <v>0</v>
      </c>
      <c r="E3180">
        <f>IF(D3180=0,0,SUM($D$2:D3180))</f>
        <v>0</v>
      </c>
    </row>
    <row r="3181" spans="1:5" x14ac:dyDescent="0.3">
      <c r="A3181">
        <v>64190</v>
      </c>
      <c r="B3181">
        <v>64075</v>
      </c>
      <c r="C3181" t="s">
        <v>3133</v>
      </c>
      <c r="D3181">
        <f>IF(A3181=Recherche!$I$33,1,0)</f>
        <v>0</v>
      </c>
      <c r="E3181">
        <f>IF(D3181=0,0,SUM($D$2:D3181))</f>
        <v>0</v>
      </c>
    </row>
    <row r="3182" spans="1:5" x14ac:dyDescent="0.3">
      <c r="A3182">
        <v>64450</v>
      </c>
      <c r="B3182">
        <v>64077</v>
      </c>
      <c r="C3182" t="s">
        <v>3134</v>
      </c>
      <c r="D3182">
        <f>IF(A3182=Recherche!$I$33,1,0)</f>
        <v>0</v>
      </c>
      <c r="E3182">
        <f>IF(D3182=0,0,SUM($D$2:D3182))</f>
        <v>0</v>
      </c>
    </row>
    <row r="3183" spans="1:5" x14ac:dyDescent="0.3">
      <c r="A3183">
        <v>64450</v>
      </c>
      <c r="B3183">
        <v>64078</v>
      </c>
      <c r="C3183" t="s">
        <v>918</v>
      </c>
      <c r="D3183">
        <f>IF(A3183=Recherche!$I$33,1,0)</f>
        <v>0</v>
      </c>
      <c r="E3183">
        <f>IF(D3183=0,0,SUM($D$2:D3183))</f>
        <v>0</v>
      </c>
    </row>
    <row r="3184" spans="1:5" x14ac:dyDescent="0.3">
      <c r="A3184">
        <v>64350</v>
      </c>
      <c r="B3184">
        <v>64079</v>
      </c>
      <c r="C3184" t="s">
        <v>3135</v>
      </c>
      <c r="D3184">
        <f>IF(A3184=Recherche!$I$33,1,0)</f>
        <v>0</v>
      </c>
      <c r="E3184">
        <f>IF(D3184=0,0,SUM($D$2:D3184))</f>
        <v>0</v>
      </c>
    </row>
    <row r="3185" spans="1:5" x14ac:dyDescent="0.3">
      <c r="A3185">
        <v>64230</v>
      </c>
      <c r="B3185">
        <v>64080</v>
      </c>
      <c r="C3185" t="s">
        <v>3136</v>
      </c>
      <c r="D3185">
        <f>IF(A3185=Recherche!$I$33,1,0)</f>
        <v>0</v>
      </c>
      <c r="E3185">
        <f>IF(D3185=0,0,SUM($D$2:D3185))</f>
        <v>0</v>
      </c>
    </row>
    <row r="3186" spans="1:5" x14ac:dyDescent="0.3">
      <c r="A3186">
        <v>64130</v>
      </c>
      <c r="B3186">
        <v>64081</v>
      </c>
      <c r="C3186" t="s">
        <v>3137</v>
      </c>
      <c r="D3186">
        <f>IF(A3186=Recherche!$I$33,1,0)</f>
        <v>0</v>
      </c>
      <c r="E3186">
        <f>IF(D3186=0,0,SUM($D$2:D3186))</f>
        <v>0</v>
      </c>
    </row>
    <row r="3187" spans="1:5" x14ac:dyDescent="0.3">
      <c r="A3187">
        <v>64270</v>
      </c>
      <c r="B3187">
        <v>64082</v>
      </c>
      <c r="C3187" t="s">
        <v>3138</v>
      </c>
      <c r="D3187">
        <f>IF(A3187=Recherche!$I$33,1,0)</f>
        <v>0</v>
      </c>
      <c r="E3187">
        <f>IF(D3187=0,0,SUM($D$2:D3187))</f>
        <v>0</v>
      </c>
    </row>
    <row r="3188" spans="1:5" x14ac:dyDescent="0.3">
      <c r="A3188">
        <v>64390</v>
      </c>
      <c r="B3188">
        <v>64083</v>
      </c>
      <c r="C3188" t="s">
        <v>3139</v>
      </c>
      <c r="D3188">
        <f>IF(A3188=Recherche!$I$33,1,0)</f>
        <v>0</v>
      </c>
      <c r="E3188">
        <f>IF(D3188=0,0,SUM($D$2:D3188))</f>
        <v>0</v>
      </c>
    </row>
    <row r="3189" spans="1:5" x14ac:dyDescent="0.3">
      <c r="A3189">
        <v>64330</v>
      </c>
      <c r="B3189">
        <v>64084</v>
      </c>
      <c r="C3189" t="s">
        <v>3140</v>
      </c>
      <c r="D3189">
        <f>IF(A3189=Recherche!$I$33,1,0)</f>
        <v>0</v>
      </c>
      <c r="E3189">
        <f>IF(D3189=0,0,SUM($D$2:D3189))</f>
        <v>0</v>
      </c>
    </row>
    <row r="3190" spans="1:5" x14ac:dyDescent="0.3">
      <c r="A3190">
        <v>64490</v>
      </c>
      <c r="B3190">
        <v>64085</v>
      </c>
      <c r="C3190" t="s">
        <v>3141</v>
      </c>
      <c r="D3190">
        <f>IF(A3190=Recherche!$I$33,1,0)</f>
        <v>0</v>
      </c>
      <c r="E3190">
        <f>IF(D3190=0,0,SUM($D$2:D3190))</f>
        <v>0</v>
      </c>
    </row>
    <row r="3191" spans="1:5" x14ac:dyDescent="0.3">
      <c r="A3191">
        <v>64240</v>
      </c>
      <c r="B3191">
        <v>64086</v>
      </c>
      <c r="C3191" t="s">
        <v>3142</v>
      </c>
      <c r="D3191">
        <f>IF(A3191=Recherche!$I$33,1,0)</f>
        <v>0</v>
      </c>
      <c r="E3191">
        <f>IF(D3191=0,0,SUM($D$2:D3191))</f>
        <v>0</v>
      </c>
    </row>
    <row r="3192" spans="1:5" x14ac:dyDescent="0.3">
      <c r="A3192">
        <v>64300</v>
      </c>
      <c r="B3192">
        <v>64087</v>
      </c>
      <c r="C3192" t="s">
        <v>3143</v>
      </c>
      <c r="D3192">
        <f>IF(A3192=Recherche!$I$33,1,0)</f>
        <v>0</v>
      </c>
      <c r="E3192">
        <f>IF(D3192=0,0,SUM($D$2:D3192))</f>
        <v>0</v>
      </c>
    </row>
    <row r="3193" spans="1:5" x14ac:dyDescent="0.3">
      <c r="A3193">
        <v>64300</v>
      </c>
      <c r="B3193">
        <v>64088</v>
      </c>
      <c r="C3193" t="s">
        <v>3144</v>
      </c>
      <c r="D3193">
        <f>IF(A3193=Recherche!$I$33,1,0)</f>
        <v>0</v>
      </c>
      <c r="E3193">
        <f>IF(D3193=0,0,SUM($D$2:D3193))</f>
        <v>0</v>
      </c>
    </row>
    <row r="3194" spans="1:5" x14ac:dyDescent="0.3">
      <c r="A3194">
        <v>64460</v>
      </c>
      <c r="B3194">
        <v>64089</v>
      </c>
      <c r="C3194" t="s">
        <v>3145</v>
      </c>
      <c r="D3194">
        <f>IF(A3194=Recherche!$I$33,1,0)</f>
        <v>0</v>
      </c>
      <c r="E3194">
        <f>IF(D3194=0,0,SUM($D$2:D3194))</f>
        <v>0</v>
      </c>
    </row>
    <row r="3195" spans="1:5" x14ac:dyDescent="0.3">
      <c r="A3195">
        <v>64330</v>
      </c>
      <c r="B3195">
        <v>64090</v>
      </c>
      <c r="C3195" t="s">
        <v>3146</v>
      </c>
      <c r="D3195">
        <f>IF(A3195=Recherche!$I$33,1,0)</f>
        <v>0</v>
      </c>
      <c r="E3195">
        <f>IF(D3195=0,0,SUM($D$2:D3195))</f>
        <v>0</v>
      </c>
    </row>
    <row r="3196" spans="1:5" x14ac:dyDescent="0.3">
      <c r="A3196">
        <v>64510</v>
      </c>
      <c r="B3196">
        <v>64091</v>
      </c>
      <c r="C3196" t="s">
        <v>3147</v>
      </c>
      <c r="D3196">
        <f>IF(A3196=Recherche!$I$33,1,0)</f>
        <v>0</v>
      </c>
      <c r="E3196">
        <f>IF(D3196=0,0,SUM($D$2:D3196))</f>
        <v>0</v>
      </c>
    </row>
    <row r="3197" spans="1:5" x14ac:dyDescent="0.3">
      <c r="A3197">
        <v>64430</v>
      </c>
      <c r="B3197">
        <v>64092</v>
      </c>
      <c r="C3197" t="s">
        <v>3148</v>
      </c>
      <c r="D3197">
        <f>IF(A3197=Recherche!$I$33,1,0)</f>
        <v>0</v>
      </c>
      <c r="E3197">
        <f>IF(D3197=0,0,SUM($D$2:D3197))</f>
        <v>0</v>
      </c>
    </row>
    <row r="3198" spans="1:5" x14ac:dyDescent="0.3">
      <c r="A3198">
        <v>64130</v>
      </c>
      <c r="B3198">
        <v>64093</v>
      </c>
      <c r="C3198" t="s">
        <v>3149</v>
      </c>
      <c r="D3198">
        <f>IF(A3198=Recherche!$I$33,1,0)</f>
        <v>0</v>
      </c>
      <c r="E3198">
        <f>IF(D3198=0,0,SUM($D$2:D3198))</f>
        <v>0</v>
      </c>
    </row>
    <row r="3199" spans="1:5" x14ac:dyDescent="0.3">
      <c r="A3199">
        <v>64520</v>
      </c>
      <c r="B3199">
        <v>64094</v>
      </c>
      <c r="C3199" t="s">
        <v>3150</v>
      </c>
      <c r="D3199">
        <f>IF(A3199=Recherche!$I$33,1,0)</f>
        <v>0</v>
      </c>
      <c r="E3199">
        <f>IF(D3199=0,0,SUM($D$2:D3199))</f>
        <v>0</v>
      </c>
    </row>
    <row r="3200" spans="1:5" x14ac:dyDescent="0.3">
      <c r="A3200">
        <v>64160</v>
      </c>
      <c r="B3200">
        <v>64095</v>
      </c>
      <c r="C3200" t="s">
        <v>3151</v>
      </c>
      <c r="D3200">
        <f>IF(A3200=Recherche!$I$33,1,0)</f>
        <v>0</v>
      </c>
      <c r="E3200">
        <f>IF(D3200=0,0,SUM($D$2:D3200))</f>
        <v>0</v>
      </c>
    </row>
    <row r="3201" spans="1:5" x14ac:dyDescent="0.3">
      <c r="A3201">
        <v>64390</v>
      </c>
      <c r="B3201">
        <v>64096</v>
      </c>
      <c r="C3201" t="s">
        <v>3152</v>
      </c>
      <c r="D3201">
        <f>IF(A3201=Recherche!$I$33,1,0)</f>
        <v>0</v>
      </c>
      <c r="E3201">
        <f>IF(D3201=0,0,SUM($D$2:D3201))</f>
        <v>0</v>
      </c>
    </row>
    <row r="3202" spans="1:5" x14ac:dyDescent="0.3">
      <c r="A3202">
        <v>64530</v>
      </c>
      <c r="B3202">
        <v>64097</v>
      </c>
      <c r="C3202" t="s">
        <v>3153</v>
      </c>
      <c r="D3202">
        <f>IF(A3202=Recherche!$I$33,1,0)</f>
        <v>0</v>
      </c>
      <c r="E3202">
        <f>IF(D3202=0,0,SUM($D$2:D3202))</f>
        <v>0</v>
      </c>
    </row>
    <row r="3203" spans="1:5" x14ac:dyDescent="0.3">
      <c r="A3203">
        <v>64350</v>
      </c>
      <c r="B3203">
        <v>64098</v>
      </c>
      <c r="C3203" t="s">
        <v>3154</v>
      </c>
      <c r="D3203">
        <f>IF(A3203=Recherche!$I$33,1,0)</f>
        <v>0</v>
      </c>
      <c r="E3203">
        <f>IF(D3203=0,0,SUM($D$2:D3203))</f>
        <v>0</v>
      </c>
    </row>
    <row r="3204" spans="1:5" x14ac:dyDescent="0.3">
      <c r="A3204">
        <v>64190</v>
      </c>
      <c r="B3204">
        <v>64099</v>
      </c>
      <c r="C3204" t="s">
        <v>3155</v>
      </c>
      <c r="D3204">
        <f>IF(A3204=Recherche!$I$33,1,0)</f>
        <v>0</v>
      </c>
      <c r="E3204">
        <f>IF(D3204=0,0,SUM($D$2:D3204))</f>
        <v>0</v>
      </c>
    </row>
    <row r="3205" spans="1:5" x14ac:dyDescent="0.3">
      <c r="A3205">
        <v>64200</v>
      </c>
      <c r="B3205">
        <v>64100</v>
      </c>
      <c r="C3205" t="s">
        <v>3156</v>
      </c>
      <c r="D3205">
        <f>IF(A3205=Recherche!$I$33,1,0)</f>
        <v>0</v>
      </c>
      <c r="E3205">
        <f>IF(D3205=0,0,SUM($D$2:D3205))</f>
        <v>0</v>
      </c>
    </row>
    <row r="3206" spans="1:5" x14ac:dyDescent="0.3">
      <c r="A3206">
        <v>64800</v>
      </c>
      <c r="B3206">
        <v>64101</v>
      </c>
      <c r="C3206" t="s">
        <v>3157</v>
      </c>
      <c r="D3206">
        <f>IF(A3206=Recherche!$I$33,1,0)</f>
        <v>0</v>
      </c>
      <c r="E3206">
        <f>IF(D3206=0,0,SUM($D$2:D3206))</f>
        <v>0</v>
      </c>
    </row>
    <row r="3207" spans="1:5" x14ac:dyDescent="0.3">
      <c r="A3207">
        <v>64100</v>
      </c>
      <c r="B3207">
        <v>64102</v>
      </c>
      <c r="C3207" t="s">
        <v>3158</v>
      </c>
      <c r="D3207">
        <f>IF(A3207=Recherche!$I$33,1,0)</f>
        <v>0</v>
      </c>
      <c r="E3207">
        <f>IF(D3207=0,0,SUM($D$2:D3207))</f>
        <v>0</v>
      </c>
    </row>
    <row r="3208" spans="1:5" x14ac:dyDescent="0.3">
      <c r="A3208">
        <v>64460</v>
      </c>
      <c r="B3208">
        <v>64103</v>
      </c>
      <c r="C3208" t="s">
        <v>3159</v>
      </c>
      <c r="D3208">
        <f>IF(A3208=Recherche!$I$33,1,0)</f>
        <v>0</v>
      </c>
      <c r="E3208">
        <f>IF(D3208=0,0,SUM($D$2:D3208))</f>
        <v>0</v>
      </c>
    </row>
    <row r="3209" spans="1:5" x14ac:dyDescent="0.3">
      <c r="A3209">
        <v>64490</v>
      </c>
      <c r="B3209">
        <v>64104</v>
      </c>
      <c r="C3209" t="s">
        <v>3160</v>
      </c>
      <c r="D3209">
        <f>IF(A3209=Recherche!$I$33,1,0)</f>
        <v>0</v>
      </c>
      <c r="E3209">
        <f>IF(D3209=0,0,SUM($D$2:D3209))</f>
        <v>0</v>
      </c>
    </row>
    <row r="3210" spans="1:5" x14ac:dyDescent="0.3">
      <c r="A3210">
        <v>64120</v>
      </c>
      <c r="B3210">
        <v>64105</v>
      </c>
      <c r="C3210" t="s">
        <v>3161</v>
      </c>
      <c r="D3210">
        <f>IF(A3210=Recherche!$I$33,1,0)</f>
        <v>0</v>
      </c>
      <c r="E3210">
        <f>IF(D3210=0,0,SUM($D$2:D3210))</f>
        <v>0</v>
      </c>
    </row>
    <row r="3211" spans="1:5" x14ac:dyDescent="0.3">
      <c r="A3211">
        <v>64120</v>
      </c>
      <c r="B3211">
        <v>64106</v>
      </c>
      <c r="C3211" t="s">
        <v>3162</v>
      </c>
      <c r="D3211">
        <f>IF(A3211=Recherche!$I$33,1,0)</f>
        <v>0</v>
      </c>
      <c r="E3211">
        <f>IF(D3211=0,0,SUM($D$2:D3211))</f>
        <v>0</v>
      </c>
    </row>
    <row r="3212" spans="1:5" x14ac:dyDescent="0.3">
      <c r="A3212">
        <v>64220</v>
      </c>
      <c r="B3212">
        <v>64107</v>
      </c>
      <c r="C3212" t="s">
        <v>3163</v>
      </c>
      <c r="D3212">
        <f>IF(A3212=Recherche!$I$33,1,0)</f>
        <v>0</v>
      </c>
      <c r="E3212">
        <f>IF(D3212=0,0,SUM($D$2:D3212))</f>
        <v>0</v>
      </c>
    </row>
    <row r="3213" spans="1:5" x14ac:dyDescent="0.3">
      <c r="A3213">
        <v>64270</v>
      </c>
      <c r="B3213">
        <v>64108</v>
      </c>
      <c r="C3213" t="s">
        <v>3164</v>
      </c>
      <c r="D3213">
        <f>IF(A3213=Recherche!$I$33,1,0)</f>
        <v>0</v>
      </c>
      <c r="E3213">
        <f>IF(D3213=0,0,SUM($D$2:D3213))</f>
        <v>0</v>
      </c>
    </row>
    <row r="3214" spans="1:5" x14ac:dyDescent="0.3">
      <c r="A3214">
        <v>64800</v>
      </c>
      <c r="B3214">
        <v>64109</v>
      </c>
      <c r="C3214" t="s">
        <v>3165</v>
      </c>
      <c r="D3214">
        <f>IF(A3214=Recherche!$I$33,1,0)</f>
        <v>0</v>
      </c>
      <c r="E3214">
        <f>IF(D3214=0,0,SUM($D$2:D3214))</f>
        <v>0</v>
      </c>
    </row>
    <row r="3215" spans="1:5" x14ac:dyDescent="0.3">
      <c r="A3215">
        <v>64440</v>
      </c>
      <c r="B3215">
        <v>64110</v>
      </c>
      <c r="C3215" t="s">
        <v>3166</v>
      </c>
      <c r="D3215">
        <f>IF(A3215=Recherche!$I$33,1,0)</f>
        <v>0</v>
      </c>
      <c r="E3215">
        <f>IF(D3215=0,0,SUM($D$2:D3215))</f>
        <v>0</v>
      </c>
    </row>
    <row r="3216" spans="1:5" x14ac:dyDescent="0.3">
      <c r="A3216">
        <v>64460</v>
      </c>
      <c r="B3216">
        <v>64111</v>
      </c>
      <c r="C3216" t="s">
        <v>3167</v>
      </c>
      <c r="D3216">
        <f>IF(A3216=Recherche!$I$33,1,0)</f>
        <v>0</v>
      </c>
      <c r="E3216">
        <f>IF(D3216=0,0,SUM($D$2:D3216))</f>
        <v>0</v>
      </c>
    </row>
    <row r="3217" spans="1:5" x14ac:dyDescent="0.3">
      <c r="A3217">
        <v>64300</v>
      </c>
      <c r="B3217">
        <v>64112</v>
      </c>
      <c r="C3217" t="s">
        <v>3168</v>
      </c>
      <c r="D3217">
        <f>IF(A3217=Recherche!$I$33,1,0)</f>
        <v>0</v>
      </c>
      <c r="E3217">
        <f>IF(D3217=0,0,SUM($D$2:D3217))</f>
        <v>0</v>
      </c>
    </row>
    <row r="3218" spans="1:5" x14ac:dyDescent="0.3">
      <c r="A3218">
        <v>64270</v>
      </c>
      <c r="B3218">
        <v>64113</v>
      </c>
      <c r="C3218" t="s">
        <v>3169</v>
      </c>
      <c r="D3218">
        <f>IF(A3218=Recherche!$I$33,1,0)</f>
        <v>0</v>
      </c>
      <c r="E3218">
        <f>IF(D3218=0,0,SUM($D$2:D3218))</f>
        <v>0</v>
      </c>
    </row>
    <row r="3219" spans="1:5" x14ac:dyDescent="0.3">
      <c r="A3219">
        <v>64160</v>
      </c>
      <c r="B3219">
        <v>64114</v>
      </c>
      <c r="C3219" t="s">
        <v>3170</v>
      </c>
      <c r="D3219">
        <f>IF(A3219=Recherche!$I$33,1,0)</f>
        <v>0</v>
      </c>
      <c r="E3219">
        <f>IF(D3219=0,0,SUM($D$2:D3219))</f>
        <v>0</v>
      </c>
    </row>
    <row r="3220" spans="1:5" x14ac:dyDescent="0.3">
      <c r="A3220">
        <v>64130</v>
      </c>
      <c r="B3220">
        <v>64115</v>
      </c>
      <c r="C3220" t="s">
        <v>3171</v>
      </c>
      <c r="D3220">
        <f>IF(A3220=Recherche!$I$33,1,0)</f>
        <v>0</v>
      </c>
      <c r="E3220">
        <f>IF(D3220=0,0,SUM($D$2:D3220))</f>
        <v>0</v>
      </c>
    </row>
    <row r="3221" spans="1:5" x14ac:dyDescent="0.3">
      <c r="A3221">
        <v>64260</v>
      </c>
      <c r="B3221">
        <v>64116</v>
      </c>
      <c r="C3221" t="s">
        <v>3172</v>
      </c>
      <c r="D3221">
        <f>IF(A3221=Recherche!$I$33,1,0)</f>
        <v>0</v>
      </c>
      <c r="E3221">
        <f>IF(D3221=0,0,SUM($D$2:D3221))</f>
        <v>0</v>
      </c>
    </row>
    <row r="3222" spans="1:5" x14ac:dyDescent="0.3">
      <c r="A3222">
        <v>64150</v>
      </c>
      <c r="B3222">
        <v>64117</v>
      </c>
      <c r="C3222" t="s">
        <v>3173</v>
      </c>
      <c r="D3222">
        <f>IF(A3222=Recherche!$I$33,1,0)</f>
        <v>0</v>
      </c>
      <c r="E3222">
        <f>IF(D3222=0,0,SUM($D$2:D3222))</f>
        <v>0</v>
      </c>
    </row>
    <row r="3223" spans="1:5" x14ac:dyDescent="0.3">
      <c r="A3223">
        <v>64350</v>
      </c>
      <c r="B3223">
        <v>64118</v>
      </c>
      <c r="C3223" t="s">
        <v>3174</v>
      </c>
      <c r="D3223">
        <f>IF(A3223=Recherche!$I$33,1,0)</f>
        <v>0</v>
      </c>
      <c r="E3223">
        <f>IF(D3223=0,0,SUM($D$2:D3223))</f>
        <v>0</v>
      </c>
    </row>
    <row r="3224" spans="1:5" x14ac:dyDescent="0.3">
      <c r="A3224">
        <v>64800</v>
      </c>
      <c r="B3224">
        <v>64119</v>
      </c>
      <c r="C3224" t="s">
        <v>3175</v>
      </c>
      <c r="D3224">
        <f>IF(A3224=Recherche!$I$33,1,0)</f>
        <v>0</v>
      </c>
      <c r="E3224">
        <f>IF(D3224=0,0,SUM($D$2:D3224))</f>
        <v>0</v>
      </c>
    </row>
    <row r="3225" spans="1:5" x14ac:dyDescent="0.3">
      <c r="A3225">
        <v>64120</v>
      </c>
      <c r="B3225">
        <v>64120</v>
      </c>
      <c r="C3225" t="s">
        <v>3176</v>
      </c>
      <c r="D3225">
        <f>IF(A3225=Recherche!$I$33,1,0)</f>
        <v>0</v>
      </c>
      <c r="E3225">
        <f>IF(D3225=0,0,SUM($D$2:D3225))</f>
        <v>0</v>
      </c>
    </row>
    <row r="3226" spans="1:5" x14ac:dyDescent="0.3">
      <c r="A3226">
        <v>64230</v>
      </c>
      <c r="B3226">
        <v>64121</v>
      </c>
      <c r="C3226" t="s">
        <v>3177</v>
      </c>
      <c r="D3226">
        <f>IF(A3226=Recherche!$I$33,1,0)</f>
        <v>0</v>
      </c>
      <c r="E3226">
        <f>IF(D3226=0,0,SUM($D$2:D3226))</f>
        <v>0</v>
      </c>
    </row>
    <row r="3227" spans="1:5" x14ac:dyDescent="0.3">
      <c r="A3227">
        <v>64200</v>
      </c>
      <c r="B3227">
        <v>64122</v>
      </c>
      <c r="C3227" t="s">
        <v>3178</v>
      </c>
      <c r="D3227">
        <f>IF(A3227=Recherche!$I$33,1,0)</f>
        <v>0</v>
      </c>
      <c r="E3227">
        <f>IF(D3227=0,0,SUM($D$2:D3227))</f>
        <v>0</v>
      </c>
    </row>
    <row r="3228" spans="1:5" x14ac:dyDescent="0.3">
      <c r="A3228">
        <v>64520</v>
      </c>
      <c r="B3228">
        <v>64123</v>
      </c>
      <c r="C3228" t="s">
        <v>3179</v>
      </c>
      <c r="D3228">
        <f>IF(A3228=Recherche!$I$33,1,0)</f>
        <v>0</v>
      </c>
      <c r="E3228">
        <f>IF(D3228=0,0,SUM($D$2:D3228))</f>
        <v>0</v>
      </c>
    </row>
    <row r="3229" spans="1:5" x14ac:dyDescent="0.3">
      <c r="A3229">
        <v>64780</v>
      </c>
      <c r="B3229">
        <v>64124</v>
      </c>
      <c r="C3229" t="s">
        <v>3180</v>
      </c>
      <c r="D3229">
        <f>IF(A3229=Recherche!$I$33,1,0)</f>
        <v>0</v>
      </c>
      <c r="E3229">
        <f>IF(D3229=0,0,SUM($D$2:D3229))</f>
        <v>0</v>
      </c>
    </row>
    <row r="3230" spans="1:5" x14ac:dyDescent="0.3">
      <c r="A3230">
        <v>64210</v>
      </c>
      <c r="B3230">
        <v>64125</v>
      </c>
      <c r="C3230" t="s">
        <v>3181</v>
      </c>
      <c r="D3230">
        <f>IF(A3230=Recherche!$I$33,1,0)</f>
        <v>0</v>
      </c>
      <c r="E3230">
        <f>IF(D3230=0,0,SUM($D$2:D3230))</f>
        <v>0</v>
      </c>
    </row>
    <row r="3231" spans="1:5" x14ac:dyDescent="0.3">
      <c r="A3231">
        <v>64400</v>
      </c>
      <c r="B3231">
        <v>64126</v>
      </c>
      <c r="C3231" t="s">
        <v>3182</v>
      </c>
      <c r="D3231">
        <f>IF(A3231=Recherche!$I$33,1,0)</f>
        <v>0</v>
      </c>
      <c r="E3231">
        <f>IF(D3231=0,0,SUM($D$2:D3231))</f>
        <v>0</v>
      </c>
    </row>
    <row r="3232" spans="1:5" x14ac:dyDescent="0.3">
      <c r="A3232">
        <v>64260</v>
      </c>
      <c r="B3232">
        <v>64127</v>
      </c>
      <c r="C3232" t="s">
        <v>3183</v>
      </c>
      <c r="D3232">
        <f>IF(A3232=Recherche!$I$33,1,0)</f>
        <v>0</v>
      </c>
      <c r="E3232">
        <f>IF(D3232=0,0,SUM($D$2:D3232))</f>
        <v>0</v>
      </c>
    </row>
    <row r="3233" spans="1:5" x14ac:dyDescent="0.3">
      <c r="A3233">
        <v>64260</v>
      </c>
      <c r="B3233">
        <v>64128</v>
      </c>
      <c r="C3233" t="s">
        <v>3184</v>
      </c>
      <c r="D3233">
        <f>IF(A3233=Recherche!$I$33,1,0)</f>
        <v>0</v>
      </c>
      <c r="E3233">
        <f>IF(D3233=0,0,SUM($D$2:D3233))</f>
        <v>0</v>
      </c>
    </row>
    <row r="3234" spans="1:5" x14ac:dyDescent="0.3">
      <c r="A3234">
        <v>64140</v>
      </c>
      <c r="B3234">
        <v>64129</v>
      </c>
      <c r="C3234" t="s">
        <v>3185</v>
      </c>
      <c r="D3234">
        <f>IF(A3234=Recherche!$I$33,1,0)</f>
        <v>0</v>
      </c>
      <c r="E3234">
        <f>IF(D3234=0,0,SUM($D$2:D3234))</f>
        <v>0</v>
      </c>
    </row>
    <row r="3235" spans="1:5" x14ac:dyDescent="0.3">
      <c r="A3235">
        <v>64700</v>
      </c>
      <c r="B3235">
        <v>64130</v>
      </c>
      <c r="C3235" t="s">
        <v>3186</v>
      </c>
      <c r="D3235">
        <f>IF(A3235=Recherche!$I$33,1,0)</f>
        <v>0</v>
      </c>
      <c r="E3235">
        <f>IF(D3235=0,0,SUM($D$2:D3235))</f>
        <v>0</v>
      </c>
    </row>
    <row r="3236" spans="1:5" x14ac:dyDescent="0.3">
      <c r="A3236">
        <v>64300</v>
      </c>
      <c r="B3236">
        <v>64131</v>
      </c>
      <c r="C3236" t="s">
        <v>497</v>
      </c>
      <c r="D3236">
        <f>IF(A3236=Recherche!$I$33,1,0)</f>
        <v>0</v>
      </c>
      <c r="E3236">
        <f>IF(D3236=0,0,SUM($D$2:D3236))</f>
        <v>0</v>
      </c>
    </row>
    <row r="3237" spans="1:5" x14ac:dyDescent="0.3">
      <c r="A3237">
        <v>64320</v>
      </c>
      <c r="B3237">
        <v>64132</v>
      </c>
      <c r="C3237" t="s">
        <v>3187</v>
      </c>
      <c r="D3237">
        <f>IF(A3237=Recherche!$I$33,1,0)</f>
        <v>0</v>
      </c>
      <c r="E3237">
        <f>IF(D3237=0,0,SUM($D$2:D3237))</f>
        <v>0</v>
      </c>
    </row>
    <row r="3238" spans="1:5" x14ac:dyDescent="0.3">
      <c r="A3238">
        <v>64510</v>
      </c>
      <c r="B3238">
        <v>64133</v>
      </c>
      <c r="C3238" t="s">
        <v>3188</v>
      </c>
      <c r="D3238">
        <f>IF(A3238=Recherche!$I$33,1,0)</f>
        <v>0</v>
      </c>
      <c r="E3238">
        <f>IF(D3238=0,0,SUM($D$2:D3238))</f>
        <v>0</v>
      </c>
    </row>
    <row r="3239" spans="1:5" x14ac:dyDescent="0.3">
      <c r="A3239">
        <v>64240</v>
      </c>
      <c r="B3239">
        <v>64134</v>
      </c>
      <c r="C3239" t="s">
        <v>3189</v>
      </c>
      <c r="D3239">
        <f>IF(A3239=Recherche!$I$33,1,0)</f>
        <v>0</v>
      </c>
      <c r="E3239">
        <f>IF(D3239=0,0,SUM($D$2:D3239))</f>
        <v>0</v>
      </c>
    </row>
    <row r="3240" spans="1:5" x14ac:dyDescent="0.3">
      <c r="A3240">
        <v>64300</v>
      </c>
      <c r="B3240">
        <v>64135</v>
      </c>
      <c r="C3240" t="s">
        <v>3190</v>
      </c>
      <c r="D3240">
        <f>IF(A3240=Recherche!$I$33,1,0)</f>
        <v>0</v>
      </c>
      <c r="E3240">
        <f>IF(D3240=0,0,SUM($D$2:D3240))</f>
        <v>0</v>
      </c>
    </row>
    <row r="3241" spans="1:5" x14ac:dyDescent="0.3">
      <c r="A3241">
        <v>64490</v>
      </c>
      <c r="B3241">
        <v>64136</v>
      </c>
      <c r="C3241" t="s">
        <v>3191</v>
      </c>
      <c r="D3241">
        <f>IF(A3241=Recherche!$I$33,1,0)</f>
        <v>0</v>
      </c>
      <c r="E3241">
        <f>IF(D3241=0,0,SUM($D$2:D3241))</f>
        <v>0</v>
      </c>
    </row>
    <row r="3242" spans="1:5" x14ac:dyDescent="0.3">
      <c r="A3242">
        <v>64800</v>
      </c>
      <c r="B3242">
        <v>64137</v>
      </c>
      <c r="C3242" t="s">
        <v>3192</v>
      </c>
      <c r="D3242">
        <f>IF(A3242=Recherche!$I$33,1,0)</f>
        <v>0</v>
      </c>
      <c r="E3242">
        <f>IF(D3242=0,0,SUM($D$2:D3242))</f>
        <v>0</v>
      </c>
    </row>
    <row r="3243" spans="1:5" x14ac:dyDescent="0.3">
      <c r="A3243">
        <v>64510</v>
      </c>
      <c r="B3243">
        <v>64138</v>
      </c>
      <c r="C3243" t="s">
        <v>3193</v>
      </c>
      <c r="D3243">
        <f>IF(A3243=Recherche!$I$33,1,0)</f>
        <v>0</v>
      </c>
      <c r="E3243">
        <f>IF(D3243=0,0,SUM($D$2:D3243))</f>
        <v>0</v>
      </c>
    </row>
    <row r="3244" spans="1:5" x14ac:dyDescent="0.3">
      <c r="A3244">
        <v>64290</v>
      </c>
      <c r="B3244">
        <v>64139</v>
      </c>
      <c r="C3244" t="s">
        <v>3194</v>
      </c>
      <c r="D3244">
        <f>IF(A3244=Recherche!$I$33,1,0)</f>
        <v>0</v>
      </c>
      <c r="E3244">
        <f>IF(D3244=0,0,SUM($D$2:D3244))</f>
        <v>0</v>
      </c>
    </row>
    <row r="3245" spans="1:5" x14ac:dyDescent="0.3">
      <c r="A3245">
        <v>64340</v>
      </c>
      <c r="B3245">
        <v>64140</v>
      </c>
      <c r="C3245" t="s">
        <v>3195</v>
      </c>
      <c r="D3245">
        <f>IF(A3245=Recherche!$I$33,1,0)</f>
        <v>0</v>
      </c>
      <c r="E3245">
        <f>IF(D3245=0,0,SUM($D$2:D3245))</f>
        <v>0</v>
      </c>
    </row>
    <row r="3246" spans="1:5" x14ac:dyDescent="0.3">
      <c r="A3246">
        <v>64330</v>
      </c>
      <c r="B3246">
        <v>64141</v>
      </c>
      <c r="C3246" t="s">
        <v>3196</v>
      </c>
      <c r="D3246">
        <f>IF(A3246=Recherche!$I$33,1,0)</f>
        <v>0</v>
      </c>
      <c r="E3246">
        <f>IF(D3246=0,0,SUM($D$2:D3246))</f>
        <v>0</v>
      </c>
    </row>
    <row r="3247" spans="1:5" x14ac:dyDescent="0.3">
      <c r="A3247">
        <v>64230</v>
      </c>
      <c r="B3247">
        <v>64142</v>
      </c>
      <c r="C3247" t="s">
        <v>3197</v>
      </c>
      <c r="D3247">
        <f>IF(A3247=Recherche!$I$33,1,0)</f>
        <v>0</v>
      </c>
      <c r="E3247">
        <f>IF(D3247=0,0,SUM($D$2:D3247))</f>
        <v>0</v>
      </c>
    </row>
    <row r="3248" spans="1:5" x14ac:dyDescent="0.3">
      <c r="A3248">
        <v>64410</v>
      </c>
      <c r="B3248">
        <v>64143</v>
      </c>
      <c r="C3248" t="s">
        <v>3198</v>
      </c>
      <c r="D3248">
        <f>IF(A3248=Recherche!$I$33,1,0)</f>
        <v>0</v>
      </c>
      <c r="E3248">
        <f>IF(D3248=0,0,SUM($D$2:D3248))</f>
        <v>0</v>
      </c>
    </row>
    <row r="3249" spans="1:5" x14ac:dyDescent="0.3">
      <c r="A3249">
        <v>64370</v>
      </c>
      <c r="B3249">
        <v>64144</v>
      </c>
      <c r="C3249" t="s">
        <v>3199</v>
      </c>
      <c r="D3249">
        <f>IF(A3249=Recherche!$I$33,1,0)</f>
        <v>0</v>
      </c>
      <c r="E3249">
        <f>IF(D3249=0,0,SUM($D$2:D3249))</f>
        <v>0</v>
      </c>
    </row>
    <row r="3250" spans="1:5" x14ac:dyDescent="0.3">
      <c r="A3250">
        <v>64800</v>
      </c>
      <c r="B3250">
        <v>64145</v>
      </c>
      <c r="C3250" t="s">
        <v>3200</v>
      </c>
      <c r="D3250">
        <f>IF(A3250=Recherche!$I$33,1,0)</f>
        <v>0</v>
      </c>
      <c r="E3250">
        <f>IF(D3250=0,0,SUM($D$2:D3250))</f>
        <v>0</v>
      </c>
    </row>
    <row r="3251" spans="1:5" x14ac:dyDescent="0.3">
      <c r="A3251">
        <v>64450</v>
      </c>
      <c r="B3251">
        <v>64146</v>
      </c>
      <c r="C3251" t="s">
        <v>3201</v>
      </c>
      <c r="D3251">
        <f>IF(A3251=Recherche!$I$33,1,0)</f>
        <v>0</v>
      </c>
      <c r="E3251">
        <f>IF(D3251=0,0,SUM($D$2:D3251))</f>
        <v>0</v>
      </c>
    </row>
    <row r="3252" spans="1:5" x14ac:dyDescent="0.3">
      <c r="A3252">
        <v>64240</v>
      </c>
      <c r="B3252">
        <v>64147</v>
      </c>
      <c r="C3252" t="s">
        <v>3202</v>
      </c>
      <c r="D3252">
        <f>IF(A3252=Recherche!$I$33,1,0)</f>
        <v>0</v>
      </c>
      <c r="E3252">
        <f>IF(D3252=0,0,SUM($D$2:D3252))</f>
        <v>0</v>
      </c>
    </row>
    <row r="3253" spans="1:5" x14ac:dyDescent="0.3">
      <c r="A3253">
        <v>64800</v>
      </c>
      <c r="B3253">
        <v>64148</v>
      </c>
      <c r="C3253" t="s">
        <v>3203</v>
      </c>
      <c r="D3253">
        <f>IF(A3253=Recherche!$I$33,1,0)</f>
        <v>0</v>
      </c>
      <c r="E3253">
        <f>IF(D3253=0,0,SUM($D$2:D3253))</f>
        <v>0</v>
      </c>
    </row>
    <row r="3254" spans="1:5" x14ac:dyDescent="0.3">
      <c r="A3254">
        <v>64190</v>
      </c>
      <c r="B3254">
        <v>64149</v>
      </c>
      <c r="C3254" t="s">
        <v>3204</v>
      </c>
      <c r="D3254">
        <f>IF(A3254=Recherche!$I$33,1,0)</f>
        <v>0</v>
      </c>
      <c r="E3254">
        <f>IF(D3254=0,0,SUM($D$2:D3254))</f>
        <v>0</v>
      </c>
    </row>
    <row r="3255" spans="1:5" x14ac:dyDescent="0.3">
      <c r="A3255">
        <v>64120</v>
      </c>
      <c r="B3255">
        <v>64150</v>
      </c>
      <c r="C3255" t="s">
        <v>3205</v>
      </c>
      <c r="D3255">
        <f>IF(A3255=Recherche!$I$33,1,0)</f>
        <v>0</v>
      </c>
      <c r="E3255">
        <f>IF(D3255=0,0,SUM($D$2:D3255))</f>
        <v>0</v>
      </c>
    </row>
    <row r="3256" spans="1:5" x14ac:dyDescent="0.3">
      <c r="A3256">
        <v>64390</v>
      </c>
      <c r="B3256">
        <v>64151</v>
      </c>
      <c r="C3256" t="s">
        <v>3206</v>
      </c>
      <c r="D3256">
        <f>IF(A3256=Recherche!$I$33,1,0)</f>
        <v>0</v>
      </c>
      <c r="E3256">
        <f>IF(D3256=0,0,SUM($D$2:D3256))</f>
        <v>0</v>
      </c>
    </row>
    <row r="3257" spans="1:5" x14ac:dyDescent="0.3">
      <c r="A3257">
        <v>64160</v>
      </c>
      <c r="B3257">
        <v>64152</v>
      </c>
      <c r="C3257" t="s">
        <v>3207</v>
      </c>
      <c r="D3257">
        <f>IF(A3257=Recherche!$I$33,1,0)</f>
        <v>0</v>
      </c>
      <c r="E3257">
        <f>IF(D3257=0,0,SUM($D$2:D3257))</f>
        <v>0</v>
      </c>
    </row>
    <row r="3258" spans="1:5" x14ac:dyDescent="0.3">
      <c r="A3258">
        <v>64330</v>
      </c>
      <c r="B3258">
        <v>64153</v>
      </c>
      <c r="C3258" t="s">
        <v>3208</v>
      </c>
      <c r="D3258">
        <f>IF(A3258=Recherche!$I$33,1,0)</f>
        <v>0</v>
      </c>
      <c r="E3258">
        <f>IF(D3258=0,0,SUM($D$2:D3258))</f>
        <v>0</v>
      </c>
    </row>
    <row r="3259" spans="1:5" x14ac:dyDescent="0.3">
      <c r="A3259">
        <v>64220</v>
      </c>
      <c r="B3259">
        <v>64154</v>
      </c>
      <c r="C3259" t="s">
        <v>3209</v>
      </c>
      <c r="D3259">
        <f>IF(A3259=Recherche!$I$33,1,0)</f>
        <v>0</v>
      </c>
      <c r="E3259">
        <f>IF(D3259=0,0,SUM($D$2:D3259))</f>
        <v>0</v>
      </c>
    </row>
    <row r="3260" spans="1:5" x14ac:dyDescent="0.3">
      <c r="A3260">
        <v>64220</v>
      </c>
      <c r="B3260">
        <v>64155</v>
      </c>
      <c r="C3260" t="s">
        <v>3210</v>
      </c>
      <c r="D3260">
        <f>IF(A3260=Recherche!$I$33,1,0)</f>
        <v>0</v>
      </c>
      <c r="E3260">
        <f>IF(D3260=0,0,SUM($D$2:D3260))</f>
        <v>0</v>
      </c>
    </row>
    <row r="3261" spans="1:5" x14ac:dyDescent="0.3">
      <c r="A3261">
        <v>64680</v>
      </c>
      <c r="B3261">
        <v>64156</v>
      </c>
      <c r="C3261" t="s">
        <v>3211</v>
      </c>
      <c r="D3261">
        <f>IF(A3261=Recherche!$I$33,1,0)</f>
        <v>0</v>
      </c>
      <c r="E3261">
        <f>IF(D3261=0,0,SUM($D$2:D3261))</f>
        <v>0</v>
      </c>
    </row>
    <row r="3262" spans="1:5" x14ac:dyDescent="0.3">
      <c r="A3262">
        <v>64260</v>
      </c>
      <c r="B3262">
        <v>64157</v>
      </c>
      <c r="C3262" t="s">
        <v>3212</v>
      </c>
      <c r="D3262">
        <f>IF(A3262=Recherche!$I$33,1,0)</f>
        <v>0</v>
      </c>
      <c r="E3262">
        <f>IF(D3262=0,0,SUM($D$2:D3262))</f>
        <v>0</v>
      </c>
    </row>
    <row r="3263" spans="1:5" x14ac:dyDescent="0.3">
      <c r="A3263">
        <v>64410</v>
      </c>
      <c r="B3263">
        <v>64158</v>
      </c>
      <c r="C3263" t="s">
        <v>3213</v>
      </c>
      <c r="D3263">
        <f>IF(A3263=Recherche!$I$33,1,0)</f>
        <v>0</v>
      </c>
      <c r="E3263">
        <f>IF(D3263=0,0,SUM($D$2:D3263))</f>
        <v>0</v>
      </c>
    </row>
    <row r="3264" spans="1:5" x14ac:dyDescent="0.3">
      <c r="A3264">
        <v>64330</v>
      </c>
      <c r="B3264">
        <v>64159</v>
      </c>
      <c r="C3264" t="s">
        <v>3214</v>
      </c>
      <c r="D3264">
        <f>IF(A3264=Recherche!$I$33,1,0)</f>
        <v>0</v>
      </c>
      <c r="E3264">
        <f>IF(D3264=0,0,SUM($D$2:D3264))</f>
        <v>0</v>
      </c>
    </row>
    <row r="3265" spans="1:5" x14ac:dyDescent="0.3">
      <c r="A3265">
        <v>64250</v>
      </c>
      <c r="B3265">
        <v>64160</v>
      </c>
      <c r="C3265" t="s">
        <v>3215</v>
      </c>
      <c r="D3265">
        <f>IF(A3265=Recherche!$I$33,1,0)</f>
        <v>0</v>
      </c>
      <c r="E3265">
        <f>IF(D3265=0,0,SUM($D$2:D3265))</f>
        <v>0</v>
      </c>
    </row>
    <row r="3266" spans="1:5" x14ac:dyDescent="0.3">
      <c r="A3266">
        <v>64520</v>
      </c>
      <c r="B3266">
        <v>64161</v>
      </c>
      <c r="C3266" t="s">
        <v>3216</v>
      </c>
      <c r="D3266">
        <f>IF(A3266=Recherche!$I$33,1,0)</f>
        <v>0</v>
      </c>
      <c r="E3266">
        <f>IF(D3266=0,0,SUM($D$2:D3266))</f>
        <v>0</v>
      </c>
    </row>
    <row r="3267" spans="1:5" x14ac:dyDescent="0.3">
      <c r="A3267">
        <v>64470</v>
      </c>
      <c r="B3267">
        <v>64162</v>
      </c>
      <c r="C3267" t="s">
        <v>3217</v>
      </c>
      <c r="D3267">
        <f>IF(A3267=Recherche!$I$33,1,0)</f>
        <v>0</v>
      </c>
      <c r="E3267">
        <f>IF(D3267=0,0,SUM($D$2:D3267))</f>
        <v>0</v>
      </c>
    </row>
    <row r="3268" spans="1:5" x14ac:dyDescent="0.3">
      <c r="A3268">
        <v>64360</v>
      </c>
      <c r="B3268">
        <v>64165</v>
      </c>
      <c r="C3268" t="s">
        <v>3218</v>
      </c>
      <c r="D3268">
        <f>IF(A3268=Recherche!$I$33,1,0)</f>
        <v>0</v>
      </c>
      <c r="E3268">
        <f>IF(D3268=0,0,SUM($D$2:D3268))</f>
        <v>0</v>
      </c>
    </row>
    <row r="3269" spans="1:5" x14ac:dyDescent="0.3">
      <c r="A3269">
        <v>64220</v>
      </c>
      <c r="B3269">
        <v>64166</v>
      </c>
      <c r="C3269" t="s">
        <v>53</v>
      </c>
      <c r="D3269">
        <f>IF(A3269=Recherche!$I$33,1,0)</f>
        <v>0</v>
      </c>
      <c r="E3269">
        <f>IF(D3269=0,0,SUM($D$2:D3269))</f>
        <v>0</v>
      </c>
    </row>
    <row r="3270" spans="1:5" x14ac:dyDescent="0.3">
      <c r="A3270">
        <v>64160</v>
      </c>
      <c r="B3270">
        <v>64167</v>
      </c>
      <c r="C3270" t="s">
        <v>3219</v>
      </c>
      <c r="D3270">
        <f>IF(A3270=Recherche!$I$33,1,0)</f>
        <v>0</v>
      </c>
      <c r="E3270">
        <f>IF(D3270=0,0,SUM($D$2:D3270))</f>
        <v>0</v>
      </c>
    </row>
    <row r="3271" spans="1:5" x14ac:dyDescent="0.3">
      <c r="A3271">
        <v>64270</v>
      </c>
      <c r="B3271">
        <v>64168</v>
      </c>
      <c r="C3271" t="s">
        <v>3220</v>
      </c>
      <c r="D3271">
        <f>IF(A3271=Recherche!$I$33,1,0)</f>
        <v>0</v>
      </c>
      <c r="E3271">
        <f>IF(D3271=0,0,SUM($D$2:D3271))</f>
        <v>0</v>
      </c>
    </row>
    <row r="3272" spans="1:5" x14ac:dyDescent="0.3">
      <c r="A3272">
        <v>64270</v>
      </c>
      <c r="B3272">
        <v>64170</v>
      </c>
      <c r="C3272" t="s">
        <v>3221</v>
      </c>
      <c r="D3272">
        <f>IF(A3272=Recherche!$I$33,1,0)</f>
        <v>0</v>
      </c>
      <c r="E3272">
        <f>IF(D3272=0,0,SUM($D$2:D3272))</f>
        <v>0</v>
      </c>
    </row>
    <row r="3273" spans="1:5" x14ac:dyDescent="0.3">
      <c r="A3273">
        <v>64170</v>
      </c>
      <c r="B3273">
        <v>64171</v>
      </c>
      <c r="C3273" t="s">
        <v>3222</v>
      </c>
      <c r="D3273">
        <f>IF(A3273=Recherche!$I$33,1,0)</f>
        <v>0</v>
      </c>
      <c r="E3273">
        <f>IF(D3273=0,0,SUM($D$2:D3273))</f>
        <v>0</v>
      </c>
    </row>
    <row r="3274" spans="1:5" x14ac:dyDescent="0.3">
      <c r="A3274">
        <v>64370</v>
      </c>
      <c r="B3274">
        <v>64172</v>
      </c>
      <c r="C3274" t="s">
        <v>3223</v>
      </c>
      <c r="D3274">
        <f>IF(A3274=Recherche!$I$33,1,0)</f>
        <v>0</v>
      </c>
      <c r="E3274">
        <f>IF(D3274=0,0,SUM($D$2:D3274))</f>
        <v>0</v>
      </c>
    </row>
    <row r="3275" spans="1:5" x14ac:dyDescent="0.3">
      <c r="A3275">
        <v>64460</v>
      </c>
      <c r="B3275">
        <v>64173</v>
      </c>
      <c r="C3275" t="s">
        <v>3224</v>
      </c>
      <c r="D3275">
        <f>IF(A3275=Recherche!$I$33,1,0)</f>
        <v>0</v>
      </c>
      <c r="E3275">
        <f>IF(D3275=0,0,SUM($D$2:D3275))</f>
        <v>0</v>
      </c>
    </row>
    <row r="3276" spans="1:5" x14ac:dyDescent="0.3">
      <c r="A3276">
        <v>64460</v>
      </c>
      <c r="B3276">
        <v>64174</v>
      </c>
      <c r="C3276" t="s">
        <v>3225</v>
      </c>
      <c r="D3276">
        <f>IF(A3276=Recherche!$I$33,1,0)</f>
        <v>0</v>
      </c>
      <c r="E3276">
        <f>IF(D3276=0,0,SUM($D$2:D3276))</f>
        <v>0</v>
      </c>
    </row>
    <row r="3277" spans="1:5" x14ac:dyDescent="0.3">
      <c r="A3277">
        <v>64260</v>
      </c>
      <c r="B3277">
        <v>64175</v>
      </c>
      <c r="C3277" t="s">
        <v>3226</v>
      </c>
      <c r="D3277">
        <f>IF(A3277=Recherche!$I$33,1,0)</f>
        <v>0</v>
      </c>
      <c r="E3277">
        <f>IF(D3277=0,0,SUM($D$2:D3277))</f>
        <v>0</v>
      </c>
    </row>
    <row r="3278" spans="1:5" x14ac:dyDescent="0.3">
      <c r="A3278">
        <v>64190</v>
      </c>
      <c r="B3278">
        <v>64176</v>
      </c>
      <c r="C3278" t="s">
        <v>3227</v>
      </c>
      <c r="D3278">
        <f>IF(A3278=Recherche!$I$33,1,0)</f>
        <v>0</v>
      </c>
      <c r="E3278">
        <f>IF(D3278=0,0,SUM($D$2:D3278))</f>
        <v>0</v>
      </c>
    </row>
    <row r="3279" spans="1:5" x14ac:dyDescent="0.3">
      <c r="A3279">
        <v>64300</v>
      </c>
      <c r="B3279">
        <v>64177</v>
      </c>
      <c r="C3279" t="s">
        <v>3228</v>
      </c>
      <c r="D3279">
        <f>IF(A3279=Recherche!$I$33,1,0)</f>
        <v>0</v>
      </c>
      <c r="E3279">
        <f>IF(D3279=0,0,SUM($D$2:D3279))</f>
        <v>0</v>
      </c>
    </row>
    <row r="3280" spans="1:5" x14ac:dyDescent="0.3">
      <c r="A3280">
        <v>64190</v>
      </c>
      <c r="B3280">
        <v>64178</v>
      </c>
      <c r="C3280" t="s">
        <v>3229</v>
      </c>
      <c r="D3280">
        <f>IF(A3280=Recherche!$I$33,1,0)</f>
        <v>0</v>
      </c>
      <c r="E3280">
        <f>IF(D3280=0,0,SUM($D$2:D3280))</f>
        <v>0</v>
      </c>
    </row>
    <row r="3281" spans="1:5" x14ac:dyDescent="0.3">
      <c r="A3281">
        <v>64300</v>
      </c>
      <c r="B3281">
        <v>64179</v>
      </c>
      <c r="C3281" t="s">
        <v>3230</v>
      </c>
      <c r="D3281">
        <f>IF(A3281=Recherche!$I$33,1,0)</f>
        <v>0</v>
      </c>
      <c r="E3281">
        <f>IF(D3281=0,0,SUM($D$2:D3281))</f>
        <v>0</v>
      </c>
    </row>
    <row r="3282" spans="1:5" x14ac:dyDescent="0.3">
      <c r="A3282">
        <v>64330</v>
      </c>
      <c r="B3282">
        <v>64180</v>
      </c>
      <c r="C3282" t="s">
        <v>3231</v>
      </c>
      <c r="D3282">
        <f>IF(A3282=Recherche!$I$33,1,0)</f>
        <v>0</v>
      </c>
      <c r="E3282">
        <f>IF(D3282=0,0,SUM($D$2:D3282))</f>
        <v>0</v>
      </c>
    </row>
    <row r="3283" spans="1:5" x14ac:dyDescent="0.3">
      <c r="A3283">
        <v>64370</v>
      </c>
      <c r="B3283">
        <v>64181</v>
      </c>
      <c r="C3283" t="s">
        <v>3232</v>
      </c>
      <c r="D3283">
        <f>IF(A3283=Recherche!$I$33,1,0)</f>
        <v>0</v>
      </c>
      <c r="E3283">
        <f>IF(D3283=0,0,SUM($D$2:D3283))</f>
        <v>0</v>
      </c>
    </row>
    <row r="3284" spans="1:5" x14ac:dyDescent="0.3">
      <c r="A3284">
        <v>64350</v>
      </c>
      <c r="B3284">
        <v>64182</v>
      </c>
      <c r="C3284" t="s">
        <v>3233</v>
      </c>
      <c r="D3284">
        <f>IF(A3284=Recherche!$I$33,1,0)</f>
        <v>0</v>
      </c>
      <c r="E3284">
        <f>IF(D3284=0,0,SUM($D$2:D3284))</f>
        <v>0</v>
      </c>
    </row>
    <row r="3285" spans="1:5" x14ac:dyDescent="0.3">
      <c r="A3285">
        <v>64230</v>
      </c>
      <c r="B3285">
        <v>64183</v>
      </c>
      <c r="C3285" t="s">
        <v>3234</v>
      </c>
      <c r="D3285">
        <f>IF(A3285=Recherche!$I$33,1,0)</f>
        <v>0</v>
      </c>
      <c r="E3285">
        <f>IF(D3285=0,0,SUM($D$2:D3285))</f>
        <v>0</v>
      </c>
    </row>
    <row r="3286" spans="1:5" x14ac:dyDescent="0.3">
      <c r="A3286">
        <v>64170</v>
      </c>
      <c r="B3286">
        <v>64184</v>
      </c>
      <c r="C3286" t="s">
        <v>3235</v>
      </c>
      <c r="D3286">
        <f>IF(A3286=Recherche!$I$33,1,0)</f>
        <v>0</v>
      </c>
      <c r="E3286">
        <f>IF(D3286=0,0,SUM($D$2:D3286))</f>
        <v>0</v>
      </c>
    </row>
    <row r="3287" spans="1:5" x14ac:dyDescent="0.3">
      <c r="A3287">
        <v>64490</v>
      </c>
      <c r="B3287">
        <v>64185</v>
      </c>
      <c r="C3287" t="s">
        <v>3236</v>
      </c>
      <c r="D3287">
        <f>IF(A3287=Recherche!$I$33,1,0)</f>
        <v>0</v>
      </c>
      <c r="E3287">
        <f>IF(D3287=0,0,SUM($D$2:D3287))</f>
        <v>0</v>
      </c>
    </row>
    <row r="3288" spans="1:5" x14ac:dyDescent="0.3">
      <c r="A3288">
        <v>64190</v>
      </c>
      <c r="B3288">
        <v>64186</v>
      </c>
      <c r="C3288" t="s">
        <v>3237</v>
      </c>
      <c r="D3288">
        <f>IF(A3288=Recherche!$I$33,1,0)</f>
        <v>0</v>
      </c>
      <c r="E3288">
        <f>IF(D3288=0,0,SUM($D$2:D3288))</f>
        <v>0</v>
      </c>
    </row>
    <row r="3289" spans="1:5" x14ac:dyDescent="0.3">
      <c r="A3289">
        <v>64130</v>
      </c>
      <c r="B3289">
        <v>64187</v>
      </c>
      <c r="C3289" t="s">
        <v>3238</v>
      </c>
      <c r="D3289">
        <f>IF(A3289=Recherche!$I$33,1,0)</f>
        <v>0</v>
      </c>
      <c r="E3289">
        <f>IF(D3289=0,0,SUM($D$2:D3289))</f>
        <v>0</v>
      </c>
    </row>
    <row r="3290" spans="1:5" x14ac:dyDescent="0.3">
      <c r="A3290">
        <v>64130</v>
      </c>
      <c r="B3290">
        <v>64188</v>
      </c>
      <c r="C3290" t="s">
        <v>3239</v>
      </c>
      <c r="D3290">
        <f>IF(A3290=Recherche!$I$33,1,0)</f>
        <v>0</v>
      </c>
      <c r="E3290">
        <f>IF(D3290=0,0,SUM($D$2:D3290))</f>
        <v>0</v>
      </c>
    </row>
    <row r="3291" spans="1:5" x14ac:dyDescent="0.3">
      <c r="A3291">
        <v>64500</v>
      </c>
      <c r="B3291">
        <v>64189</v>
      </c>
      <c r="C3291" t="s">
        <v>3240</v>
      </c>
      <c r="D3291">
        <f>IF(A3291=Recherche!$I$33,1,0)</f>
        <v>0</v>
      </c>
      <c r="E3291">
        <f>IF(D3291=0,0,SUM($D$2:D3291))</f>
        <v>0</v>
      </c>
    </row>
    <row r="3292" spans="1:5" x14ac:dyDescent="0.3">
      <c r="A3292">
        <v>64330</v>
      </c>
      <c r="B3292">
        <v>64190</v>
      </c>
      <c r="C3292" t="s">
        <v>3241</v>
      </c>
      <c r="D3292">
        <f>IF(A3292=Recherche!$I$33,1,0)</f>
        <v>0</v>
      </c>
      <c r="E3292">
        <f>IF(D3292=0,0,SUM($D$2:D3292))</f>
        <v>0</v>
      </c>
    </row>
    <row r="3293" spans="1:5" x14ac:dyDescent="0.3">
      <c r="A3293">
        <v>64800</v>
      </c>
      <c r="B3293">
        <v>64191</v>
      </c>
      <c r="C3293" t="s">
        <v>3242</v>
      </c>
      <c r="D3293">
        <f>IF(A3293=Recherche!$I$33,1,0)</f>
        <v>0</v>
      </c>
      <c r="E3293">
        <f>IF(D3293=0,0,SUM($D$2:D3293))</f>
        <v>0</v>
      </c>
    </row>
    <row r="3294" spans="1:5" x14ac:dyDescent="0.3">
      <c r="A3294">
        <v>64330</v>
      </c>
      <c r="B3294">
        <v>64192</v>
      </c>
      <c r="C3294" t="s">
        <v>3243</v>
      </c>
      <c r="D3294">
        <f>IF(A3294=Recherche!$I$33,1,0)</f>
        <v>0</v>
      </c>
      <c r="E3294">
        <f>IF(D3294=0,0,SUM($D$2:D3294))</f>
        <v>0</v>
      </c>
    </row>
    <row r="3295" spans="1:5" x14ac:dyDescent="0.3">
      <c r="A3295">
        <v>64350</v>
      </c>
      <c r="B3295">
        <v>64193</v>
      </c>
      <c r="C3295" t="s">
        <v>3244</v>
      </c>
      <c r="D3295">
        <f>IF(A3295=Recherche!$I$33,1,0)</f>
        <v>0</v>
      </c>
      <c r="E3295">
        <f>IF(D3295=0,0,SUM($D$2:D3295))</f>
        <v>0</v>
      </c>
    </row>
    <row r="3296" spans="1:5" x14ac:dyDescent="0.3">
      <c r="A3296">
        <v>64160</v>
      </c>
      <c r="B3296">
        <v>64194</v>
      </c>
      <c r="C3296" t="s">
        <v>3245</v>
      </c>
      <c r="D3296">
        <f>IF(A3296=Recherche!$I$33,1,0)</f>
        <v>0</v>
      </c>
      <c r="E3296">
        <f>IF(D3296=0,0,SUM($D$2:D3296))</f>
        <v>0</v>
      </c>
    </row>
    <row r="3297" spans="1:5" x14ac:dyDescent="0.3">
      <c r="A3297">
        <v>64410</v>
      </c>
      <c r="B3297">
        <v>64195</v>
      </c>
      <c r="C3297" t="s">
        <v>3246</v>
      </c>
      <c r="D3297">
        <f>IF(A3297=Recherche!$I$33,1,0)</f>
        <v>0</v>
      </c>
      <c r="E3297">
        <f>IF(D3297=0,0,SUM($D$2:D3297))</f>
        <v>0</v>
      </c>
    </row>
    <row r="3298" spans="1:5" x14ac:dyDescent="0.3">
      <c r="A3298">
        <v>64350</v>
      </c>
      <c r="B3298">
        <v>64196</v>
      </c>
      <c r="C3298" t="s">
        <v>3247</v>
      </c>
      <c r="D3298">
        <f>IF(A3298=Recherche!$I$33,1,0)</f>
        <v>0</v>
      </c>
      <c r="E3298">
        <f>IF(D3298=0,0,SUM($D$2:D3298))</f>
        <v>0</v>
      </c>
    </row>
    <row r="3299" spans="1:5" x14ac:dyDescent="0.3">
      <c r="A3299">
        <v>64360</v>
      </c>
      <c r="B3299">
        <v>64197</v>
      </c>
      <c r="C3299" t="s">
        <v>3248</v>
      </c>
      <c r="D3299">
        <f>IF(A3299=Recherche!$I$33,1,0)</f>
        <v>0</v>
      </c>
      <c r="E3299">
        <f>IF(D3299=0,0,SUM($D$2:D3299))</f>
        <v>0</v>
      </c>
    </row>
    <row r="3300" spans="1:5" x14ac:dyDescent="0.3">
      <c r="A3300">
        <v>64230</v>
      </c>
      <c r="B3300">
        <v>64198</v>
      </c>
      <c r="C3300" t="s">
        <v>3249</v>
      </c>
      <c r="D3300">
        <f>IF(A3300=Recherche!$I$33,1,0)</f>
        <v>0</v>
      </c>
      <c r="E3300">
        <f>IF(D3300=0,0,SUM($D$2:D3300))</f>
        <v>0</v>
      </c>
    </row>
    <row r="3301" spans="1:5" x14ac:dyDescent="0.3">
      <c r="A3301">
        <v>64330</v>
      </c>
      <c r="B3301">
        <v>64199</v>
      </c>
      <c r="C3301" t="s">
        <v>3250</v>
      </c>
      <c r="D3301">
        <f>IF(A3301=Recherche!$I$33,1,0)</f>
        <v>0</v>
      </c>
      <c r="E3301">
        <f>IF(D3301=0,0,SUM($D$2:D3301))</f>
        <v>0</v>
      </c>
    </row>
    <row r="3302" spans="1:5" x14ac:dyDescent="0.3">
      <c r="A3302">
        <v>64370</v>
      </c>
      <c r="B3302">
        <v>64200</v>
      </c>
      <c r="C3302" t="s">
        <v>3251</v>
      </c>
      <c r="D3302">
        <f>IF(A3302=Recherche!$I$33,1,0)</f>
        <v>0</v>
      </c>
      <c r="E3302">
        <f>IF(D3302=0,0,SUM($D$2:D3302))</f>
        <v>0</v>
      </c>
    </row>
    <row r="3303" spans="1:5" x14ac:dyDescent="0.3">
      <c r="A3303">
        <v>64190</v>
      </c>
      <c r="B3303">
        <v>64201</v>
      </c>
      <c r="C3303" t="s">
        <v>3252</v>
      </c>
      <c r="D3303">
        <f>IF(A3303=Recherche!$I$33,1,0)</f>
        <v>0</v>
      </c>
      <c r="E3303">
        <f>IF(D3303=0,0,SUM($D$2:D3303))</f>
        <v>0</v>
      </c>
    </row>
    <row r="3304" spans="1:5" x14ac:dyDescent="0.3">
      <c r="A3304">
        <v>64120</v>
      </c>
      <c r="B3304">
        <v>64202</v>
      </c>
      <c r="C3304" t="s">
        <v>3253</v>
      </c>
      <c r="D3304">
        <f>IF(A3304=Recherche!$I$33,1,0)</f>
        <v>0</v>
      </c>
      <c r="E3304">
        <f>IF(D3304=0,0,SUM($D$2:D3304))</f>
        <v>0</v>
      </c>
    </row>
    <row r="3305" spans="1:5" x14ac:dyDescent="0.3">
      <c r="A3305">
        <v>64450</v>
      </c>
      <c r="B3305">
        <v>64203</v>
      </c>
      <c r="C3305" t="s">
        <v>3254</v>
      </c>
      <c r="D3305">
        <f>IF(A3305=Recherche!$I$33,1,0)</f>
        <v>0</v>
      </c>
      <c r="E3305">
        <f>IF(D3305=0,0,SUM($D$2:D3305))</f>
        <v>0</v>
      </c>
    </row>
    <row r="3306" spans="1:5" x14ac:dyDescent="0.3">
      <c r="A3306">
        <v>64440</v>
      </c>
      <c r="B3306">
        <v>64204</v>
      </c>
      <c r="C3306" t="s">
        <v>3255</v>
      </c>
      <c r="D3306">
        <f>IF(A3306=Recherche!$I$33,1,0)</f>
        <v>0</v>
      </c>
      <c r="E3306">
        <f>IF(D3306=0,0,SUM($D$2:D3306))</f>
        <v>0</v>
      </c>
    </row>
    <row r="3307" spans="1:5" x14ac:dyDescent="0.3">
      <c r="A3307">
        <v>64270</v>
      </c>
      <c r="B3307">
        <v>64205</v>
      </c>
      <c r="C3307" t="s">
        <v>3256</v>
      </c>
      <c r="D3307">
        <f>IF(A3307=Recherche!$I$33,1,0)</f>
        <v>0</v>
      </c>
      <c r="E3307">
        <f>IF(D3307=0,0,SUM($D$2:D3307))</f>
        <v>0</v>
      </c>
    </row>
    <row r="3308" spans="1:5" x14ac:dyDescent="0.3">
      <c r="A3308">
        <v>64490</v>
      </c>
      <c r="B3308">
        <v>64206</v>
      </c>
      <c r="C3308" t="s">
        <v>3257</v>
      </c>
      <c r="D3308">
        <f>IF(A3308=Recherche!$I$33,1,0)</f>
        <v>0</v>
      </c>
      <c r="E3308">
        <f>IF(D3308=0,0,SUM($D$2:D3308))</f>
        <v>0</v>
      </c>
    </row>
    <row r="3309" spans="1:5" x14ac:dyDescent="0.3">
      <c r="A3309">
        <v>64870</v>
      </c>
      <c r="B3309">
        <v>64207</v>
      </c>
      <c r="C3309" t="s">
        <v>3258</v>
      </c>
      <c r="D3309">
        <f>IF(A3309=Recherche!$I$33,1,0)</f>
        <v>0</v>
      </c>
      <c r="E3309">
        <f>IF(D3309=0,0,SUM($D$2:D3309))</f>
        <v>0</v>
      </c>
    </row>
    <row r="3310" spans="1:5" x14ac:dyDescent="0.3">
      <c r="A3310">
        <v>64160</v>
      </c>
      <c r="B3310">
        <v>64208</v>
      </c>
      <c r="C3310" t="s">
        <v>3259</v>
      </c>
      <c r="D3310">
        <f>IF(A3310=Recherche!$I$33,1,0)</f>
        <v>0</v>
      </c>
      <c r="E3310">
        <f>IF(D3310=0,0,SUM($D$2:D3310))</f>
        <v>0</v>
      </c>
    </row>
    <row r="3311" spans="1:5" x14ac:dyDescent="0.3">
      <c r="A3311">
        <v>64870</v>
      </c>
      <c r="B3311">
        <v>64209</v>
      </c>
      <c r="C3311" t="s">
        <v>3260</v>
      </c>
      <c r="D3311">
        <f>IF(A3311=Recherche!$I$33,1,0)</f>
        <v>0</v>
      </c>
      <c r="E3311">
        <f>IF(D3311=0,0,SUM($D$2:D3311))</f>
        <v>0</v>
      </c>
    </row>
    <row r="3312" spans="1:5" x14ac:dyDescent="0.3">
      <c r="A3312">
        <v>64350</v>
      </c>
      <c r="B3312">
        <v>64210</v>
      </c>
      <c r="C3312" t="s">
        <v>3261</v>
      </c>
      <c r="D3312">
        <f>IF(A3312=Recherche!$I$33,1,0)</f>
        <v>0</v>
      </c>
      <c r="E3312">
        <f>IF(D3312=0,0,SUM($D$2:D3312))</f>
        <v>0</v>
      </c>
    </row>
    <row r="3313" spans="1:5" x14ac:dyDescent="0.3">
      <c r="A3313">
        <v>64420</v>
      </c>
      <c r="B3313">
        <v>64211</v>
      </c>
      <c r="C3313" t="s">
        <v>3262</v>
      </c>
      <c r="D3313">
        <f>IF(A3313=Recherche!$I$33,1,0)</f>
        <v>0</v>
      </c>
      <c r="E3313">
        <f>IF(D3313=0,0,SUM($D$2:D3313))</f>
        <v>0</v>
      </c>
    </row>
    <row r="3314" spans="1:5" x14ac:dyDescent="0.3">
      <c r="A3314">
        <v>64160</v>
      </c>
      <c r="B3314">
        <v>64212</v>
      </c>
      <c r="C3314" t="s">
        <v>3263</v>
      </c>
      <c r="D3314">
        <f>IF(A3314=Recherche!$I$33,1,0)</f>
        <v>0</v>
      </c>
      <c r="E3314">
        <f>IF(D3314=0,0,SUM($D$2:D3314))</f>
        <v>0</v>
      </c>
    </row>
    <row r="3315" spans="1:5" x14ac:dyDescent="0.3">
      <c r="A3315">
        <v>64250</v>
      </c>
      <c r="B3315">
        <v>64213</v>
      </c>
      <c r="C3315" t="s">
        <v>3264</v>
      </c>
      <c r="D3315">
        <f>IF(A3315=Recherche!$I$33,1,0)</f>
        <v>0</v>
      </c>
      <c r="E3315">
        <f>IF(D3315=0,0,SUM($D$2:D3315))</f>
        <v>0</v>
      </c>
    </row>
    <row r="3316" spans="1:5" x14ac:dyDescent="0.3">
      <c r="A3316">
        <v>64130</v>
      </c>
      <c r="B3316">
        <v>64214</v>
      </c>
      <c r="C3316" t="s">
        <v>3265</v>
      </c>
      <c r="D3316">
        <f>IF(A3316=Recherche!$I$33,1,0)</f>
        <v>0</v>
      </c>
      <c r="E3316">
        <f>IF(D3316=0,0,SUM($D$2:D3316))</f>
        <v>0</v>
      </c>
    </row>
    <row r="3317" spans="1:5" x14ac:dyDescent="0.3">
      <c r="A3317">
        <v>64390</v>
      </c>
      <c r="B3317">
        <v>64215</v>
      </c>
      <c r="C3317" t="s">
        <v>3266</v>
      </c>
      <c r="D3317">
        <f>IF(A3317=Recherche!$I$33,1,0)</f>
        <v>0</v>
      </c>
      <c r="E3317">
        <f>IF(D3317=0,0,SUM($D$2:D3317))</f>
        <v>0</v>
      </c>
    </row>
    <row r="3318" spans="1:5" x14ac:dyDescent="0.3">
      <c r="A3318">
        <v>64420</v>
      </c>
      <c r="B3318">
        <v>64216</v>
      </c>
      <c r="C3318" t="s">
        <v>3267</v>
      </c>
      <c r="D3318">
        <f>IF(A3318=Recherche!$I$33,1,0)</f>
        <v>0</v>
      </c>
      <c r="E3318">
        <f>IF(D3318=0,0,SUM($D$2:D3318))</f>
        <v>0</v>
      </c>
    </row>
    <row r="3319" spans="1:5" x14ac:dyDescent="0.3">
      <c r="A3319">
        <v>64400</v>
      </c>
      <c r="B3319">
        <v>64217</v>
      </c>
      <c r="C3319" t="s">
        <v>3268</v>
      </c>
      <c r="D3319">
        <f>IF(A3319=Recherche!$I$33,1,0)</f>
        <v>0</v>
      </c>
      <c r="E3319">
        <f>IF(D3319=0,0,SUM($D$2:D3319))</f>
        <v>0</v>
      </c>
    </row>
    <row r="3320" spans="1:5" x14ac:dyDescent="0.3">
      <c r="A3320">
        <v>64220</v>
      </c>
      <c r="B3320">
        <v>64218</v>
      </c>
      <c r="C3320" t="s">
        <v>3269</v>
      </c>
      <c r="D3320">
        <f>IF(A3320=Recherche!$I$33,1,0)</f>
        <v>0</v>
      </c>
      <c r="E3320">
        <f>IF(D3320=0,0,SUM($D$2:D3320))</f>
        <v>0</v>
      </c>
    </row>
    <row r="3321" spans="1:5" x14ac:dyDescent="0.3">
      <c r="A3321">
        <v>64290</v>
      </c>
      <c r="B3321">
        <v>64219</v>
      </c>
      <c r="C3321" t="s">
        <v>3270</v>
      </c>
      <c r="D3321">
        <f>IF(A3321=Recherche!$I$33,1,0)</f>
        <v>0</v>
      </c>
      <c r="E3321">
        <f>IF(D3321=0,0,SUM($D$2:D3321))</f>
        <v>0</v>
      </c>
    </row>
    <row r="3322" spans="1:5" x14ac:dyDescent="0.3">
      <c r="A3322">
        <v>64400</v>
      </c>
      <c r="B3322">
        <v>64220</v>
      </c>
      <c r="C3322" t="s">
        <v>3271</v>
      </c>
      <c r="D3322">
        <f>IF(A3322=Recherche!$I$33,1,0)</f>
        <v>0</v>
      </c>
      <c r="E3322">
        <f>IF(D3322=0,0,SUM($D$2:D3322))</f>
        <v>0</v>
      </c>
    </row>
    <row r="3323" spans="1:5" x14ac:dyDescent="0.3">
      <c r="A3323">
        <v>64120</v>
      </c>
      <c r="B3323">
        <v>64221</v>
      </c>
      <c r="C3323" t="s">
        <v>3272</v>
      </c>
      <c r="D3323">
        <f>IF(A3323=Recherche!$I$33,1,0)</f>
        <v>0</v>
      </c>
      <c r="E3323">
        <f>IF(D3323=0,0,SUM($D$2:D3323))</f>
        <v>0</v>
      </c>
    </row>
    <row r="3324" spans="1:5" x14ac:dyDescent="0.3">
      <c r="A3324">
        <v>64470</v>
      </c>
      <c r="B3324">
        <v>64222</v>
      </c>
      <c r="C3324" t="s">
        <v>3273</v>
      </c>
      <c r="D3324">
        <f>IF(A3324=Recherche!$I$33,1,0)</f>
        <v>0</v>
      </c>
      <c r="E3324">
        <f>IF(D3324=0,0,SUM($D$2:D3324))</f>
        <v>0</v>
      </c>
    </row>
    <row r="3325" spans="1:5" x14ac:dyDescent="0.3">
      <c r="A3325">
        <v>64490</v>
      </c>
      <c r="B3325">
        <v>64223</v>
      </c>
      <c r="C3325" t="s">
        <v>3274</v>
      </c>
      <c r="D3325">
        <f>IF(A3325=Recherche!$I$33,1,0)</f>
        <v>0</v>
      </c>
      <c r="E3325">
        <f>IF(D3325=0,0,SUM($D$2:D3325))</f>
        <v>0</v>
      </c>
    </row>
    <row r="3326" spans="1:5" x14ac:dyDescent="0.3">
      <c r="A3326">
        <v>64400</v>
      </c>
      <c r="B3326">
        <v>64224</v>
      </c>
      <c r="C3326" t="s">
        <v>3275</v>
      </c>
      <c r="D3326">
        <f>IF(A3326=Recherche!$I$33,1,0)</f>
        <v>0</v>
      </c>
      <c r="E3326">
        <f>IF(D3326=0,0,SUM($D$2:D3326))</f>
        <v>0</v>
      </c>
    </row>
    <row r="3327" spans="1:5" x14ac:dyDescent="0.3">
      <c r="A3327">
        <v>64570</v>
      </c>
      <c r="B3327">
        <v>64225</v>
      </c>
      <c r="C3327" t="s">
        <v>3276</v>
      </c>
      <c r="D3327">
        <f>IF(A3327=Recherche!$I$33,1,0)</f>
        <v>0</v>
      </c>
      <c r="E3327">
        <f>IF(D3327=0,0,SUM($D$2:D3327))</f>
        <v>0</v>
      </c>
    </row>
    <row r="3328" spans="1:5" x14ac:dyDescent="0.3">
      <c r="A3328">
        <v>64410</v>
      </c>
      <c r="B3328">
        <v>64226</v>
      </c>
      <c r="C3328" t="s">
        <v>3277</v>
      </c>
      <c r="D3328">
        <f>IF(A3328=Recherche!$I$33,1,0)</f>
        <v>0</v>
      </c>
      <c r="E3328">
        <f>IF(D3328=0,0,SUM($D$2:D3328))</f>
        <v>0</v>
      </c>
    </row>
    <row r="3329" spans="1:5" x14ac:dyDescent="0.3">
      <c r="A3329">
        <v>64160</v>
      </c>
      <c r="B3329">
        <v>64227</v>
      </c>
      <c r="C3329" t="s">
        <v>3278</v>
      </c>
      <c r="D3329">
        <f>IF(A3329=Recherche!$I$33,1,0)</f>
        <v>0</v>
      </c>
      <c r="E3329">
        <f>IF(D3329=0,0,SUM($D$2:D3329))</f>
        <v>0</v>
      </c>
    </row>
    <row r="3330" spans="1:5" x14ac:dyDescent="0.3">
      <c r="A3330">
        <v>64120</v>
      </c>
      <c r="B3330">
        <v>64228</v>
      </c>
      <c r="C3330" t="s">
        <v>3279</v>
      </c>
      <c r="D3330">
        <f>IF(A3330=Recherche!$I$33,1,0)</f>
        <v>0</v>
      </c>
      <c r="E3330">
        <f>IF(D3330=0,0,SUM($D$2:D3330))</f>
        <v>0</v>
      </c>
    </row>
    <row r="3331" spans="1:5" x14ac:dyDescent="0.3">
      <c r="A3331">
        <v>64220</v>
      </c>
      <c r="B3331">
        <v>64229</v>
      </c>
      <c r="C3331" t="s">
        <v>3280</v>
      </c>
      <c r="D3331">
        <f>IF(A3331=Recherche!$I$33,1,0)</f>
        <v>0</v>
      </c>
      <c r="E3331">
        <f>IF(D3331=0,0,SUM($D$2:D3331))</f>
        <v>0</v>
      </c>
    </row>
    <row r="3332" spans="1:5" x14ac:dyDescent="0.3">
      <c r="A3332">
        <v>64290</v>
      </c>
      <c r="B3332">
        <v>64230</v>
      </c>
      <c r="C3332" t="s">
        <v>3281</v>
      </c>
      <c r="D3332">
        <f>IF(A3332=Recherche!$I$33,1,0)</f>
        <v>0</v>
      </c>
      <c r="E3332">
        <f>IF(D3332=0,0,SUM($D$2:D3332))</f>
        <v>0</v>
      </c>
    </row>
    <row r="3333" spans="1:5" x14ac:dyDescent="0.3">
      <c r="A3333">
        <v>64130</v>
      </c>
      <c r="B3333">
        <v>64231</v>
      </c>
      <c r="C3333" t="s">
        <v>3282</v>
      </c>
      <c r="D3333">
        <f>IF(A3333=Recherche!$I$33,1,0)</f>
        <v>0</v>
      </c>
      <c r="E3333">
        <f>IF(D3333=0,0,SUM($D$2:D3333))</f>
        <v>0</v>
      </c>
    </row>
    <row r="3334" spans="1:5" x14ac:dyDescent="0.3">
      <c r="A3334">
        <v>64450</v>
      </c>
      <c r="B3334">
        <v>64232</v>
      </c>
      <c r="C3334" t="s">
        <v>3283</v>
      </c>
      <c r="D3334">
        <f>IF(A3334=Recherche!$I$33,1,0)</f>
        <v>0</v>
      </c>
      <c r="E3334">
        <f>IF(D3334=0,0,SUM($D$2:D3334))</f>
        <v>0</v>
      </c>
    </row>
    <row r="3335" spans="1:5" x14ac:dyDescent="0.3">
      <c r="A3335">
        <v>64330</v>
      </c>
      <c r="B3335">
        <v>64233</v>
      </c>
      <c r="C3335" t="s">
        <v>3284</v>
      </c>
      <c r="D3335">
        <f>IF(A3335=Recherche!$I$33,1,0)</f>
        <v>0</v>
      </c>
      <c r="E3335">
        <f>IF(D3335=0,0,SUM($D$2:D3335))</f>
        <v>0</v>
      </c>
    </row>
    <row r="3336" spans="1:5" x14ac:dyDescent="0.3">
      <c r="A3336">
        <v>64410</v>
      </c>
      <c r="B3336">
        <v>64234</v>
      </c>
      <c r="C3336" t="s">
        <v>3285</v>
      </c>
      <c r="D3336">
        <f>IF(A3336=Recherche!$I$33,1,0)</f>
        <v>0</v>
      </c>
      <c r="E3336">
        <f>IF(D3336=0,0,SUM($D$2:D3336))</f>
        <v>0</v>
      </c>
    </row>
    <row r="3337" spans="1:5" x14ac:dyDescent="0.3">
      <c r="A3337">
        <v>64120</v>
      </c>
      <c r="B3337">
        <v>64235</v>
      </c>
      <c r="C3337" t="s">
        <v>3286</v>
      </c>
      <c r="D3337">
        <f>IF(A3337=Recherche!$I$33,1,0)</f>
        <v>0</v>
      </c>
      <c r="E3337">
        <f>IF(D3337=0,0,SUM($D$2:D3337))</f>
        <v>0</v>
      </c>
    </row>
    <row r="3338" spans="1:5" x14ac:dyDescent="0.3">
      <c r="A3338">
        <v>64350</v>
      </c>
      <c r="B3338">
        <v>64236</v>
      </c>
      <c r="C3338" t="s">
        <v>3287</v>
      </c>
      <c r="D3338">
        <f>IF(A3338=Recherche!$I$33,1,0)</f>
        <v>0</v>
      </c>
      <c r="E3338">
        <f>IF(D3338=0,0,SUM($D$2:D3338))</f>
        <v>0</v>
      </c>
    </row>
    <row r="3339" spans="1:5" x14ac:dyDescent="0.3">
      <c r="A3339">
        <v>64110</v>
      </c>
      <c r="B3339">
        <v>64237</v>
      </c>
      <c r="C3339" t="s">
        <v>3288</v>
      </c>
      <c r="D3339">
        <f>IF(A3339=Recherche!$I$33,1,0)</f>
        <v>0</v>
      </c>
      <c r="E3339">
        <f>IF(D3339=0,0,SUM($D$2:D3339))</f>
        <v>0</v>
      </c>
    </row>
    <row r="3340" spans="1:5" x14ac:dyDescent="0.3">
      <c r="A3340">
        <v>64530</v>
      </c>
      <c r="B3340">
        <v>64238</v>
      </c>
      <c r="C3340" t="s">
        <v>3289</v>
      </c>
      <c r="D3340">
        <f>IF(A3340=Recherche!$I$33,1,0)</f>
        <v>0</v>
      </c>
      <c r="E3340">
        <f>IF(D3340=0,0,SUM($D$2:D3340))</f>
        <v>0</v>
      </c>
    </row>
    <row r="3341" spans="1:5" x14ac:dyDescent="0.3">
      <c r="A3341">
        <v>64160</v>
      </c>
      <c r="B3341">
        <v>64239</v>
      </c>
      <c r="C3341" t="s">
        <v>3290</v>
      </c>
      <c r="D3341">
        <f>IF(A3341=Recherche!$I$33,1,0)</f>
        <v>0</v>
      </c>
      <c r="E3341">
        <f>IF(D3341=0,0,SUM($D$2:D3341))</f>
        <v>0</v>
      </c>
    </row>
    <row r="3342" spans="1:5" x14ac:dyDescent="0.3">
      <c r="A3342">
        <v>64260</v>
      </c>
      <c r="B3342">
        <v>64240</v>
      </c>
      <c r="C3342" t="s">
        <v>3291</v>
      </c>
      <c r="D3342">
        <f>IF(A3342=Recherche!$I$33,1,0)</f>
        <v>0</v>
      </c>
      <c r="E3342">
        <f>IF(D3342=0,0,SUM($D$2:D3342))</f>
        <v>0</v>
      </c>
    </row>
    <row r="3343" spans="1:5" x14ac:dyDescent="0.3">
      <c r="A3343">
        <v>64400</v>
      </c>
      <c r="B3343">
        <v>64241</v>
      </c>
      <c r="C3343" t="s">
        <v>3292</v>
      </c>
      <c r="D3343">
        <f>IF(A3343=Recherche!$I$33,1,0)</f>
        <v>0</v>
      </c>
      <c r="E3343">
        <f>IF(D3343=0,0,SUM($D$2:D3343))</f>
        <v>0</v>
      </c>
    </row>
    <row r="3344" spans="1:5" x14ac:dyDescent="0.3">
      <c r="A3344">
        <v>64190</v>
      </c>
      <c r="B3344">
        <v>64242</v>
      </c>
      <c r="C3344" t="s">
        <v>3293</v>
      </c>
      <c r="D3344">
        <f>IF(A3344=Recherche!$I$33,1,0)</f>
        <v>0</v>
      </c>
      <c r="E3344">
        <f>IF(D3344=0,0,SUM($D$2:D3344))</f>
        <v>0</v>
      </c>
    </row>
    <row r="3345" spans="1:5" x14ac:dyDescent="0.3">
      <c r="A3345">
        <v>64370</v>
      </c>
      <c r="B3345">
        <v>64243</v>
      </c>
      <c r="C3345" t="s">
        <v>3294</v>
      </c>
      <c r="D3345">
        <f>IF(A3345=Recherche!$I$33,1,0)</f>
        <v>0</v>
      </c>
      <c r="E3345">
        <f>IF(D3345=0,0,SUM($D$2:D3345))</f>
        <v>0</v>
      </c>
    </row>
    <row r="3346" spans="1:5" x14ac:dyDescent="0.3">
      <c r="A3346">
        <v>64400</v>
      </c>
      <c r="B3346">
        <v>64244</v>
      </c>
      <c r="C3346" t="s">
        <v>3295</v>
      </c>
      <c r="D3346">
        <f>IF(A3346=Recherche!$I$33,1,0)</f>
        <v>0</v>
      </c>
      <c r="E3346">
        <f>IF(D3346=0,0,SUM($D$2:D3346))</f>
        <v>0</v>
      </c>
    </row>
    <row r="3347" spans="1:5" x14ac:dyDescent="0.3">
      <c r="A3347">
        <v>64400</v>
      </c>
      <c r="B3347">
        <v>64245</v>
      </c>
      <c r="C3347" t="s">
        <v>3296</v>
      </c>
      <c r="D3347">
        <f>IF(A3347=Recherche!$I$33,1,0)</f>
        <v>0</v>
      </c>
      <c r="E3347">
        <f>IF(D3347=0,0,SUM($D$2:D3347))</f>
        <v>0</v>
      </c>
    </row>
    <row r="3348" spans="1:5" x14ac:dyDescent="0.3">
      <c r="A3348">
        <v>64420</v>
      </c>
      <c r="B3348">
        <v>64246</v>
      </c>
      <c r="C3348" t="s">
        <v>3297</v>
      </c>
      <c r="D3348">
        <f>IF(A3348=Recherche!$I$33,1,0)</f>
        <v>0</v>
      </c>
      <c r="E3348">
        <f>IF(D3348=0,0,SUM($D$2:D3348))</f>
        <v>0</v>
      </c>
    </row>
    <row r="3349" spans="1:5" x14ac:dyDescent="0.3">
      <c r="A3349">
        <v>64130</v>
      </c>
      <c r="B3349">
        <v>64247</v>
      </c>
      <c r="C3349" t="s">
        <v>3298</v>
      </c>
      <c r="D3349">
        <f>IF(A3349=Recherche!$I$33,1,0)</f>
        <v>0</v>
      </c>
      <c r="E3349">
        <f>IF(D3349=0,0,SUM($D$2:D3349))</f>
        <v>0</v>
      </c>
    </row>
    <row r="3350" spans="1:5" x14ac:dyDescent="0.3">
      <c r="A3350">
        <v>64210</v>
      </c>
      <c r="B3350">
        <v>64249</v>
      </c>
      <c r="C3350" t="s">
        <v>3299</v>
      </c>
      <c r="D3350">
        <f>IF(A3350=Recherche!$I$33,1,0)</f>
        <v>0</v>
      </c>
      <c r="E3350">
        <f>IF(D3350=0,0,SUM($D$2:D3350))</f>
        <v>0</v>
      </c>
    </row>
    <row r="3351" spans="1:5" x14ac:dyDescent="0.3">
      <c r="A3351">
        <v>64520</v>
      </c>
      <c r="B3351">
        <v>64250</v>
      </c>
      <c r="C3351" t="s">
        <v>3300</v>
      </c>
      <c r="D3351">
        <f>IF(A3351=Recherche!$I$33,1,0)</f>
        <v>0</v>
      </c>
      <c r="E3351">
        <f>IF(D3351=0,0,SUM($D$2:D3351))</f>
        <v>0</v>
      </c>
    </row>
    <row r="3352" spans="1:5" x14ac:dyDescent="0.3">
      <c r="A3352">
        <v>64390</v>
      </c>
      <c r="B3352">
        <v>64251</v>
      </c>
      <c r="C3352" t="s">
        <v>3301</v>
      </c>
      <c r="D3352">
        <f>IF(A3352=Recherche!$I$33,1,0)</f>
        <v>0</v>
      </c>
      <c r="E3352">
        <f>IF(D3352=0,0,SUM($D$2:D3352))</f>
        <v>0</v>
      </c>
    </row>
    <row r="3353" spans="1:5" x14ac:dyDescent="0.3">
      <c r="A3353">
        <v>64400</v>
      </c>
      <c r="B3353">
        <v>64252</v>
      </c>
      <c r="C3353" t="s">
        <v>3302</v>
      </c>
      <c r="D3353">
        <f>IF(A3353=Recherche!$I$33,1,0)</f>
        <v>0</v>
      </c>
      <c r="E3353">
        <f>IF(D3353=0,0,SUM($D$2:D3353))</f>
        <v>0</v>
      </c>
    </row>
    <row r="3354" spans="1:5" x14ac:dyDescent="0.3">
      <c r="A3354">
        <v>64190</v>
      </c>
      <c r="B3354">
        <v>64253</v>
      </c>
      <c r="C3354" t="s">
        <v>3303</v>
      </c>
      <c r="D3354">
        <f>IF(A3354=Recherche!$I$33,1,0)</f>
        <v>0</v>
      </c>
      <c r="E3354">
        <f>IF(D3354=0,0,SUM($D$2:D3354))</f>
        <v>0</v>
      </c>
    </row>
    <row r="3355" spans="1:5" x14ac:dyDescent="0.3">
      <c r="A3355">
        <v>64370</v>
      </c>
      <c r="B3355">
        <v>64254</v>
      </c>
      <c r="C3355" t="s">
        <v>3304</v>
      </c>
      <c r="D3355">
        <f>IF(A3355=Recherche!$I$33,1,0)</f>
        <v>0</v>
      </c>
      <c r="E3355">
        <f>IF(D3355=0,0,SUM($D$2:D3355))</f>
        <v>0</v>
      </c>
    </row>
    <row r="3356" spans="1:5" x14ac:dyDescent="0.3">
      <c r="A3356">
        <v>64480</v>
      </c>
      <c r="B3356">
        <v>64255</v>
      </c>
      <c r="C3356" t="s">
        <v>3305</v>
      </c>
      <c r="D3356">
        <f>IF(A3356=Recherche!$I$33,1,0)</f>
        <v>0</v>
      </c>
      <c r="E3356">
        <f>IF(D3356=0,0,SUM($D$2:D3356))</f>
        <v>0</v>
      </c>
    </row>
    <row r="3357" spans="1:5" x14ac:dyDescent="0.3">
      <c r="A3357">
        <v>64240</v>
      </c>
      <c r="B3357">
        <v>64256</v>
      </c>
      <c r="C3357" t="s">
        <v>3306</v>
      </c>
      <c r="D3357">
        <f>IF(A3357=Recherche!$I$33,1,0)</f>
        <v>0</v>
      </c>
      <c r="E3357">
        <f>IF(D3357=0,0,SUM($D$2:D3357))</f>
        <v>0</v>
      </c>
    </row>
    <row r="3358" spans="1:5" x14ac:dyDescent="0.3">
      <c r="A3358">
        <v>64800</v>
      </c>
      <c r="B3358">
        <v>64257</v>
      </c>
      <c r="C3358" t="s">
        <v>3307</v>
      </c>
      <c r="D3358">
        <f>IF(A3358=Recherche!$I$33,1,0)</f>
        <v>0</v>
      </c>
      <c r="E3358">
        <f>IF(D3358=0,0,SUM($D$2:D3358))</f>
        <v>0</v>
      </c>
    </row>
    <row r="3359" spans="1:5" x14ac:dyDescent="0.3">
      <c r="A3359">
        <v>64470</v>
      </c>
      <c r="B3359">
        <v>64258</v>
      </c>
      <c r="C3359" t="s">
        <v>2125</v>
      </c>
      <c r="D3359">
        <f>IF(A3359=Recherche!$I$33,1,0)</f>
        <v>0</v>
      </c>
      <c r="E3359">
        <f>IF(D3359=0,0,SUM($D$2:D3359))</f>
        <v>0</v>
      </c>
    </row>
    <row r="3360" spans="1:5" x14ac:dyDescent="0.3">
      <c r="A3360">
        <v>64640</v>
      </c>
      <c r="B3360">
        <v>64259</v>
      </c>
      <c r="C3360" t="s">
        <v>3308</v>
      </c>
      <c r="D3360">
        <f>IF(A3360=Recherche!$I$33,1,0)</f>
        <v>0</v>
      </c>
      <c r="E3360">
        <f>IF(D3360=0,0,SUM($D$2:D3360))</f>
        <v>0</v>
      </c>
    </row>
    <row r="3361" spans="1:5" x14ac:dyDescent="0.3">
      <c r="A3361">
        <v>64700</v>
      </c>
      <c r="B3361">
        <v>64260</v>
      </c>
      <c r="C3361" t="s">
        <v>3309</v>
      </c>
      <c r="D3361">
        <f>IF(A3361=Recherche!$I$33,1,0)</f>
        <v>0</v>
      </c>
      <c r="E3361">
        <f>IF(D3361=0,0,SUM($D$2:D3361))</f>
        <v>0</v>
      </c>
    </row>
    <row r="3362" spans="1:5" x14ac:dyDescent="0.3">
      <c r="A3362">
        <v>64680</v>
      </c>
      <c r="B3362">
        <v>64261</v>
      </c>
      <c r="C3362" t="s">
        <v>3310</v>
      </c>
      <c r="D3362">
        <f>IF(A3362=Recherche!$I$33,1,0)</f>
        <v>0</v>
      </c>
      <c r="E3362">
        <f>IF(D3362=0,0,SUM($D$2:D3362))</f>
        <v>0</v>
      </c>
    </row>
    <row r="3363" spans="1:5" x14ac:dyDescent="0.3">
      <c r="A3363">
        <v>64160</v>
      </c>
      <c r="B3363">
        <v>64262</v>
      </c>
      <c r="C3363" t="s">
        <v>3311</v>
      </c>
      <c r="D3363">
        <f>IF(A3363=Recherche!$I$33,1,0)</f>
        <v>0</v>
      </c>
      <c r="E3363">
        <f>IF(D3363=0,0,SUM($D$2:D3363))</f>
        <v>0</v>
      </c>
    </row>
    <row r="3364" spans="1:5" x14ac:dyDescent="0.3">
      <c r="A3364">
        <v>64270</v>
      </c>
      <c r="B3364">
        <v>64263</v>
      </c>
      <c r="C3364" t="s">
        <v>3312</v>
      </c>
      <c r="D3364">
        <f>IF(A3364=Recherche!$I$33,1,0)</f>
        <v>0</v>
      </c>
      <c r="E3364">
        <f>IF(D3364=0,0,SUM($D$2:D3364))</f>
        <v>0</v>
      </c>
    </row>
    <row r="3365" spans="1:5" x14ac:dyDescent="0.3">
      <c r="A3365">
        <v>64130</v>
      </c>
      <c r="B3365">
        <v>64264</v>
      </c>
      <c r="C3365" t="s">
        <v>3313</v>
      </c>
      <c r="D3365">
        <f>IF(A3365=Recherche!$I$33,1,0)</f>
        <v>0</v>
      </c>
      <c r="E3365">
        <f>IF(D3365=0,0,SUM($D$2:D3365))</f>
        <v>0</v>
      </c>
    </row>
    <row r="3366" spans="1:5" x14ac:dyDescent="0.3">
      <c r="A3366">
        <v>64120</v>
      </c>
      <c r="B3366">
        <v>64265</v>
      </c>
      <c r="C3366" t="s">
        <v>3314</v>
      </c>
      <c r="D3366">
        <f>IF(A3366=Recherche!$I$33,1,0)</f>
        <v>0</v>
      </c>
      <c r="E3366">
        <f>IF(D3366=0,0,SUM($D$2:D3366))</f>
        <v>0</v>
      </c>
    </row>
    <row r="3367" spans="1:5" x14ac:dyDescent="0.3">
      <c r="A3367">
        <v>64420</v>
      </c>
      <c r="B3367">
        <v>64266</v>
      </c>
      <c r="C3367" t="s">
        <v>3315</v>
      </c>
      <c r="D3367">
        <f>IF(A3367=Recherche!$I$33,1,0)</f>
        <v>0</v>
      </c>
      <c r="E3367">
        <f>IF(D3367=0,0,SUM($D$2:D3367))</f>
        <v>0</v>
      </c>
    </row>
    <row r="3368" spans="1:5" x14ac:dyDescent="0.3">
      <c r="A3368">
        <v>64120</v>
      </c>
      <c r="B3368">
        <v>64267</v>
      </c>
      <c r="C3368" t="s">
        <v>3316</v>
      </c>
      <c r="D3368">
        <f>IF(A3368=Recherche!$I$33,1,0)</f>
        <v>0</v>
      </c>
      <c r="E3368">
        <f>IF(D3368=0,0,SUM($D$2:D3368))</f>
        <v>0</v>
      </c>
    </row>
    <row r="3369" spans="1:5" x14ac:dyDescent="0.3">
      <c r="A3369">
        <v>64130</v>
      </c>
      <c r="B3369">
        <v>64268</v>
      </c>
      <c r="C3369" t="s">
        <v>3317</v>
      </c>
      <c r="D3369">
        <f>IF(A3369=Recherche!$I$33,1,0)</f>
        <v>0</v>
      </c>
      <c r="E3369">
        <f>IF(D3369=0,0,SUM($D$2:D3369))</f>
        <v>0</v>
      </c>
    </row>
    <row r="3370" spans="1:5" x14ac:dyDescent="0.3">
      <c r="A3370">
        <v>64320</v>
      </c>
      <c r="B3370">
        <v>64269</v>
      </c>
      <c r="C3370" t="s">
        <v>3318</v>
      </c>
      <c r="D3370">
        <f>IF(A3370=Recherche!$I$33,1,0)</f>
        <v>0</v>
      </c>
      <c r="E3370">
        <f>IF(D3370=0,0,SUM($D$2:D3370))</f>
        <v>0</v>
      </c>
    </row>
    <row r="3371" spans="1:5" x14ac:dyDescent="0.3">
      <c r="A3371">
        <v>64800</v>
      </c>
      <c r="B3371">
        <v>64270</v>
      </c>
      <c r="C3371" t="s">
        <v>3319</v>
      </c>
      <c r="D3371">
        <f>IF(A3371=Recherche!$I$33,1,0)</f>
        <v>0</v>
      </c>
      <c r="E3371">
        <f>IF(D3371=0,0,SUM($D$2:D3371))</f>
        <v>0</v>
      </c>
    </row>
    <row r="3372" spans="1:5" x14ac:dyDescent="0.3">
      <c r="A3372">
        <v>64640</v>
      </c>
      <c r="B3372">
        <v>64271</v>
      </c>
      <c r="C3372" t="s">
        <v>3320</v>
      </c>
      <c r="D3372">
        <f>IF(A3372=Recherche!$I$33,1,0)</f>
        <v>0</v>
      </c>
      <c r="E3372">
        <f>IF(D3372=0,0,SUM($D$2:D3372))</f>
        <v>0</v>
      </c>
    </row>
    <row r="3373" spans="1:5" x14ac:dyDescent="0.3">
      <c r="A3373">
        <v>64120</v>
      </c>
      <c r="B3373">
        <v>64272</v>
      </c>
      <c r="C3373" t="s">
        <v>3321</v>
      </c>
      <c r="D3373">
        <f>IF(A3373=Recherche!$I$33,1,0)</f>
        <v>0</v>
      </c>
      <c r="E3373">
        <f>IF(D3373=0,0,SUM($D$2:D3373))</f>
        <v>0</v>
      </c>
    </row>
    <row r="3374" spans="1:5" x14ac:dyDescent="0.3">
      <c r="A3374">
        <v>64780</v>
      </c>
      <c r="B3374">
        <v>64273</v>
      </c>
      <c r="C3374" t="s">
        <v>3322</v>
      </c>
      <c r="D3374">
        <f>IF(A3374=Recherche!$I$33,1,0)</f>
        <v>0</v>
      </c>
      <c r="E3374">
        <f>IF(D3374=0,0,SUM($D$2:D3374))</f>
        <v>0</v>
      </c>
    </row>
    <row r="3375" spans="1:5" x14ac:dyDescent="0.3">
      <c r="A3375">
        <v>64220</v>
      </c>
      <c r="B3375">
        <v>64274</v>
      </c>
      <c r="C3375" t="s">
        <v>3323</v>
      </c>
      <c r="D3375">
        <f>IF(A3375=Recherche!$I$33,1,0)</f>
        <v>0</v>
      </c>
      <c r="E3375">
        <f>IF(D3375=0,0,SUM($D$2:D3375))</f>
        <v>0</v>
      </c>
    </row>
    <row r="3376" spans="1:5" x14ac:dyDescent="0.3">
      <c r="A3376">
        <v>64220</v>
      </c>
      <c r="B3376">
        <v>64275</v>
      </c>
      <c r="C3376" t="s">
        <v>3324</v>
      </c>
      <c r="D3376">
        <f>IF(A3376=Recherche!$I$33,1,0)</f>
        <v>0</v>
      </c>
      <c r="E3376">
        <f>IF(D3376=0,0,SUM($D$2:D3376))</f>
        <v>0</v>
      </c>
    </row>
    <row r="3377" spans="1:5" x14ac:dyDescent="0.3">
      <c r="A3377">
        <v>64570</v>
      </c>
      <c r="B3377">
        <v>64276</v>
      </c>
      <c r="C3377" t="s">
        <v>3325</v>
      </c>
      <c r="D3377">
        <f>IF(A3377=Recherche!$I$33,1,0)</f>
        <v>0</v>
      </c>
      <c r="E3377">
        <f>IF(D3377=0,0,SUM($D$2:D3377))</f>
        <v>0</v>
      </c>
    </row>
    <row r="3378" spans="1:5" x14ac:dyDescent="0.3">
      <c r="A3378">
        <v>64240</v>
      </c>
      <c r="B3378">
        <v>64277</v>
      </c>
      <c r="C3378" t="s">
        <v>3326</v>
      </c>
      <c r="D3378">
        <f>IF(A3378=Recherche!$I$33,1,0)</f>
        <v>0</v>
      </c>
      <c r="E3378">
        <f>IF(D3378=0,0,SUM($D$2:D3378))</f>
        <v>0</v>
      </c>
    </row>
    <row r="3379" spans="1:5" x14ac:dyDescent="0.3">
      <c r="A3379">
        <v>64250</v>
      </c>
      <c r="B3379">
        <v>64279</v>
      </c>
      <c r="C3379" t="s">
        <v>3327</v>
      </c>
      <c r="D3379">
        <f>IF(A3379=Recherche!$I$33,1,0)</f>
        <v>0</v>
      </c>
      <c r="E3379">
        <f>IF(D3379=0,0,SUM($D$2:D3379))</f>
        <v>0</v>
      </c>
    </row>
    <row r="3380" spans="1:5" x14ac:dyDescent="0.3">
      <c r="A3380">
        <v>64260</v>
      </c>
      <c r="B3380">
        <v>64280</v>
      </c>
      <c r="C3380" t="s">
        <v>3328</v>
      </c>
      <c r="D3380">
        <f>IF(A3380=Recherche!$I$33,1,0)</f>
        <v>0</v>
      </c>
      <c r="E3380">
        <f>IF(D3380=0,0,SUM($D$2:D3380))</f>
        <v>0</v>
      </c>
    </row>
    <row r="3381" spans="1:5" x14ac:dyDescent="0.3">
      <c r="A3381">
        <v>64190</v>
      </c>
      <c r="B3381">
        <v>64281</v>
      </c>
      <c r="C3381" t="s">
        <v>3329</v>
      </c>
      <c r="D3381">
        <f>IF(A3381=Recherche!$I$33,1,0)</f>
        <v>0</v>
      </c>
      <c r="E3381">
        <f>IF(D3381=0,0,SUM($D$2:D3381))</f>
        <v>0</v>
      </c>
    </row>
    <row r="3382" spans="1:5" x14ac:dyDescent="0.3">
      <c r="A3382">
        <v>64480</v>
      </c>
      <c r="B3382">
        <v>64282</v>
      </c>
      <c r="C3382" t="s">
        <v>3330</v>
      </c>
      <c r="D3382">
        <f>IF(A3382=Recherche!$I$33,1,0)</f>
        <v>0</v>
      </c>
      <c r="E3382">
        <f>IF(D3382=0,0,SUM($D$2:D3382))</f>
        <v>0</v>
      </c>
    </row>
    <row r="3383" spans="1:5" x14ac:dyDescent="0.3">
      <c r="A3383">
        <v>64220</v>
      </c>
      <c r="B3383">
        <v>64283</v>
      </c>
      <c r="C3383" t="s">
        <v>3331</v>
      </c>
      <c r="D3383">
        <f>IF(A3383=Recherche!$I$33,1,0)</f>
        <v>0</v>
      </c>
      <c r="E3383">
        <f>IF(D3383=0,0,SUM($D$2:D3383))</f>
        <v>0</v>
      </c>
    </row>
    <row r="3384" spans="1:5" x14ac:dyDescent="0.3">
      <c r="A3384">
        <v>64110</v>
      </c>
      <c r="B3384">
        <v>64284</v>
      </c>
      <c r="C3384" t="s">
        <v>3332</v>
      </c>
      <c r="D3384">
        <f>IF(A3384=Recherche!$I$33,1,0)</f>
        <v>0</v>
      </c>
      <c r="E3384">
        <f>IF(D3384=0,0,SUM($D$2:D3384))</f>
        <v>0</v>
      </c>
    </row>
    <row r="3385" spans="1:5" x14ac:dyDescent="0.3">
      <c r="A3385">
        <v>64120</v>
      </c>
      <c r="B3385">
        <v>64285</v>
      </c>
      <c r="C3385" t="s">
        <v>3333</v>
      </c>
      <c r="D3385">
        <f>IF(A3385=Recherche!$I$33,1,0)</f>
        <v>0</v>
      </c>
      <c r="E3385">
        <f>IF(D3385=0,0,SUM($D$2:D3385))</f>
        <v>0</v>
      </c>
    </row>
    <row r="3386" spans="1:5" x14ac:dyDescent="0.3">
      <c r="A3386">
        <v>64300</v>
      </c>
      <c r="B3386">
        <v>64286</v>
      </c>
      <c r="C3386" t="s">
        <v>3334</v>
      </c>
      <c r="D3386">
        <f>IF(A3386=Recherche!$I$33,1,0)</f>
        <v>0</v>
      </c>
      <c r="E3386">
        <f>IF(D3386=0,0,SUM($D$2:D3386))</f>
        <v>0</v>
      </c>
    </row>
    <row r="3387" spans="1:5" x14ac:dyDescent="0.3">
      <c r="A3387">
        <v>64390</v>
      </c>
      <c r="B3387">
        <v>64287</v>
      </c>
      <c r="C3387" t="s">
        <v>3335</v>
      </c>
      <c r="D3387">
        <f>IF(A3387=Recherche!$I$33,1,0)</f>
        <v>0</v>
      </c>
      <c r="E3387">
        <f>IF(D3387=0,0,SUM($D$2:D3387))</f>
        <v>0</v>
      </c>
    </row>
    <row r="3388" spans="1:5" x14ac:dyDescent="0.3">
      <c r="A3388">
        <v>64170</v>
      </c>
      <c r="B3388">
        <v>64288</v>
      </c>
      <c r="C3388" t="s">
        <v>3336</v>
      </c>
      <c r="D3388">
        <f>IF(A3388=Recherche!$I$33,1,0)</f>
        <v>0</v>
      </c>
      <c r="E3388">
        <f>IF(D3388=0,0,SUM($D$2:D3388))</f>
        <v>0</v>
      </c>
    </row>
    <row r="3389" spans="1:5" x14ac:dyDescent="0.3">
      <c r="A3389">
        <v>64240</v>
      </c>
      <c r="B3389">
        <v>64289</v>
      </c>
      <c r="C3389" t="s">
        <v>3337</v>
      </c>
      <c r="D3389">
        <f>IF(A3389=Recherche!$I$33,1,0)</f>
        <v>0</v>
      </c>
      <c r="E3389">
        <f>IF(D3389=0,0,SUM($D$2:D3389))</f>
        <v>0</v>
      </c>
    </row>
    <row r="3390" spans="1:5" x14ac:dyDescent="0.3">
      <c r="A3390">
        <v>64170</v>
      </c>
      <c r="B3390">
        <v>64290</v>
      </c>
      <c r="C3390" t="s">
        <v>3338</v>
      </c>
      <c r="D3390">
        <f>IF(A3390=Recherche!$I$33,1,0)</f>
        <v>0</v>
      </c>
      <c r="E3390">
        <f>IF(D3390=0,0,SUM($D$2:D3390))</f>
        <v>0</v>
      </c>
    </row>
    <row r="3391" spans="1:5" x14ac:dyDescent="0.3">
      <c r="A3391">
        <v>64270</v>
      </c>
      <c r="B3391">
        <v>64291</v>
      </c>
      <c r="C3391" t="s">
        <v>3339</v>
      </c>
      <c r="D3391">
        <f>IF(A3391=Recherche!$I$33,1,0)</f>
        <v>0</v>
      </c>
      <c r="E3391">
        <f>IF(D3391=0,0,SUM($D$2:D3391))</f>
        <v>0</v>
      </c>
    </row>
    <row r="3392" spans="1:5" x14ac:dyDescent="0.3">
      <c r="A3392">
        <v>64530</v>
      </c>
      <c r="B3392">
        <v>64292</v>
      </c>
      <c r="C3392" t="s">
        <v>3340</v>
      </c>
      <c r="D3392">
        <f>IF(A3392=Recherche!$I$33,1,0)</f>
        <v>0</v>
      </c>
      <c r="E3392">
        <f>IF(D3392=0,0,SUM($D$2:D3392))</f>
        <v>0</v>
      </c>
    </row>
    <row r="3393" spans="1:5" x14ac:dyDescent="0.3">
      <c r="A3393">
        <v>64460</v>
      </c>
      <c r="B3393">
        <v>64293</v>
      </c>
      <c r="C3393" t="s">
        <v>2568</v>
      </c>
      <c r="D3393">
        <f>IF(A3393=Recherche!$I$33,1,0)</f>
        <v>0</v>
      </c>
      <c r="E3393">
        <f>IF(D3393=0,0,SUM($D$2:D3393))</f>
        <v>0</v>
      </c>
    </row>
    <row r="3394" spans="1:5" x14ac:dyDescent="0.3">
      <c r="A3394">
        <v>64120</v>
      </c>
      <c r="B3394">
        <v>64294</v>
      </c>
      <c r="C3394" t="s">
        <v>3341</v>
      </c>
      <c r="D3394">
        <f>IF(A3394=Recherche!$I$33,1,0)</f>
        <v>0</v>
      </c>
      <c r="E3394">
        <f>IF(D3394=0,0,SUM($D$2:D3394))</f>
        <v>0</v>
      </c>
    </row>
    <row r="3395" spans="1:5" x14ac:dyDescent="0.3">
      <c r="A3395">
        <v>64300</v>
      </c>
      <c r="B3395">
        <v>64295</v>
      </c>
      <c r="C3395" t="s">
        <v>3342</v>
      </c>
      <c r="D3395">
        <f>IF(A3395=Recherche!$I$33,1,0)</f>
        <v>0</v>
      </c>
      <c r="E3395">
        <f>IF(D3395=0,0,SUM($D$2:D3395))</f>
        <v>0</v>
      </c>
    </row>
    <row r="3396" spans="1:5" x14ac:dyDescent="0.3">
      <c r="A3396">
        <v>64300</v>
      </c>
      <c r="B3396">
        <v>64296</v>
      </c>
      <c r="C3396" t="s">
        <v>3343</v>
      </c>
      <c r="D3396">
        <f>IF(A3396=Recherche!$I$33,1,0)</f>
        <v>0</v>
      </c>
      <c r="E3396">
        <f>IF(D3396=0,0,SUM($D$2:D3396))</f>
        <v>0</v>
      </c>
    </row>
    <row r="3397" spans="1:5" x14ac:dyDescent="0.3">
      <c r="A3397">
        <v>64220</v>
      </c>
      <c r="B3397">
        <v>64297</v>
      </c>
      <c r="C3397" t="s">
        <v>3344</v>
      </c>
      <c r="D3397">
        <f>IF(A3397=Recherche!$I$33,1,0)</f>
        <v>0</v>
      </c>
      <c r="E3397">
        <f>IF(D3397=0,0,SUM($D$2:D3397))</f>
        <v>0</v>
      </c>
    </row>
    <row r="3398" spans="1:5" x14ac:dyDescent="0.3">
      <c r="A3398">
        <v>64470</v>
      </c>
      <c r="B3398">
        <v>64298</v>
      </c>
      <c r="C3398" t="s">
        <v>3345</v>
      </c>
      <c r="D3398">
        <f>IF(A3398=Recherche!$I$33,1,0)</f>
        <v>0</v>
      </c>
      <c r="E3398">
        <f>IF(D3398=0,0,SUM($D$2:D3398))</f>
        <v>0</v>
      </c>
    </row>
    <row r="3399" spans="1:5" x14ac:dyDescent="0.3">
      <c r="A3399">
        <v>64360</v>
      </c>
      <c r="B3399">
        <v>64299</v>
      </c>
      <c r="C3399" t="s">
        <v>3346</v>
      </c>
      <c r="D3399">
        <f>IF(A3399=Recherche!$I$33,1,0)</f>
        <v>0</v>
      </c>
      <c r="E3399">
        <f>IF(D3399=0,0,SUM($D$2:D3399))</f>
        <v>0</v>
      </c>
    </row>
    <row r="3400" spans="1:5" x14ac:dyDescent="0.3">
      <c r="A3400">
        <v>64170</v>
      </c>
      <c r="B3400">
        <v>64300</v>
      </c>
      <c r="C3400" t="s">
        <v>3347</v>
      </c>
      <c r="D3400">
        <f>IF(A3400=Recherche!$I$33,1,0)</f>
        <v>0</v>
      </c>
      <c r="E3400">
        <f>IF(D3400=0,0,SUM($D$2:D3400))</f>
        <v>0</v>
      </c>
    </row>
    <row r="3401" spans="1:5" x14ac:dyDescent="0.3">
      <c r="A3401">
        <v>64150</v>
      </c>
      <c r="B3401">
        <v>64301</v>
      </c>
      <c r="C3401" t="s">
        <v>3348</v>
      </c>
      <c r="D3401">
        <f>IF(A3401=Recherche!$I$33,1,0)</f>
        <v>0</v>
      </c>
      <c r="E3401">
        <f>IF(D3401=0,0,SUM($D$2:D3401))</f>
        <v>0</v>
      </c>
    </row>
    <row r="3402" spans="1:5" x14ac:dyDescent="0.3">
      <c r="A3402">
        <v>64800</v>
      </c>
      <c r="B3402">
        <v>64302</v>
      </c>
      <c r="C3402" t="s">
        <v>3349</v>
      </c>
      <c r="D3402">
        <f>IF(A3402=Recherche!$I$33,1,0)</f>
        <v>0</v>
      </c>
      <c r="E3402">
        <f>IF(D3402=0,0,SUM($D$2:D3402))</f>
        <v>0</v>
      </c>
    </row>
    <row r="3403" spans="1:5" x14ac:dyDescent="0.3">
      <c r="A3403">
        <v>64470</v>
      </c>
      <c r="B3403">
        <v>64303</v>
      </c>
      <c r="C3403" t="s">
        <v>3350</v>
      </c>
      <c r="D3403">
        <f>IF(A3403=Recherche!$I$33,1,0)</f>
        <v>0</v>
      </c>
      <c r="E3403">
        <f>IF(D3403=0,0,SUM($D$2:D3403))</f>
        <v>0</v>
      </c>
    </row>
    <row r="3404" spans="1:5" x14ac:dyDescent="0.3">
      <c r="A3404">
        <v>64990</v>
      </c>
      <c r="B3404">
        <v>64304</v>
      </c>
      <c r="C3404" t="s">
        <v>3351</v>
      </c>
      <c r="D3404">
        <f>IF(A3404=Recherche!$I$33,1,0)</f>
        <v>0</v>
      </c>
      <c r="E3404">
        <f>IF(D3404=0,0,SUM($D$2:D3404))</f>
        <v>0</v>
      </c>
    </row>
    <row r="3405" spans="1:5" x14ac:dyDescent="0.3">
      <c r="A3405">
        <v>64270</v>
      </c>
      <c r="B3405">
        <v>64305</v>
      </c>
      <c r="C3405" t="s">
        <v>3352</v>
      </c>
      <c r="D3405">
        <f>IF(A3405=Recherche!$I$33,1,0)</f>
        <v>0</v>
      </c>
      <c r="E3405">
        <f>IF(D3405=0,0,SUM($D$2:D3405))</f>
        <v>0</v>
      </c>
    </row>
    <row r="3406" spans="1:5" x14ac:dyDescent="0.3">
      <c r="A3406">
        <v>64150</v>
      </c>
      <c r="B3406">
        <v>64306</v>
      </c>
      <c r="C3406" t="s">
        <v>3353</v>
      </c>
      <c r="D3406">
        <f>IF(A3406=Recherche!$I$33,1,0)</f>
        <v>0</v>
      </c>
      <c r="E3406">
        <f>IF(D3406=0,0,SUM($D$2:D3406))</f>
        <v>0</v>
      </c>
    </row>
    <row r="3407" spans="1:5" x14ac:dyDescent="0.3">
      <c r="A3407">
        <v>64350</v>
      </c>
      <c r="B3407">
        <v>64307</v>
      </c>
      <c r="C3407" t="s">
        <v>3354</v>
      </c>
      <c r="D3407">
        <f>IF(A3407=Recherche!$I$33,1,0)</f>
        <v>0</v>
      </c>
      <c r="E3407">
        <f>IF(D3407=0,0,SUM($D$2:D3407))</f>
        <v>0</v>
      </c>
    </row>
    <row r="3408" spans="1:5" x14ac:dyDescent="0.3">
      <c r="A3408">
        <v>64450</v>
      </c>
      <c r="B3408">
        <v>64308</v>
      </c>
      <c r="C3408" t="s">
        <v>3355</v>
      </c>
      <c r="D3408">
        <f>IF(A3408=Recherche!$I$33,1,0)</f>
        <v>0</v>
      </c>
      <c r="E3408">
        <f>IF(D3408=0,0,SUM($D$2:D3408))</f>
        <v>0</v>
      </c>
    </row>
    <row r="3409" spans="1:5" x14ac:dyDescent="0.3">
      <c r="A3409">
        <v>64460</v>
      </c>
      <c r="B3409">
        <v>64309</v>
      </c>
      <c r="C3409" t="s">
        <v>3356</v>
      </c>
      <c r="D3409">
        <f>IF(A3409=Recherche!$I$33,1,0)</f>
        <v>0</v>
      </c>
      <c r="E3409">
        <f>IF(D3409=0,0,SUM($D$2:D3409))</f>
        <v>0</v>
      </c>
    </row>
    <row r="3410" spans="1:5" x14ac:dyDescent="0.3">
      <c r="A3410">
        <v>64570</v>
      </c>
      <c r="B3410">
        <v>64310</v>
      </c>
      <c r="C3410" t="s">
        <v>3357</v>
      </c>
      <c r="D3410">
        <f>IF(A3410=Recherche!$I$33,1,0)</f>
        <v>0</v>
      </c>
      <c r="E3410">
        <f>IF(D3410=0,0,SUM($D$2:D3410))</f>
        <v>0</v>
      </c>
    </row>
    <row r="3411" spans="1:5" x14ac:dyDescent="0.3">
      <c r="A3411">
        <v>64350</v>
      </c>
      <c r="B3411">
        <v>64311</v>
      </c>
      <c r="C3411" t="s">
        <v>3358</v>
      </c>
      <c r="D3411">
        <f>IF(A3411=Recherche!$I$33,1,0)</f>
        <v>0</v>
      </c>
      <c r="E3411">
        <f>IF(D3411=0,0,SUM($D$2:D3411))</f>
        <v>0</v>
      </c>
    </row>
    <row r="3412" spans="1:5" x14ac:dyDescent="0.3">
      <c r="A3412">
        <v>64300</v>
      </c>
      <c r="B3412">
        <v>64312</v>
      </c>
      <c r="C3412" t="s">
        <v>3359</v>
      </c>
      <c r="D3412">
        <f>IF(A3412=Recherche!$I$33,1,0)</f>
        <v>0</v>
      </c>
      <c r="E3412">
        <f>IF(D3412=0,0,SUM($D$2:D3412))</f>
        <v>0</v>
      </c>
    </row>
    <row r="3413" spans="1:5" x14ac:dyDescent="0.3">
      <c r="A3413">
        <v>64640</v>
      </c>
      <c r="B3413">
        <v>64313</v>
      </c>
      <c r="C3413" t="s">
        <v>3360</v>
      </c>
      <c r="D3413">
        <f>IF(A3413=Recherche!$I$33,1,0)</f>
        <v>0</v>
      </c>
      <c r="E3413">
        <f>IF(D3413=0,0,SUM($D$2:D3413))</f>
        <v>0</v>
      </c>
    </row>
    <row r="3414" spans="1:5" x14ac:dyDescent="0.3">
      <c r="A3414">
        <v>64120</v>
      </c>
      <c r="B3414">
        <v>64314</v>
      </c>
      <c r="C3414" t="s">
        <v>3361</v>
      </c>
      <c r="D3414">
        <f>IF(A3414=Recherche!$I$33,1,0)</f>
        <v>0</v>
      </c>
      <c r="E3414">
        <f>IF(D3414=0,0,SUM($D$2:D3414))</f>
        <v>0</v>
      </c>
    </row>
    <row r="3415" spans="1:5" x14ac:dyDescent="0.3">
      <c r="A3415">
        <v>64110</v>
      </c>
      <c r="B3415">
        <v>64315</v>
      </c>
      <c r="C3415" t="s">
        <v>3362</v>
      </c>
      <c r="D3415">
        <f>IF(A3415=Recherche!$I$33,1,0)</f>
        <v>0</v>
      </c>
      <c r="E3415">
        <f>IF(D3415=0,0,SUM($D$2:D3415))</f>
        <v>0</v>
      </c>
    </row>
    <row r="3416" spans="1:5" x14ac:dyDescent="0.3">
      <c r="A3416">
        <v>64560</v>
      </c>
      <c r="B3416">
        <v>64316</v>
      </c>
      <c r="C3416" t="s">
        <v>3363</v>
      </c>
      <c r="D3416">
        <f>IF(A3416=Recherche!$I$33,1,0)</f>
        <v>0</v>
      </c>
      <c r="E3416">
        <f>IF(D3416=0,0,SUM($D$2:D3416))</f>
        <v>0</v>
      </c>
    </row>
    <row r="3417" spans="1:5" x14ac:dyDescent="0.3">
      <c r="A3417">
        <v>64480</v>
      </c>
      <c r="B3417">
        <v>64317</v>
      </c>
      <c r="C3417" t="s">
        <v>3364</v>
      </c>
      <c r="D3417">
        <f>IF(A3417=Recherche!$I$33,1,0)</f>
        <v>0</v>
      </c>
      <c r="E3417">
        <f>IF(D3417=0,0,SUM($D$2:D3417))</f>
        <v>0</v>
      </c>
    </row>
    <row r="3418" spans="1:5" x14ac:dyDescent="0.3">
      <c r="A3418">
        <v>64410</v>
      </c>
      <c r="B3418">
        <v>64318</v>
      </c>
      <c r="C3418" t="s">
        <v>3365</v>
      </c>
      <c r="D3418">
        <f>IF(A3418=Recherche!$I$33,1,0)</f>
        <v>0</v>
      </c>
      <c r="E3418">
        <f>IF(D3418=0,0,SUM($D$2:D3418))</f>
        <v>0</v>
      </c>
    </row>
    <row r="3419" spans="1:5" x14ac:dyDescent="0.3">
      <c r="A3419">
        <v>64120</v>
      </c>
      <c r="B3419">
        <v>64319</v>
      </c>
      <c r="C3419" t="s">
        <v>3366</v>
      </c>
      <c r="D3419">
        <f>IF(A3419=Recherche!$I$33,1,0)</f>
        <v>0</v>
      </c>
      <c r="E3419">
        <f>IF(D3419=0,0,SUM($D$2:D3419))</f>
        <v>0</v>
      </c>
    </row>
    <row r="3420" spans="1:5" x14ac:dyDescent="0.3">
      <c r="A3420">
        <v>64440</v>
      </c>
      <c r="B3420">
        <v>64320</v>
      </c>
      <c r="C3420" t="s">
        <v>3367</v>
      </c>
      <c r="D3420">
        <f>IF(A3420=Recherche!$I$33,1,0)</f>
        <v>0</v>
      </c>
      <c r="E3420">
        <f>IF(D3420=0,0,SUM($D$2:D3420))</f>
        <v>0</v>
      </c>
    </row>
    <row r="3421" spans="1:5" x14ac:dyDescent="0.3">
      <c r="A3421">
        <v>64450</v>
      </c>
      <c r="B3421">
        <v>64321</v>
      </c>
      <c r="C3421" t="s">
        <v>3368</v>
      </c>
      <c r="D3421">
        <f>IF(A3421=Recherche!$I$33,1,0)</f>
        <v>0</v>
      </c>
      <c r="E3421">
        <f>IF(D3421=0,0,SUM($D$2:D3421))</f>
        <v>0</v>
      </c>
    </row>
    <row r="3422" spans="1:5" x14ac:dyDescent="0.3">
      <c r="A3422">
        <v>64220</v>
      </c>
      <c r="B3422">
        <v>64322</v>
      </c>
      <c r="C3422" t="s">
        <v>3369</v>
      </c>
      <c r="D3422">
        <f>IF(A3422=Recherche!$I$33,1,0)</f>
        <v>0</v>
      </c>
      <c r="E3422">
        <f>IF(D3422=0,0,SUM($D$2:D3422))</f>
        <v>0</v>
      </c>
    </row>
    <row r="3423" spans="1:5" x14ac:dyDescent="0.3">
      <c r="A3423">
        <v>64350</v>
      </c>
      <c r="B3423">
        <v>64323</v>
      </c>
      <c r="C3423" t="s">
        <v>2897</v>
      </c>
      <c r="D3423">
        <f>IF(A3423=Recherche!$I$33,1,0)</f>
        <v>0</v>
      </c>
      <c r="E3423">
        <f>IF(D3423=0,0,SUM($D$2:D3423))</f>
        <v>0</v>
      </c>
    </row>
    <row r="3424" spans="1:5" x14ac:dyDescent="0.3">
      <c r="A3424">
        <v>64290</v>
      </c>
      <c r="B3424">
        <v>64324</v>
      </c>
      <c r="C3424" t="s">
        <v>3370</v>
      </c>
      <c r="D3424">
        <f>IF(A3424=Recherche!$I$33,1,0)</f>
        <v>0</v>
      </c>
      <c r="E3424">
        <f>IF(D3424=0,0,SUM($D$2:D3424))</f>
        <v>0</v>
      </c>
    </row>
    <row r="3425" spans="1:5" x14ac:dyDescent="0.3">
      <c r="A3425">
        <v>64290</v>
      </c>
      <c r="B3425">
        <v>64325</v>
      </c>
      <c r="C3425" t="s">
        <v>3371</v>
      </c>
      <c r="D3425">
        <f>IF(A3425=Recherche!$I$33,1,0)</f>
        <v>0</v>
      </c>
      <c r="E3425">
        <f>IF(D3425=0,0,SUM($D$2:D3425))</f>
        <v>0</v>
      </c>
    </row>
    <row r="3426" spans="1:5" x14ac:dyDescent="0.3">
      <c r="A3426">
        <v>64190</v>
      </c>
      <c r="B3426">
        <v>64326</v>
      </c>
      <c r="C3426" t="s">
        <v>3372</v>
      </c>
      <c r="D3426">
        <f>IF(A3426=Recherche!$I$33,1,0)</f>
        <v>0</v>
      </c>
      <c r="E3426">
        <f>IF(D3426=0,0,SUM($D$2:D3426))</f>
        <v>0</v>
      </c>
    </row>
    <row r="3427" spans="1:5" x14ac:dyDescent="0.3">
      <c r="A3427">
        <v>64220</v>
      </c>
      <c r="B3427">
        <v>64327</v>
      </c>
      <c r="C3427" t="s">
        <v>3373</v>
      </c>
      <c r="D3427">
        <f>IF(A3427=Recherche!$I$33,1,0)</f>
        <v>0</v>
      </c>
      <c r="E3427">
        <f>IF(D3427=0,0,SUM($D$2:D3427))</f>
        <v>0</v>
      </c>
    </row>
    <row r="3428" spans="1:5" x14ac:dyDescent="0.3">
      <c r="A3428">
        <v>64400</v>
      </c>
      <c r="B3428">
        <v>64328</v>
      </c>
      <c r="C3428" t="s">
        <v>3374</v>
      </c>
      <c r="D3428">
        <f>IF(A3428=Recherche!$I$33,1,0)</f>
        <v>0</v>
      </c>
      <c r="E3428">
        <f>IF(D3428=0,0,SUM($D$2:D3428))</f>
        <v>0</v>
      </c>
    </row>
    <row r="3429" spans="1:5" x14ac:dyDescent="0.3">
      <c r="A3429">
        <v>64320</v>
      </c>
      <c r="B3429">
        <v>64329</v>
      </c>
      <c r="C3429" t="s">
        <v>3375</v>
      </c>
      <c r="D3429">
        <f>IF(A3429=Recherche!$I$33,1,0)</f>
        <v>0</v>
      </c>
      <c r="E3429">
        <f>IF(D3429=0,0,SUM($D$2:D3429))</f>
        <v>0</v>
      </c>
    </row>
    <row r="3430" spans="1:5" x14ac:dyDescent="0.3">
      <c r="A3430">
        <v>64490</v>
      </c>
      <c r="B3430">
        <v>64330</v>
      </c>
      <c r="C3430" t="s">
        <v>3376</v>
      </c>
      <c r="D3430">
        <f>IF(A3430=Recherche!$I$33,1,0)</f>
        <v>0</v>
      </c>
      <c r="E3430">
        <f>IF(D3430=0,0,SUM($D$2:D3430))</f>
        <v>0</v>
      </c>
    </row>
    <row r="3431" spans="1:5" x14ac:dyDescent="0.3">
      <c r="A3431">
        <v>64350</v>
      </c>
      <c r="B3431">
        <v>64331</v>
      </c>
      <c r="C3431" t="s">
        <v>3377</v>
      </c>
      <c r="D3431">
        <f>IF(A3431=Recherche!$I$33,1,0)</f>
        <v>0</v>
      </c>
      <c r="E3431">
        <f>IF(D3431=0,0,SUM($D$2:D3431))</f>
        <v>0</v>
      </c>
    </row>
    <row r="3432" spans="1:5" x14ac:dyDescent="0.3">
      <c r="A3432">
        <v>64450</v>
      </c>
      <c r="B3432">
        <v>64332</v>
      </c>
      <c r="C3432" t="s">
        <v>3378</v>
      </c>
      <c r="D3432">
        <f>IF(A3432=Recherche!$I$33,1,0)</f>
        <v>0</v>
      </c>
      <c r="E3432">
        <f>IF(D3432=0,0,SUM($D$2:D3432))</f>
        <v>0</v>
      </c>
    </row>
    <row r="3433" spans="1:5" x14ac:dyDescent="0.3">
      <c r="A3433">
        <v>64270</v>
      </c>
      <c r="B3433">
        <v>64334</v>
      </c>
      <c r="C3433" t="s">
        <v>3379</v>
      </c>
      <c r="D3433">
        <f>IF(A3433=Recherche!$I$33,1,0)</f>
        <v>0</v>
      </c>
      <c r="E3433">
        <f>IF(D3433=0,0,SUM($D$2:D3433))</f>
        <v>0</v>
      </c>
    </row>
    <row r="3434" spans="1:5" x14ac:dyDescent="0.3">
      <c r="A3434">
        <v>64230</v>
      </c>
      <c r="B3434">
        <v>64335</v>
      </c>
      <c r="C3434" t="s">
        <v>3380</v>
      </c>
      <c r="D3434">
        <f>IF(A3434=Recherche!$I$33,1,0)</f>
        <v>0</v>
      </c>
      <c r="E3434">
        <f>IF(D3434=0,0,SUM($D$2:D3434))</f>
        <v>0</v>
      </c>
    </row>
    <row r="3435" spans="1:5" x14ac:dyDescent="0.3">
      <c r="A3435">
        <v>64490</v>
      </c>
      <c r="B3435">
        <v>64336</v>
      </c>
      <c r="C3435" t="s">
        <v>3381</v>
      </c>
      <c r="D3435">
        <f>IF(A3435=Recherche!$I$33,1,0)</f>
        <v>0</v>
      </c>
      <c r="E3435">
        <f>IF(D3435=0,0,SUM($D$2:D3435))</f>
        <v>0</v>
      </c>
    </row>
    <row r="3436" spans="1:5" x14ac:dyDescent="0.3">
      <c r="A3436">
        <v>64350</v>
      </c>
      <c r="B3436">
        <v>64337</v>
      </c>
      <c r="C3436" t="s">
        <v>3382</v>
      </c>
      <c r="D3436">
        <f>IF(A3436=Recherche!$I$33,1,0)</f>
        <v>0</v>
      </c>
      <c r="E3436">
        <f>IF(D3436=0,0,SUM($D$2:D3436))</f>
        <v>0</v>
      </c>
    </row>
    <row r="3437" spans="1:5" x14ac:dyDescent="0.3">
      <c r="A3437">
        <v>64160</v>
      </c>
      <c r="B3437">
        <v>64338</v>
      </c>
      <c r="C3437" t="s">
        <v>3383</v>
      </c>
      <c r="D3437">
        <f>IF(A3437=Recherche!$I$33,1,0)</f>
        <v>0</v>
      </c>
      <c r="E3437">
        <f>IF(D3437=0,0,SUM($D$2:D3437))</f>
        <v>0</v>
      </c>
    </row>
    <row r="3438" spans="1:5" x14ac:dyDescent="0.3">
      <c r="A3438">
        <v>64800</v>
      </c>
      <c r="B3438">
        <v>64339</v>
      </c>
      <c r="C3438" t="s">
        <v>3384</v>
      </c>
      <c r="D3438">
        <f>IF(A3438=Recherche!$I$33,1,0)</f>
        <v>0</v>
      </c>
      <c r="E3438">
        <f>IF(D3438=0,0,SUM($D$2:D3438))</f>
        <v>0</v>
      </c>
    </row>
    <row r="3439" spans="1:5" x14ac:dyDescent="0.3">
      <c r="A3439">
        <v>64470</v>
      </c>
      <c r="B3439">
        <v>64340</v>
      </c>
      <c r="C3439" t="s">
        <v>3385</v>
      </c>
      <c r="D3439">
        <f>IF(A3439=Recherche!$I$33,1,0)</f>
        <v>0</v>
      </c>
      <c r="E3439">
        <f>IF(D3439=0,0,SUM($D$2:D3439))</f>
        <v>0</v>
      </c>
    </row>
    <row r="3440" spans="1:5" x14ac:dyDescent="0.3">
      <c r="A3440">
        <v>64130</v>
      </c>
      <c r="B3440">
        <v>64341</v>
      </c>
      <c r="C3440" t="s">
        <v>3386</v>
      </c>
      <c r="D3440">
        <f>IF(A3440=Recherche!$I$33,1,0)</f>
        <v>0</v>
      </c>
      <c r="E3440">
        <f>IF(D3440=0,0,SUM($D$2:D3440))</f>
        <v>0</v>
      </c>
    </row>
    <row r="3441" spans="1:5" x14ac:dyDescent="0.3">
      <c r="A3441">
        <v>64560</v>
      </c>
      <c r="B3441">
        <v>64342</v>
      </c>
      <c r="C3441" t="s">
        <v>3387</v>
      </c>
      <c r="D3441">
        <f>IF(A3441=Recherche!$I$33,1,0)</f>
        <v>0</v>
      </c>
      <c r="E3441">
        <f>IF(D3441=0,0,SUM($D$2:D3441))</f>
        <v>0</v>
      </c>
    </row>
    <row r="3442" spans="1:5" x14ac:dyDescent="0.3">
      <c r="A3442">
        <v>64420</v>
      </c>
      <c r="B3442">
        <v>64343</v>
      </c>
      <c r="C3442" t="s">
        <v>3388</v>
      </c>
      <c r="D3442">
        <f>IF(A3442=Recherche!$I$33,1,0)</f>
        <v>0</v>
      </c>
      <c r="E3442">
        <f>IF(D3442=0,0,SUM($D$2:D3442))</f>
        <v>0</v>
      </c>
    </row>
    <row r="3443" spans="1:5" x14ac:dyDescent="0.3">
      <c r="A3443">
        <v>64530</v>
      </c>
      <c r="B3443">
        <v>64344</v>
      </c>
      <c r="C3443" t="s">
        <v>3389</v>
      </c>
      <c r="D3443">
        <f>IF(A3443=Recherche!$I$33,1,0)</f>
        <v>0</v>
      </c>
      <c r="E3443">
        <f>IF(D3443=0,0,SUM($D$2:D3443))</f>
        <v>0</v>
      </c>
    </row>
    <row r="3444" spans="1:5" x14ac:dyDescent="0.3">
      <c r="A3444">
        <v>64120</v>
      </c>
      <c r="B3444">
        <v>64345</v>
      </c>
      <c r="C3444" t="s">
        <v>3390</v>
      </c>
      <c r="D3444">
        <f>IF(A3444=Recherche!$I$33,1,0)</f>
        <v>0</v>
      </c>
      <c r="E3444">
        <f>IF(D3444=0,0,SUM($D$2:D3444))</f>
        <v>0</v>
      </c>
    </row>
    <row r="3445" spans="1:5" x14ac:dyDescent="0.3">
      <c r="A3445">
        <v>64160</v>
      </c>
      <c r="B3445">
        <v>64346</v>
      </c>
      <c r="C3445" t="s">
        <v>3391</v>
      </c>
      <c r="D3445">
        <f>IF(A3445=Recherche!$I$33,1,0)</f>
        <v>0</v>
      </c>
      <c r="E3445">
        <f>IF(D3445=0,0,SUM($D$2:D3445))</f>
        <v>0</v>
      </c>
    </row>
    <row r="3446" spans="1:5" x14ac:dyDescent="0.3">
      <c r="A3446">
        <v>64410</v>
      </c>
      <c r="B3446">
        <v>64347</v>
      </c>
      <c r="C3446" t="s">
        <v>3392</v>
      </c>
      <c r="D3446">
        <f>IF(A3446=Recherche!$I$33,1,0)</f>
        <v>0</v>
      </c>
      <c r="E3446">
        <f>IF(D3446=0,0,SUM($D$2:D3446))</f>
        <v>0</v>
      </c>
    </row>
    <row r="3447" spans="1:5" x14ac:dyDescent="0.3">
      <c r="A3447">
        <v>64140</v>
      </c>
      <c r="B3447">
        <v>64348</v>
      </c>
      <c r="C3447" t="s">
        <v>3393</v>
      </c>
      <c r="D3447">
        <f>IF(A3447=Recherche!$I$33,1,0)</f>
        <v>0</v>
      </c>
      <c r="E3447">
        <f>IF(D3447=0,0,SUM($D$2:D3447))</f>
        <v>0</v>
      </c>
    </row>
    <row r="3448" spans="1:5" x14ac:dyDescent="0.3">
      <c r="A3448">
        <v>64300</v>
      </c>
      <c r="B3448">
        <v>64349</v>
      </c>
      <c r="C3448" t="s">
        <v>3394</v>
      </c>
      <c r="D3448">
        <f>IF(A3448=Recherche!$I$33,1,0)</f>
        <v>0</v>
      </c>
      <c r="E3448">
        <f>IF(D3448=0,0,SUM($D$2:D3448))</f>
        <v>0</v>
      </c>
    </row>
    <row r="3449" spans="1:5" x14ac:dyDescent="0.3">
      <c r="A3449">
        <v>64250</v>
      </c>
      <c r="B3449">
        <v>64350</v>
      </c>
      <c r="C3449" t="s">
        <v>3395</v>
      </c>
      <c r="D3449">
        <f>IF(A3449=Recherche!$I$33,1,0)</f>
        <v>0</v>
      </c>
      <c r="E3449">
        <f>IF(D3449=0,0,SUM($D$2:D3449))</f>
        <v>0</v>
      </c>
    </row>
    <row r="3450" spans="1:5" x14ac:dyDescent="0.3">
      <c r="A3450">
        <v>64570</v>
      </c>
      <c r="B3450">
        <v>64351</v>
      </c>
      <c r="C3450" t="s">
        <v>3396</v>
      </c>
      <c r="D3450">
        <f>IF(A3450=Recherche!$I$33,1,0)</f>
        <v>0</v>
      </c>
      <c r="E3450">
        <f>IF(D3450=0,0,SUM($D$2:D3450))</f>
        <v>0</v>
      </c>
    </row>
    <row r="3451" spans="1:5" x14ac:dyDescent="0.3">
      <c r="A3451">
        <v>64420</v>
      </c>
      <c r="B3451">
        <v>64352</v>
      </c>
      <c r="C3451" t="s">
        <v>3397</v>
      </c>
      <c r="D3451">
        <f>IF(A3451=Recherche!$I$33,1,0)</f>
        <v>0</v>
      </c>
      <c r="E3451">
        <f>IF(D3451=0,0,SUM($D$2:D3451))</f>
        <v>0</v>
      </c>
    </row>
    <row r="3452" spans="1:5" x14ac:dyDescent="0.3">
      <c r="A3452">
        <v>64260</v>
      </c>
      <c r="B3452">
        <v>64353</v>
      </c>
      <c r="C3452" t="s">
        <v>3398</v>
      </c>
      <c r="D3452">
        <f>IF(A3452=Recherche!$I$33,1,0)</f>
        <v>0</v>
      </c>
      <c r="E3452">
        <f>IF(D3452=0,0,SUM($D$2:D3452))</f>
        <v>0</v>
      </c>
    </row>
    <row r="3453" spans="1:5" x14ac:dyDescent="0.3">
      <c r="A3453">
        <v>64440</v>
      </c>
      <c r="B3453">
        <v>64354</v>
      </c>
      <c r="C3453" t="s">
        <v>3399</v>
      </c>
      <c r="D3453">
        <f>IF(A3453=Recherche!$I$33,1,0)</f>
        <v>0</v>
      </c>
      <c r="E3453">
        <f>IF(D3453=0,0,SUM($D$2:D3453))</f>
        <v>0</v>
      </c>
    </row>
    <row r="3454" spans="1:5" x14ac:dyDescent="0.3">
      <c r="A3454">
        <v>64410</v>
      </c>
      <c r="B3454">
        <v>64355</v>
      </c>
      <c r="C3454" t="s">
        <v>3400</v>
      </c>
      <c r="D3454">
        <f>IF(A3454=Recherche!$I$33,1,0)</f>
        <v>0</v>
      </c>
      <c r="E3454">
        <f>IF(D3454=0,0,SUM($D$2:D3454))</f>
        <v>0</v>
      </c>
    </row>
    <row r="3455" spans="1:5" x14ac:dyDescent="0.3">
      <c r="A3455">
        <v>64350</v>
      </c>
      <c r="B3455">
        <v>64356</v>
      </c>
      <c r="C3455" t="s">
        <v>3401</v>
      </c>
      <c r="D3455">
        <f>IF(A3455=Recherche!$I$33,1,0)</f>
        <v>0</v>
      </c>
      <c r="E3455">
        <f>IF(D3455=0,0,SUM($D$2:D3455))</f>
        <v>0</v>
      </c>
    </row>
    <row r="3456" spans="1:5" x14ac:dyDescent="0.3">
      <c r="A3456">
        <v>64350</v>
      </c>
      <c r="B3456">
        <v>64357</v>
      </c>
      <c r="C3456" t="s">
        <v>3402</v>
      </c>
      <c r="D3456">
        <f>IF(A3456=Recherche!$I$33,1,0)</f>
        <v>0</v>
      </c>
      <c r="E3456">
        <f>IF(D3456=0,0,SUM($D$2:D3456))</f>
        <v>0</v>
      </c>
    </row>
    <row r="3457" spans="1:5" x14ac:dyDescent="0.3">
      <c r="A3457">
        <v>64420</v>
      </c>
      <c r="B3457">
        <v>64358</v>
      </c>
      <c r="C3457" t="s">
        <v>3403</v>
      </c>
      <c r="D3457">
        <f>IF(A3457=Recherche!$I$33,1,0)</f>
        <v>0</v>
      </c>
      <c r="E3457">
        <f>IF(D3457=0,0,SUM($D$2:D3457))</f>
        <v>0</v>
      </c>
    </row>
    <row r="3458" spans="1:5" x14ac:dyDescent="0.3">
      <c r="A3458">
        <v>64360</v>
      </c>
      <c r="B3458">
        <v>64359</v>
      </c>
      <c r="C3458" t="s">
        <v>3404</v>
      </c>
      <c r="D3458">
        <f>IF(A3458=Recherche!$I$33,1,0)</f>
        <v>0</v>
      </c>
      <c r="E3458">
        <f>IF(D3458=0,0,SUM($D$2:D3458))</f>
        <v>0</v>
      </c>
    </row>
    <row r="3459" spans="1:5" x14ac:dyDescent="0.3">
      <c r="A3459">
        <v>64660</v>
      </c>
      <c r="B3459">
        <v>64360</v>
      </c>
      <c r="C3459" t="s">
        <v>3405</v>
      </c>
      <c r="D3459">
        <f>IF(A3459=Recherche!$I$33,1,0)</f>
        <v>0</v>
      </c>
      <c r="E3459">
        <f>IF(D3459=0,0,SUM($D$2:D3459))</f>
        <v>0</v>
      </c>
    </row>
    <row r="3460" spans="1:5" x14ac:dyDescent="0.3">
      <c r="A3460">
        <v>64160</v>
      </c>
      <c r="B3460">
        <v>64361</v>
      </c>
      <c r="C3460" t="s">
        <v>3406</v>
      </c>
      <c r="D3460">
        <f>IF(A3460=Recherche!$I$33,1,0)</f>
        <v>0</v>
      </c>
      <c r="E3460">
        <f>IF(D3460=0,0,SUM($D$2:D3460))</f>
        <v>0</v>
      </c>
    </row>
    <row r="3461" spans="1:5" x14ac:dyDescent="0.3">
      <c r="A3461">
        <v>64120</v>
      </c>
      <c r="B3461">
        <v>64362</v>
      </c>
      <c r="C3461" t="s">
        <v>3407</v>
      </c>
      <c r="D3461">
        <f>IF(A3461=Recherche!$I$33,1,0)</f>
        <v>0</v>
      </c>
      <c r="E3461">
        <f>IF(D3461=0,0,SUM($D$2:D3461))</f>
        <v>0</v>
      </c>
    </row>
    <row r="3462" spans="1:5" x14ac:dyDescent="0.3">
      <c r="A3462">
        <v>64260</v>
      </c>
      <c r="B3462">
        <v>64363</v>
      </c>
      <c r="C3462" t="s">
        <v>3408</v>
      </c>
      <c r="D3462">
        <f>IF(A3462=Recherche!$I$33,1,0)</f>
        <v>0</v>
      </c>
      <c r="E3462">
        <f>IF(D3462=0,0,SUM($D$2:D3462))</f>
        <v>0</v>
      </c>
    </row>
    <row r="3463" spans="1:5" x14ac:dyDescent="0.3">
      <c r="A3463">
        <v>64240</v>
      </c>
      <c r="B3463">
        <v>64364</v>
      </c>
      <c r="C3463" t="s">
        <v>3409</v>
      </c>
      <c r="D3463">
        <f>IF(A3463=Recherche!$I$33,1,0)</f>
        <v>0</v>
      </c>
      <c r="E3463">
        <f>IF(D3463=0,0,SUM($D$2:D3463))</f>
        <v>0</v>
      </c>
    </row>
    <row r="3464" spans="1:5" x14ac:dyDescent="0.3">
      <c r="A3464">
        <v>64410</v>
      </c>
      <c r="B3464">
        <v>64365</v>
      </c>
      <c r="C3464" t="s">
        <v>3410</v>
      </c>
      <c r="D3464">
        <f>IF(A3464=Recherche!$I$33,1,0)</f>
        <v>0</v>
      </c>
      <c r="E3464">
        <f>IF(D3464=0,0,SUM($D$2:D3464))</f>
        <v>0</v>
      </c>
    </row>
    <row r="3465" spans="1:5" x14ac:dyDescent="0.3">
      <c r="A3465">
        <v>64330</v>
      </c>
      <c r="B3465">
        <v>64366</v>
      </c>
      <c r="C3465" t="s">
        <v>3411</v>
      </c>
      <c r="D3465">
        <f>IF(A3465=Recherche!$I$33,1,0)</f>
        <v>0</v>
      </c>
      <c r="E3465">
        <f>IF(D3465=0,0,SUM($D$2:D3465))</f>
        <v>0</v>
      </c>
    </row>
    <row r="3466" spans="1:5" x14ac:dyDescent="0.3">
      <c r="A3466">
        <v>64300</v>
      </c>
      <c r="B3466">
        <v>64367</v>
      </c>
      <c r="C3466" t="s">
        <v>3412</v>
      </c>
      <c r="D3466">
        <f>IF(A3466=Recherche!$I$33,1,0)</f>
        <v>0</v>
      </c>
      <c r="E3466">
        <f>IF(D3466=0,0,SUM($D$2:D3466))</f>
        <v>0</v>
      </c>
    </row>
    <row r="3467" spans="1:5" x14ac:dyDescent="0.3">
      <c r="A3467">
        <v>64120</v>
      </c>
      <c r="B3467">
        <v>64368</v>
      </c>
      <c r="C3467" t="s">
        <v>3413</v>
      </c>
      <c r="D3467">
        <f>IF(A3467=Recherche!$I$33,1,0)</f>
        <v>0</v>
      </c>
      <c r="E3467">
        <f>IF(D3467=0,0,SUM($D$2:D3467))</f>
        <v>0</v>
      </c>
    </row>
    <row r="3468" spans="1:5" x14ac:dyDescent="0.3">
      <c r="A3468">
        <v>64350</v>
      </c>
      <c r="B3468">
        <v>64369</v>
      </c>
      <c r="C3468" t="s">
        <v>3414</v>
      </c>
      <c r="D3468">
        <f>IF(A3468=Recherche!$I$33,1,0)</f>
        <v>0</v>
      </c>
      <c r="E3468">
        <f>IF(D3468=0,0,SUM($D$2:D3468))</f>
        <v>0</v>
      </c>
    </row>
    <row r="3469" spans="1:5" x14ac:dyDescent="0.3">
      <c r="A3469">
        <v>64160</v>
      </c>
      <c r="B3469">
        <v>64370</v>
      </c>
      <c r="C3469" t="s">
        <v>3415</v>
      </c>
      <c r="D3469">
        <f>IF(A3469=Recherche!$I$33,1,0)</f>
        <v>0</v>
      </c>
      <c r="E3469">
        <f>IF(D3469=0,0,SUM($D$2:D3469))</f>
        <v>0</v>
      </c>
    </row>
    <row r="3470" spans="1:5" x14ac:dyDescent="0.3">
      <c r="A3470">
        <v>64130</v>
      </c>
      <c r="B3470">
        <v>64371</v>
      </c>
      <c r="C3470" t="s">
        <v>3416</v>
      </c>
      <c r="D3470">
        <f>IF(A3470=Recherche!$I$33,1,0)</f>
        <v>0</v>
      </c>
      <c r="E3470">
        <f>IF(D3470=0,0,SUM($D$2:D3470))</f>
        <v>0</v>
      </c>
    </row>
    <row r="3471" spans="1:5" x14ac:dyDescent="0.3">
      <c r="A3471">
        <v>64460</v>
      </c>
      <c r="B3471">
        <v>64372</v>
      </c>
      <c r="C3471" t="s">
        <v>3417</v>
      </c>
      <c r="D3471">
        <f>IF(A3471=Recherche!$I$33,1,0)</f>
        <v>0</v>
      </c>
      <c r="E3471">
        <f>IF(D3471=0,0,SUM($D$2:D3471))</f>
        <v>0</v>
      </c>
    </row>
    <row r="3472" spans="1:5" x14ac:dyDescent="0.3">
      <c r="A3472">
        <v>64110</v>
      </c>
      <c r="B3472">
        <v>64373</v>
      </c>
      <c r="C3472" t="s">
        <v>3418</v>
      </c>
      <c r="D3472">
        <f>IF(A3472=Recherche!$I$33,1,0)</f>
        <v>0</v>
      </c>
      <c r="E3472">
        <f>IF(D3472=0,0,SUM($D$2:D3472))</f>
        <v>0</v>
      </c>
    </row>
    <row r="3473" spans="1:5" x14ac:dyDescent="0.3">
      <c r="A3473">
        <v>64230</v>
      </c>
      <c r="B3473">
        <v>64374</v>
      </c>
      <c r="C3473" t="s">
        <v>271</v>
      </c>
      <c r="D3473">
        <f>IF(A3473=Recherche!$I$33,1,0)</f>
        <v>0</v>
      </c>
      <c r="E3473">
        <f>IF(D3473=0,0,SUM($D$2:D3473))</f>
        <v>0</v>
      </c>
    </row>
    <row r="3474" spans="1:5" x14ac:dyDescent="0.3">
      <c r="A3474">
        <v>64120</v>
      </c>
      <c r="B3474">
        <v>64375</v>
      </c>
      <c r="C3474" t="s">
        <v>3419</v>
      </c>
      <c r="D3474">
        <f>IF(A3474=Recherche!$I$33,1,0)</f>
        <v>0</v>
      </c>
      <c r="E3474">
        <f>IF(D3474=0,0,SUM($D$2:D3474))</f>
        <v>0</v>
      </c>
    </row>
    <row r="3475" spans="1:5" x14ac:dyDescent="0.3">
      <c r="A3475">
        <v>64510</v>
      </c>
      <c r="B3475">
        <v>64376</v>
      </c>
      <c r="C3475" t="s">
        <v>3420</v>
      </c>
      <c r="D3475">
        <f>IF(A3475=Recherche!$I$33,1,0)</f>
        <v>0</v>
      </c>
      <c r="E3475">
        <f>IF(D3475=0,0,SUM($D$2:D3475))</f>
        <v>0</v>
      </c>
    </row>
    <row r="3476" spans="1:5" x14ac:dyDescent="0.3">
      <c r="A3476">
        <v>64240</v>
      </c>
      <c r="B3476">
        <v>64377</v>
      </c>
      <c r="C3476" t="s">
        <v>3421</v>
      </c>
      <c r="D3476">
        <f>IF(A3476=Recherche!$I$33,1,0)</f>
        <v>0</v>
      </c>
      <c r="E3476">
        <f>IF(D3476=0,0,SUM($D$2:D3476))</f>
        <v>0</v>
      </c>
    </row>
    <row r="3477" spans="1:5" x14ac:dyDescent="0.3">
      <c r="A3477">
        <v>64130</v>
      </c>
      <c r="B3477">
        <v>64378</v>
      </c>
      <c r="C3477" t="s">
        <v>3422</v>
      </c>
      <c r="D3477">
        <f>IF(A3477=Recherche!$I$33,1,0)</f>
        <v>0</v>
      </c>
      <c r="E3477">
        <f>IF(D3477=0,0,SUM($D$2:D3477))</f>
        <v>0</v>
      </c>
    </row>
    <row r="3478" spans="1:5" x14ac:dyDescent="0.3">
      <c r="A3478">
        <v>64220</v>
      </c>
      <c r="B3478">
        <v>64379</v>
      </c>
      <c r="C3478" t="s">
        <v>3423</v>
      </c>
      <c r="D3478">
        <f>IF(A3478=Recherche!$I$33,1,0)</f>
        <v>0</v>
      </c>
      <c r="E3478">
        <f>IF(D3478=0,0,SUM($D$2:D3478))</f>
        <v>0</v>
      </c>
    </row>
    <row r="3479" spans="1:5" x14ac:dyDescent="0.3">
      <c r="A3479">
        <v>64410</v>
      </c>
      <c r="B3479">
        <v>64380</v>
      </c>
      <c r="C3479" t="s">
        <v>3424</v>
      </c>
      <c r="D3479">
        <f>IF(A3479=Recherche!$I$33,1,0)</f>
        <v>0</v>
      </c>
      <c r="E3479">
        <f>IF(D3479=0,0,SUM($D$2:D3479))</f>
        <v>0</v>
      </c>
    </row>
    <row r="3480" spans="1:5" x14ac:dyDescent="0.3">
      <c r="A3480">
        <v>64190</v>
      </c>
      <c r="B3480">
        <v>64381</v>
      </c>
      <c r="C3480" t="s">
        <v>3425</v>
      </c>
      <c r="D3480">
        <f>IF(A3480=Recherche!$I$33,1,0)</f>
        <v>0</v>
      </c>
      <c r="E3480">
        <f>IF(D3480=0,0,SUM($D$2:D3480))</f>
        <v>0</v>
      </c>
    </row>
    <row r="3481" spans="1:5" x14ac:dyDescent="0.3">
      <c r="A3481">
        <v>64370</v>
      </c>
      <c r="B3481">
        <v>64382</v>
      </c>
      <c r="C3481" t="s">
        <v>3426</v>
      </c>
      <c r="D3481">
        <f>IF(A3481=Recherche!$I$33,1,0)</f>
        <v>0</v>
      </c>
      <c r="E3481">
        <f>IF(D3481=0,0,SUM($D$2:D3481))</f>
        <v>0</v>
      </c>
    </row>
    <row r="3482" spans="1:5" x14ac:dyDescent="0.3">
      <c r="A3482">
        <v>64410</v>
      </c>
      <c r="B3482">
        <v>64383</v>
      </c>
      <c r="C3482" t="s">
        <v>3427</v>
      </c>
      <c r="D3482">
        <f>IF(A3482=Recherche!$I$33,1,0)</f>
        <v>0</v>
      </c>
      <c r="E3482">
        <f>IF(D3482=0,0,SUM($D$2:D3482))</f>
        <v>0</v>
      </c>
    </row>
    <row r="3483" spans="1:5" x14ac:dyDescent="0.3">
      <c r="A3483">
        <v>64450</v>
      </c>
      <c r="B3483">
        <v>64385</v>
      </c>
      <c r="C3483" t="s">
        <v>3428</v>
      </c>
      <c r="D3483">
        <f>IF(A3483=Recherche!$I$33,1,0)</f>
        <v>0</v>
      </c>
      <c r="E3483">
        <f>IF(D3483=0,0,SUM($D$2:D3483))</f>
        <v>0</v>
      </c>
    </row>
    <row r="3484" spans="1:5" x14ac:dyDescent="0.3">
      <c r="A3484">
        <v>64800</v>
      </c>
      <c r="B3484">
        <v>64386</v>
      </c>
      <c r="C3484" t="s">
        <v>3429</v>
      </c>
      <c r="D3484">
        <f>IF(A3484=Recherche!$I$33,1,0)</f>
        <v>0</v>
      </c>
      <c r="E3484">
        <f>IF(D3484=0,0,SUM($D$2:D3484))</f>
        <v>0</v>
      </c>
    </row>
    <row r="3485" spans="1:5" x14ac:dyDescent="0.3">
      <c r="A3485">
        <v>64230</v>
      </c>
      <c r="B3485">
        <v>64387</v>
      </c>
      <c r="C3485" t="s">
        <v>3430</v>
      </c>
      <c r="D3485">
        <f>IF(A3485=Recherche!$I$33,1,0)</f>
        <v>0</v>
      </c>
      <c r="E3485">
        <f>IF(D3485=0,0,SUM($D$2:D3485))</f>
        <v>0</v>
      </c>
    </row>
    <row r="3486" spans="1:5" x14ac:dyDescent="0.3">
      <c r="A3486">
        <v>64350</v>
      </c>
      <c r="B3486">
        <v>64388</v>
      </c>
      <c r="C3486" t="s">
        <v>3431</v>
      </c>
      <c r="D3486">
        <f>IF(A3486=Recherche!$I$33,1,0)</f>
        <v>0</v>
      </c>
      <c r="E3486">
        <f>IF(D3486=0,0,SUM($D$2:D3486))</f>
        <v>0</v>
      </c>
    </row>
    <row r="3487" spans="1:5" x14ac:dyDescent="0.3">
      <c r="A3487">
        <v>64160</v>
      </c>
      <c r="B3487">
        <v>64389</v>
      </c>
      <c r="C3487" t="s">
        <v>3432</v>
      </c>
      <c r="D3487">
        <f>IF(A3487=Recherche!$I$33,1,0)</f>
        <v>0</v>
      </c>
      <c r="E3487">
        <f>IF(D3487=0,0,SUM($D$2:D3487))</f>
        <v>0</v>
      </c>
    </row>
    <row r="3488" spans="1:5" x14ac:dyDescent="0.3">
      <c r="A3488">
        <v>64350</v>
      </c>
      <c r="B3488">
        <v>64390</v>
      </c>
      <c r="C3488" t="s">
        <v>3433</v>
      </c>
      <c r="D3488">
        <f>IF(A3488=Recherche!$I$33,1,0)</f>
        <v>0</v>
      </c>
      <c r="E3488">
        <f>IF(D3488=0,0,SUM($D$2:D3488))</f>
        <v>0</v>
      </c>
    </row>
    <row r="3489" spans="1:5" x14ac:dyDescent="0.3">
      <c r="A3489">
        <v>64130</v>
      </c>
      <c r="B3489">
        <v>64391</v>
      </c>
      <c r="C3489" t="s">
        <v>3434</v>
      </c>
      <c r="D3489">
        <f>IF(A3489=Recherche!$I$33,1,0)</f>
        <v>0</v>
      </c>
      <c r="E3489">
        <f>IF(D3489=0,0,SUM($D$2:D3489))</f>
        <v>0</v>
      </c>
    </row>
    <row r="3490" spans="1:5" x14ac:dyDescent="0.3">
      <c r="A3490">
        <v>64330</v>
      </c>
      <c r="B3490">
        <v>64392</v>
      </c>
      <c r="C3490" t="s">
        <v>3435</v>
      </c>
      <c r="D3490">
        <f>IF(A3490=Recherche!$I$33,1,0)</f>
        <v>0</v>
      </c>
      <c r="E3490">
        <f>IF(D3490=0,0,SUM($D$2:D3490))</f>
        <v>0</v>
      </c>
    </row>
    <row r="3491" spans="1:5" x14ac:dyDescent="0.3">
      <c r="A3491">
        <v>64360</v>
      </c>
      <c r="B3491">
        <v>64393</v>
      </c>
      <c r="C3491" t="s">
        <v>3436</v>
      </c>
      <c r="D3491">
        <f>IF(A3491=Recherche!$I$33,1,0)</f>
        <v>0</v>
      </c>
      <c r="E3491">
        <f>IF(D3491=0,0,SUM($D$2:D3491))</f>
        <v>0</v>
      </c>
    </row>
    <row r="3492" spans="1:5" x14ac:dyDescent="0.3">
      <c r="A3492">
        <v>64350</v>
      </c>
      <c r="B3492">
        <v>64394</v>
      </c>
      <c r="C3492" t="s">
        <v>3437</v>
      </c>
      <c r="D3492">
        <f>IF(A3492=Recherche!$I$33,1,0)</f>
        <v>0</v>
      </c>
      <c r="E3492">
        <f>IF(D3492=0,0,SUM($D$2:D3492))</f>
        <v>0</v>
      </c>
    </row>
    <row r="3493" spans="1:5" x14ac:dyDescent="0.3">
      <c r="A3493">
        <v>64460</v>
      </c>
      <c r="B3493">
        <v>64395</v>
      </c>
      <c r="C3493" t="s">
        <v>2206</v>
      </c>
      <c r="D3493">
        <f>IF(A3493=Recherche!$I$33,1,0)</f>
        <v>0</v>
      </c>
      <c r="E3493">
        <f>IF(D3493=0,0,SUM($D$2:D3493))</f>
        <v>0</v>
      </c>
    </row>
    <row r="3494" spans="1:5" x14ac:dyDescent="0.3">
      <c r="A3494">
        <v>64300</v>
      </c>
      <c r="B3494">
        <v>64396</v>
      </c>
      <c r="C3494" t="s">
        <v>3438</v>
      </c>
      <c r="D3494">
        <f>IF(A3494=Recherche!$I$33,1,0)</f>
        <v>0</v>
      </c>
      <c r="E3494">
        <f>IF(D3494=0,0,SUM($D$2:D3494))</f>
        <v>0</v>
      </c>
    </row>
    <row r="3495" spans="1:5" x14ac:dyDescent="0.3">
      <c r="A3495">
        <v>64410</v>
      </c>
      <c r="B3495">
        <v>64397</v>
      </c>
      <c r="C3495" t="s">
        <v>3439</v>
      </c>
      <c r="D3495">
        <f>IF(A3495=Recherche!$I$33,1,0)</f>
        <v>0</v>
      </c>
      <c r="E3495">
        <f>IF(D3495=0,0,SUM($D$2:D3495))</f>
        <v>0</v>
      </c>
    </row>
    <row r="3496" spans="1:5" x14ac:dyDescent="0.3">
      <c r="A3496">
        <v>64460</v>
      </c>
      <c r="B3496">
        <v>64398</v>
      </c>
      <c r="C3496" t="s">
        <v>3440</v>
      </c>
      <c r="D3496">
        <f>IF(A3496=Recherche!$I$33,1,0)</f>
        <v>0</v>
      </c>
      <c r="E3496">
        <f>IF(D3496=0,0,SUM($D$2:D3496))</f>
        <v>0</v>
      </c>
    </row>
    <row r="3497" spans="1:5" x14ac:dyDescent="0.3">
      <c r="A3497">
        <v>64121</v>
      </c>
      <c r="B3497">
        <v>64399</v>
      </c>
      <c r="C3497" t="s">
        <v>3441</v>
      </c>
      <c r="D3497">
        <f>IF(A3497=Recherche!$I$33,1,0)</f>
        <v>0</v>
      </c>
      <c r="E3497">
        <f>IF(D3497=0,0,SUM($D$2:D3497))</f>
        <v>0</v>
      </c>
    </row>
    <row r="3498" spans="1:5" x14ac:dyDescent="0.3">
      <c r="A3498">
        <v>64800</v>
      </c>
      <c r="B3498">
        <v>64400</v>
      </c>
      <c r="C3498" t="s">
        <v>1673</v>
      </c>
      <c r="D3498">
        <f>IF(A3498=Recherche!$I$33,1,0)</f>
        <v>0</v>
      </c>
      <c r="E3498">
        <f>IF(D3498=0,0,SUM($D$2:D3498))</f>
        <v>0</v>
      </c>
    </row>
    <row r="3499" spans="1:5" x14ac:dyDescent="0.3">
      <c r="A3499">
        <v>64330</v>
      </c>
      <c r="B3499">
        <v>64401</v>
      </c>
      <c r="C3499" t="s">
        <v>3442</v>
      </c>
      <c r="D3499">
        <f>IF(A3499=Recherche!$I$33,1,0)</f>
        <v>0</v>
      </c>
      <c r="E3499">
        <f>IF(D3499=0,0,SUM($D$2:D3499))</f>
        <v>0</v>
      </c>
    </row>
    <row r="3500" spans="1:5" x14ac:dyDescent="0.3">
      <c r="A3500">
        <v>64190</v>
      </c>
      <c r="B3500">
        <v>64403</v>
      </c>
      <c r="C3500" t="s">
        <v>3443</v>
      </c>
      <c r="D3500">
        <f>IF(A3500=Recherche!$I$33,1,0)</f>
        <v>0</v>
      </c>
      <c r="E3500">
        <f>IF(D3500=0,0,SUM($D$2:D3500))</f>
        <v>0</v>
      </c>
    </row>
    <row r="3501" spans="1:5" x14ac:dyDescent="0.3">
      <c r="A3501">
        <v>64470</v>
      </c>
      <c r="B3501">
        <v>64404</v>
      </c>
      <c r="C3501" t="s">
        <v>3444</v>
      </c>
      <c r="D3501">
        <f>IF(A3501=Recherche!$I$33,1,0)</f>
        <v>0</v>
      </c>
      <c r="E3501">
        <f>IF(D3501=0,0,SUM($D$2:D3501))</f>
        <v>0</v>
      </c>
    </row>
    <row r="3502" spans="1:5" x14ac:dyDescent="0.3">
      <c r="A3502">
        <v>64160</v>
      </c>
      <c r="B3502">
        <v>64405</v>
      </c>
      <c r="C3502" t="s">
        <v>3445</v>
      </c>
      <c r="D3502">
        <f>IF(A3502=Recherche!$I$33,1,0)</f>
        <v>0</v>
      </c>
      <c r="E3502">
        <f>IF(D3502=0,0,SUM($D$2:D3502))</f>
        <v>0</v>
      </c>
    </row>
    <row r="3503" spans="1:5" x14ac:dyDescent="0.3">
      <c r="A3503">
        <v>64370</v>
      </c>
      <c r="B3503">
        <v>64406</v>
      </c>
      <c r="C3503" t="s">
        <v>3446</v>
      </c>
      <c r="D3503">
        <f>IF(A3503=Recherche!$I$33,1,0)</f>
        <v>0</v>
      </c>
      <c r="E3503">
        <f>IF(D3503=0,0,SUM($D$2:D3503))</f>
        <v>0</v>
      </c>
    </row>
    <row r="3504" spans="1:5" x14ac:dyDescent="0.3">
      <c r="A3504">
        <v>64990</v>
      </c>
      <c r="B3504">
        <v>64407</v>
      </c>
      <c r="C3504" t="s">
        <v>3447</v>
      </c>
      <c r="D3504">
        <f>IF(A3504=Recherche!$I$33,1,0)</f>
        <v>0</v>
      </c>
      <c r="E3504">
        <f>IF(D3504=0,0,SUM($D$2:D3504))</f>
        <v>0</v>
      </c>
    </row>
    <row r="3505" spans="1:5" x14ac:dyDescent="0.3">
      <c r="A3505">
        <v>64330</v>
      </c>
      <c r="B3505">
        <v>64408</v>
      </c>
      <c r="C3505" t="s">
        <v>3448</v>
      </c>
      <c r="D3505">
        <f>IF(A3505=Recherche!$I$33,1,0)</f>
        <v>0</v>
      </c>
      <c r="E3505">
        <f>IF(D3505=0,0,SUM($D$2:D3505))</f>
        <v>0</v>
      </c>
    </row>
    <row r="3506" spans="1:5" x14ac:dyDescent="0.3">
      <c r="A3506">
        <v>64400</v>
      </c>
      <c r="B3506">
        <v>64409</v>
      </c>
      <c r="C3506" t="s">
        <v>3449</v>
      </c>
      <c r="D3506">
        <f>IF(A3506=Recherche!$I$33,1,0)</f>
        <v>0</v>
      </c>
      <c r="E3506">
        <f>IF(D3506=0,0,SUM($D$2:D3506))</f>
        <v>0</v>
      </c>
    </row>
    <row r="3507" spans="1:5" x14ac:dyDescent="0.3">
      <c r="A3507">
        <v>64150</v>
      </c>
      <c r="B3507">
        <v>64410</v>
      </c>
      <c r="C3507" t="s">
        <v>3450</v>
      </c>
      <c r="D3507">
        <f>IF(A3507=Recherche!$I$33,1,0)</f>
        <v>0</v>
      </c>
      <c r="E3507">
        <f>IF(D3507=0,0,SUM($D$2:D3507))</f>
        <v>0</v>
      </c>
    </row>
    <row r="3508" spans="1:5" x14ac:dyDescent="0.3">
      <c r="A3508">
        <v>64130</v>
      </c>
      <c r="B3508">
        <v>64411</v>
      </c>
      <c r="C3508" t="s">
        <v>3451</v>
      </c>
      <c r="D3508">
        <f>IF(A3508=Recherche!$I$33,1,0)</f>
        <v>0</v>
      </c>
      <c r="E3508">
        <f>IF(D3508=0,0,SUM($D$2:D3508))</f>
        <v>0</v>
      </c>
    </row>
    <row r="3509" spans="1:5" x14ac:dyDescent="0.3">
      <c r="A3509">
        <v>64190</v>
      </c>
      <c r="B3509">
        <v>64412</v>
      </c>
      <c r="C3509" t="s">
        <v>3452</v>
      </c>
      <c r="D3509">
        <f>IF(A3509=Recherche!$I$33,1,0)</f>
        <v>0</v>
      </c>
      <c r="E3509">
        <f>IF(D3509=0,0,SUM($D$2:D3509))</f>
        <v>0</v>
      </c>
    </row>
    <row r="3510" spans="1:5" x14ac:dyDescent="0.3">
      <c r="A3510">
        <v>64510</v>
      </c>
      <c r="B3510">
        <v>64413</v>
      </c>
      <c r="C3510" t="s">
        <v>3453</v>
      </c>
      <c r="D3510">
        <f>IF(A3510=Recherche!$I$33,1,0)</f>
        <v>0</v>
      </c>
      <c r="E3510">
        <f>IF(D3510=0,0,SUM($D$2:D3510))</f>
        <v>0</v>
      </c>
    </row>
    <row r="3511" spans="1:5" x14ac:dyDescent="0.3">
      <c r="A3511">
        <v>64190</v>
      </c>
      <c r="B3511">
        <v>64414</v>
      </c>
      <c r="C3511" t="s">
        <v>3454</v>
      </c>
      <c r="D3511">
        <f>IF(A3511=Recherche!$I$33,1,0)</f>
        <v>0</v>
      </c>
      <c r="E3511">
        <f>IF(D3511=0,0,SUM($D$2:D3511))</f>
        <v>0</v>
      </c>
    </row>
    <row r="3512" spans="1:5" x14ac:dyDescent="0.3">
      <c r="A3512">
        <v>64450</v>
      </c>
      <c r="B3512">
        <v>64415</v>
      </c>
      <c r="C3512" t="s">
        <v>3455</v>
      </c>
      <c r="D3512">
        <f>IF(A3512=Recherche!$I$33,1,0)</f>
        <v>0</v>
      </c>
      <c r="E3512">
        <f>IF(D3512=0,0,SUM($D$2:D3512))</f>
        <v>0</v>
      </c>
    </row>
    <row r="3513" spans="1:5" x14ac:dyDescent="0.3">
      <c r="A3513">
        <v>64190</v>
      </c>
      <c r="B3513">
        <v>64416</v>
      </c>
      <c r="C3513" t="s">
        <v>3456</v>
      </c>
      <c r="D3513">
        <f>IF(A3513=Recherche!$I$33,1,0)</f>
        <v>0</v>
      </c>
      <c r="E3513">
        <f>IF(D3513=0,0,SUM($D$2:D3513))</f>
        <v>0</v>
      </c>
    </row>
    <row r="3514" spans="1:5" x14ac:dyDescent="0.3">
      <c r="A3514">
        <v>64800</v>
      </c>
      <c r="B3514">
        <v>64417</v>
      </c>
      <c r="C3514" t="s">
        <v>3457</v>
      </c>
      <c r="D3514">
        <f>IF(A3514=Recherche!$I$33,1,0)</f>
        <v>0</v>
      </c>
      <c r="E3514">
        <f>IF(D3514=0,0,SUM($D$2:D3514))</f>
        <v>0</v>
      </c>
    </row>
    <row r="3515" spans="1:5" x14ac:dyDescent="0.3">
      <c r="A3515">
        <v>64150</v>
      </c>
      <c r="B3515">
        <v>64418</v>
      </c>
      <c r="C3515" t="s">
        <v>3458</v>
      </c>
      <c r="D3515">
        <f>IF(A3515=Recherche!$I$33,1,0)</f>
        <v>0</v>
      </c>
      <c r="E3515">
        <f>IF(D3515=0,0,SUM($D$2:D3515))</f>
        <v>0</v>
      </c>
    </row>
    <row r="3516" spans="1:5" x14ac:dyDescent="0.3">
      <c r="A3516">
        <v>64420</v>
      </c>
      <c r="B3516">
        <v>64419</v>
      </c>
      <c r="C3516" t="s">
        <v>3459</v>
      </c>
      <c r="D3516">
        <f>IF(A3516=Recherche!$I$33,1,0)</f>
        <v>0</v>
      </c>
      <c r="E3516">
        <f>IF(D3516=0,0,SUM($D$2:D3516))</f>
        <v>0</v>
      </c>
    </row>
    <row r="3517" spans="1:5" x14ac:dyDescent="0.3">
      <c r="A3517">
        <v>64190</v>
      </c>
      <c r="B3517">
        <v>64420</v>
      </c>
      <c r="C3517" t="s">
        <v>3460</v>
      </c>
      <c r="D3517">
        <f>IF(A3517=Recherche!$I$33,1,0)</f>
        <v>0</v>
      </c>
      <c r="E3517">
        <f>IF(D3517=0,0,SUM($D$2:D3517))</f>
        <v>0</v>
      </c>
    </row>
    <row r="3518" spans="1:5" x14ac:dyDescent="0.3">
      <c r="A3518">
        <v>64680</v>
      </c>
      <c r="B3518">
        <v>64421</v>
      </c>
      <c r="C3518" t="s">
        <v>3461</v>
      </c>
      <c r="D3518">
        <f>IF(A3518=Recherche!$I$33,1,0)</f>
        <v>0</v>
      </c>
      <c r="E3518">
        <f>IF(D3518=0,0,SUM($D$2:D3518))</f>
        <v>0</v>
      </c>
    </row>
    <row r="3519" spans="1:5" x14ac:dyDescent="0.3">
      <c r="A3519">
        <v>64400</v>
      </c>
      <c r="B3519">
        <v>64422</v>
      </c>
      <c r="C3519" t="s">
        <v>3462</v>
      </c>
      <c r="D3519">
        <f>IF(A3519=Recherche!$I$33,1,0)</f>
        <v>0</v>
      </c>
      <c r="E3519">
        <f>IF(D3519=0,0,SUM($D$2:D3519))</f>
        <v>0</v>
      </c>
    </row>
    <row r="3520" spans="1:5" x14ac:dyDescent="0.3">
      <c r="A3520">
        <v>64390</v>
      </c>
      <c r="B3520">
        <v>64423</v>
      </c>
      <c r="C3520" t="s">
        <v>3463</v>
      </c>
      <c r="D3520">
        <f>IF(A3520=Recherche!$I$33,1,0)</f>
        <v>0</v>
      </c>
      <c r="E3520">
        <f>IF(D3520=0,0,SUM($D$2:D3520))</f>
        <v>0</v>
      </c>
    </row>
    <row r="3521" spans="1:5" x14ac:dyDescent="0.3">
      <c r="A3521">
        <v>64130</v>
      </c>
      <c r="B3521">
        <v>64424</v>
      </c>
      <c r="C3521" t="s">
        <v>3464</v>
      </c>
      <c r="D3521">
        <f>IF(A3521=Recherche!$I$33,1,0)</f>
        <v>0</v>
      </c>
      <c r="E3521">
        <f>IF(D3521=0,0,SUM($D$2:D3521))</f>
        <v>0</v>
      </c>
    </row>
    <row r="3522" spans="1:5" x14ac:dyDescent="0.3">
      <c r="A3522">
        <v>64120</v>
      </c>
      <c r="B3522">
        <v>64425</v>
      </c>
      <c r="C3522" t="s">
        <v>3465</v>
      </c>
      <c r="D3522">
        <f>IF(A3522=Recherche!$I$33,1,0)</f>
        <v>0</v>
      </c>
      <c r="E3522">
        <f>IF(D3522=0,0,SUM($D$2:D3522))</f>
        <v>0</v>
      </c>
    </row>
    <row r="3523" spans="1:5" x14ac:dyDescent="0.3">
      <c r="A3523">
        <v>64400</v>
      </c>
      <c r="B3523">
        <v>64426</v>
      </c>
      <c r="C3523" t="s">
        <v>3466</v>
      </c>
      <c r="D3523">
        <f>IF(A3523=Recherche!$I$33,1,0)</f>
        <v>0</v>
      </c>
      <c r="E3523">
        <f>IF(D3523=0,0,SUM($D$2:D3523))</f>
        <v>0</v>
      </c>
    </row>
    <row r="3524" spans="1:5" x14ac:dyDescent="0.3">
      <c r="A3524">
        <v>64390</v>
      </c>
      <c r="B3524">
        <v>64427</v>
      </c>
      <c r="C3524" t="s">
        <v>3467</v>
      </c>
      <c r="D3524">
        <f>IF(A3524=Recherche!$I$33,1,0)</f>
        <v>0</v>
      </c>
      <c r="E3524">
        <f>IF(D3524=0,0,SUM($D$2:D3524))</f>
        <v>0</v>
      </c>
    </row>
    <row r="3525" spans="1:5" x14ac:dyDescent="0.3">
      <c r="A3525">
        <v>64390</v>
      </c>
      <c r="B3525">
        <v>64428</v>
      </c>
      <c r="C3525" t="s">
        <v>3468</v>
      </c>
      <c r="D3525">
        <f>IF(A3525=Recherche!$I$33,1,0)</f>
        <v>0</v>
      </c>
      <c r="E3525">
        <f>IF(D3525=0,0,SUM($D$2:D3525))</f>
        <v>0</v>
      </c>
    </row>
    <row r="3526" spans="1:5" x14ac:dyDescent="0.3">
      <c r="A3526">
        <v>64120</v>
      </c>
      <c r="B3526">
        <v>64429</v>
      </c>
      <c r="C3526" t="s">
        <v>3469</v>
      </c>
      <c r="D3526">
        <f>IF(A3526=Recherche!$I$33,1,0)</f>
        <v>0</v>
      </c>
      <c r="E3526">
        <f>IF(D3526=0,0,SUM($D$2:D3526))</f>
        <v>0</v>
      </c>
    </row>
    <row r="3527" spans="1:5" x14ac:dyDescent="0.3">
      <c r="A3527">
        <v>64300</v>
      </c>
      <c r="B3527">
        <v>64430</v>
      </c>
      <c r="C3527" t="s">
        <v>3470</v>
      </c>
      <c r="D3527">
        <f>IF(A3527=Recherche!$I$33,1,0)</f>
        <v>0</v>
      </c>
      <c r="E3527">
        <f>IF(D3527=0,0,SUM($D$2:D3527))</f>
        <v>0</v>
      </c>
    </row>
    <row r="3528" spans="1:5" x14ac:dyDescent="0.3">
      <c r="A3528">
        <v>64150</v>
      </c>
      <c r="B3528">
        <v>64431</v>
      </c>
      <c r="C3528" t="s">
        <v>3471</v>
      </c>
      <c r="D3528">
        <f>IF(A3528=Recherche!$I$33,1,0)</f>
        <v>0</v>
      </c>
      <c r="E3528">
        <f>IF(D3528=0,0,SUM($D$2:D3528))</f>
        <v>0</v>
      </c>
    </row>
    <row r="3529" spans="1:5" x14ac:dyDescent="0.3">
      <c r="A3529">
        <v>64470</v>
      </c>
      <c r="B3529">
        <v>64432</v>
      </c>
      <c r="C3529" t="s">
        <v>3472</v>
      </c>
      <c r="D3529">
        <f>IF(A3529=Recherche!$I$33,1,0)</f>
        <v>0</v>
      </c>
      <c r="E3529">
        <f>IF(D3529=0,0,SUM($D$2:D3529))</f>
        <v>0</v>
      </c>
    </row>
    <row r="3530" spans="1:5" x14ac:dyDescent="0.3">
      <c r="A3530">
        <v>64490</v>
      </c>
      <c r="B3530">
        <v>64433</v>
      </c>
      <c r="C3530" t="s">
        <v>3473</v>
      </c>
      <c r="D3530">
        <f>IF(A3530=Recherche!$I$33,1,0)</f>
        <v>0</v>
      </c>
      <c r="E3530">
        <f>IF(D3530=0,0,SUM($D$2:D3530))</f>
        <v>0</v>
      </c>
    </row>
    <row r="3531" spans="1:5" x14ac:dyDescent="0.3">
      <c r="A3531">
        <v>64190</v>
      </c>
      <c r="B3531">
        <v>64434</v>
      </c>
      <c r="C3531" t="s">
        <v>3474</v>
      </c>
      <c r="D3531">
        <f>IF(A3531=Recherche!$I$33,1,0)</f>
        <v>0</v>
      </c>
      <c r="E3531">
        <f>IF(D3531=0,0,SUM($D$2:D3531))</f>
        <v>0</v>
      </c>
    </row>
    <row r="3532" spans="1:5" x14ac:dyDescent="0.3">
      <c r="A3532">
        <v>64390</v>
      </c>
      <c r="B3532">
        <v>64435</v>
      </c>
      <c r="C3532" t="s">
        <v>3475</v>
      </c>
      <c r="D3532">
        <f>IF(A3532=Recherche!$I$33,1,0)</f>
        <v>0</v>
      </c>
      <c r="E3532">
        <f>IF(D3532=0,0,SUM($D$2:D3532))</f>
        <v>0</v>
      </c>
    </row>
    <row r="3533" spans="1:5" x14ac:dyDescent="0.3">
      <c r="A3533">
        <v>64780</v>
      </c>
      <c r="B3533">
        <v>64436</v>
      </c>
      <c r="C3533" t="s">
        <v>3476</v>
      </c>
      <c r="D3533">
        <f>IF(A3533=Recherche!$I$33,1,0)</f>
        <v>0</v>
      </c>
      <c r="E3533">
        <f>IF(D3533=0,0,SUM($D$2:D3533))</f>
        <v>0</v>
      </c>
    </row>
    <row r="3534" spans="1:5" x14ac:dyDescent="0.3">
      <c r="A3534">
        <v>64120</v>
      </c>
      <c r="B3534">
        <v>64437</v>
      </c>
      <c r="C3534" t="s">
        <v>3477</v>
      </c>
      <c r="D3534">
        <f>IF(A3534=Recherche!$I$33,1,0)</f>
        <v>0</v>
      </c>
      <c r="E3534">
        <f>IF(D3534=0,0,SUM($D$2:D3534))</f>
        <v>0</v>
      </c>
    </row>
    <row r="3535" spans="1:5" x14ac:dyDescent="0.3">
      <c r="A3535">
        <v>64160</v>
      </c>
      <c r="B3535">
        <v>64438</v>
      </c>
      <c r="C3535" t="s">
        <v>3478</v>
      </c>
      <c r="D3535">
        <f>IF(A3535=Recherche!$I$33,1,0)</f>
        <v>0</v>
      </c>
      <c r="E3535">
        <f>IF(D3535=0,0,SUM($D$2:D3535))</f>
        <v>0</v>
      </c>
    </row>
    <row r="3536" spans="1:5" x14ac:dyDescent="0.3">
      <c r="A3536">
        <v>64320</v>
      </c>
      <c r="B3536">
        <v>64439</v>
      </c>
      <c r="C3536" t="s">
        <v>3479</v>
      </c>
      <c r="D3536">
        <f>IF(A3536=Recherche!$I$33,1,0)</f>
        <v>0</v>
      </c>
      <c r="E3536">
        <f>IF(D3536=0,0,SUM($D$2:D3536))</f>
        <v>0</v>
      </c>
    </row>
    <row r="3537" spans="1:5" x14ac:dyDescent="0.3">
      <c r="A3537">
        <v>64300</v>
      </c>
      <c r="B3537">
        <v>64440</v>
      </c>
      <c r="C3537" t="s">
        <v>3480</v>
      </c>
      <c r="D3537">
        <f>IF(A3537=Recherche!$I$33,1,0)</f>
        <v>0</v>
      </c>
      <c r="E3537">
        <f>IF(D3537=0,0,SUM($D$2:D3537))</f>
        <v>0</v>
      </c>
    </row>
    <row r="3538" spans="1:5" x14ac:dyDescent="0.3">
      <c r="A3538">
        <v>64120</v>
      </c>
      <c r="B3538">
        <v>64441</v>
      </c>
      <c r="C3538" t="s">
        <v>3481</v>
      </c>
      <c r="D3538">
        <f>IF(A3538=Recherche!$I$33,1,0)</f>
        <v>0</v>
      </c>
      <c r="E3538">
        <f>IF(D3538=0,0,SUM($D$2:D3538))</f>
        <v>0</v>
      </c>
    </row>
    <row r="3539" spans="1:5" x14ac:dyDescent="0.3">
      <c r="A3539">
        <v>64360</v>
      </c>
      <c r="B3539">
        <v>64442</v>
      </c>
      <c r="C3539" t="s">
        <v>3482</v>
      </c>
      <c r="D3539">
        <f>IF(A3539=Recherche!$I$33,1,0)</f>
        <v>0</v>
      </c>
      <c r="E3539">
        <f>IF(D3539=0,0,SUM($D$2:D3539))</f>
        <v>0</v>
      </c>
    </row>
    <row r="3540" spans="1:5" x14ac:dyDescent="0.3">
      <c r="A3540">
        <v>64150</v>
      </c>
      <c r="B3540">
        <v>64443</v>
      </c>
      <c r="C3540" t="s">
        <v>3483</v>
      </c>
      <c r="D3540">
        <f>IF(A3540=Recherche!$I$33,1,0)</f>
        <v>0</v>
      </c>
      <c r="E3540">
        <f>IF(D3540=0,0,SUM($D$2:D3540))</f>
        <v>0</v>
      </c>
    </row>
    <row r="3541" spans="1:5" x14ac:dyDescent="0.3">
      <c r="A3541">
        <v>64800</v>
      </c>
      <c r="B3541">
        <v>64444</v>
      </c>
      <c r="C3541" t="s">
        <v>3484</v>
      </c>
      <c r="D3541">
        <f>IF(A3541=Recherche!$I$33,1,0)</f>
        <v>0</v>
      </c>
      <c r="E3541">
        <f>IF(D3541=0,0,SUM($D$2:D3541))</f>
        <v>0</v>
      </c>
    </row>
    <row r="3542" spans="1:5" x14ac:dyDescent="0.3">
      <c r="A3542">
        <v>64000</v>
      </c>
      <c r="B3542">
        <v>64445</v>
      </c>
      <c r="C3542" t="s">
        <v>3485</v>
      </c>
      <c r="D3542">
        <f>IF(A3542=Recherche!$I$33,1,0)</f>
        <v>0</v>
      </c>
      <c r="E3542">
        <f>IF(D3542=0,0,SUM($D$2:D3542))</f>
        <v>0</v>
      </c>
    </row>
    <row r="3543" spans="1:5" x14ac:dyDescent="0.3">
      <c r="A3543">
        <v>64350</v>
      </c>
      <c r="B3543">
        <v>64446</v>
      </c>
      <c r="C3543" t="s">
        <v>3486</v>
      </c>
      <c r="D3543">
        <f>IF(A3543=Recherche!$I$33,1,0)</f>
        <v>0</v>
      </c>
      <c r="E3543">
        <f>IF(D3543=0,0,SUM($D$2:D3543))</f>
        <v>0</v>
      </c>
    </row>
    <row r="3544" spans="1:5" x14ac:dyDescent="0.3">
      <c r="A3544">
        <v>64410</v>
      </c>
      <c r="B3544">
        <v>64447</v>
      </c>
      <c r="C3544" t="s">
        <v>3487</v>
      </c>
      <c r="D3544">
        <f>IF(A3544=Recherche!$I$33,1,0)</f>
        <v>0</v>
      </c>
      <c r="E3544">
        <f>IF(D3544=0,0,SUM($D$2:D3544))</f>
        <v>0</v>
      </c>
    </row>
    <row r="3545" spans="1:5" x14ac:dyDescent="0.3">
      <c r="A3545">
        <v>64230</v>
      </c>
      <c r="B3545">
        <v>64448</v>
      </c>
      <c r="C3545" t="s">
        <v>3488</v>
      </c>
      <c r="D3545">
        <f>IF(A3545=Recherche!$I$33,1,0)</f>
        <v>0</v>
      </c>
      <c r="E3545">
        <f>IF(D3545=0,0,SUM($D$2:D3545))</f>
        <v>0</v>
      </c>
    </row>
    <row r="3546" spans="1:5" x14ac:dyDescent="0.3">
      <c r="A3546">
        <v>64400</v>
      </c>
      <c r="B3546">
        <v>64449</v>
      </c>
      <c r="C3546" t="s">
        <v>3489</v>
      </c>
      <c r="D3546">
        <f>IF(A3546=Recherche!$I$33,1,0)</f>
        <v>0</v>
      </c>
      <c r="E3546">
        <f>IF(D3546=0,0,SUM($D$2:D3546))</f>
        <v>0</v>
      </c>
    </row>
    <row r="3547" spans="1:5" x14ac:dyDescent="0.3">
      <c r="A3547">
        <v>64370</v>
      </c>
      <c r="B3547">
        <v>64450</v>
      </c>
      <c r="C3547" t="s">
        <v>3490</v>
      </c>
      <c r="D3547">
        <f>IF(A3547=Recherche!$I$33,1,0)</f>
        <v>0</v>
      </c>
      <c r="E3547">
        <f>IF(D3547=0,0,SUM($D$2:D3547))</f>
        <v>0</v>
      </c>
    </row>
    <row r="3548" spans="1:5" x14ac:dyDescent="0.3">
      <c r="A3548">
        <v>64460</v>
      </c>
      <c r="B3548">
        <v>64451</v>
      </c>
      <c r="C3548" t="s">
        <v>3491</v>
      </c>
      <c r="D3548">
        <f>IF(A3548=Recherche!$I$33,1,0)</f>
        <v>0</v>
      </c>
      <c r="E3548">
        <f>IF(D3548=0,0,SUM($D$2:D3548))</f>
        <v>0</v>
      </c>
    </row>
    <row r="3549" spans="1:5" x14ac:dyDescent="0.3">
      <c r="A3549">
        <v>64460</v>
      </c>
      <c r="B3549">
        <v>64452</v>
      </c>
      <c r="C3549" t="s">
        <v>3492</v>
      </c>
      <c r="D3549">
        <f>IF(A3549=Recherche!$I$33,1,0)</f>
        <v>0</v>
      </c>
      <c r="E3549">
        <f>IF(D3549=0,0,SUM($D$2:D3549))</f>
        <v>0</v>
      </c>
    </row>
    <row r="3550" spans="1:5" x14ac:dyDescent="0.3">
      <c r="A3550">
        <v>64530</v>
      </c>
      <c r="B3550">
        <v>64453</v>
      </c>
      <c r="C3550" t="s">
        <v>3493</v>
      </c>
      <c r="D3550">
        <f>IF(A3550=Recherche!$I$33,1,0)</f>
        <v>0</v>
      </c>
      <c r="E3550">
        <f>IF(D3550=0,0,SUM($D$2:D3550))</f>
        <v>0</v>
      </c>
    </row>
    <row r="3551" spans="1:5" x14ac:dyDescent="0.3">
      <c r="A3551">
        <v>64460</v>
      </c>
      <c r="B3551">
        <v>64454</v>
      </c>
      <c r="C3551" t="s">
        <v>3494</v>
      </c>
      <c r="D3551">
        <f>IF(A3551=Recherche!$I$33,1,0)</f>
        <v>0</v>
      </c>
      <c r="E3551">
        <f>IF(D3551=0,0,SUM($D$2:D3551))</f>
        <v>0</v>
      </c>
    </row>
    <row r="3552" spans="1:5" x14ac:dyDescent="0.3">
      <c r="A3552">
        <v>64330</v>
      </c>
      <c r="B3552">
        <v>64455</v>
      </c>
      <c r="C3552" t="s">
        <v>3495</v>
      </c>
      <c r="D3552">
        <f>IF(A3552=Recherche!$I$33,1,0)</f>
        <v>0</v>
      </c>
      <c r="E3552">
        <f>IF(D3552=0,0,SUM($D$2:D3552))</f>
        <v>0</v>
      </c>
    </row>
    <row r="3553" spans="1:5" x14ac:dyDescent="0.3">
      <c r="A3553">
        <v>64410</v>
      </c>
      <c r="B3553">
        <v>64456</v>
      </c>
      <c r="C3553" t="s">
        <v>3496</v>
      </c>
      <c r="D3553">
        <f>IF(A3553=Recherche!$I$33,1,0)</f>
        <v>0</v>
      </c>
      <c r="E3553">
        <f>IF(D3553=0,0,SUM($D$2:D3553))</f>
        <v>0</v>
      </c>
    </row>
    <row r="3554" spans="1:5" x14ac:dyDescent="0.3">
      <c r="A3554">
        <v>64410</v>
      </c>
      <c r="B3554">
        <v>64457</v>
      </c>
      <c r="C3554" t="s">
        <v>3497</v>
      </c>
      <c r="D3554">
        <f>IF(A3554=Recherche!$I$33,1,0)</f>
        <v>0</v>
      </c>
      <c r="E3554">
        <f>IF(D3554=0,0,SUM($D$2:D3554))</f>
        <v>0</v>
      </c>
    </row>
    <row r="3555" spans="1:5" x14ac:dyDescent="0.3">
      <c r="A3555">
        <v>64190</v>
      </c>
      <c r="B3555">
        <v>64458</v>
      </c>
      <c r="C3555" t="s">
        <v>3498</v>
      </c>
      <c r="D3555">
        <f>IF(A3555=Recherche!$I$33,1,0)</f>
        <v>0</v>
      </c>
      <c r="E3555">
        <f>IF(D3555=0,0,SUM($D$2:D3555))</f>
        <v>0</v>
      </c>
    </row>
    <row r="3556" spans="1:5" x14ac:dyDescent="0.3">
      <c r="A3556">
        <v>64190</v>
      </c>
      <c r="B3556">
        <v>64459</v>
      </c>
      <c r="C3556" t="s">
        <v>3499</v>
      </c>
      <c r="D3556">
        <f>IF(A3556=Recherche!$I$33,1,0)</f>
        <v>0</v>
      </c>
      <c r="E3556">
        <f>IF(D3556=0,0,SUM($D$2:D3556))</f>
        <v>0</v>
      </c>
    </row>
    <row r="3557" spans="1:5" x14ac:dyDescent="0.3">
      <c r="A3557">
        <v>64400</v>
      </c>
      <c r="B3557">
        <v>64460</v>
      </c>
      <c r="C3557" t="s">
        <v>3500</v>
      </c>
      <c r="D3557">
        <f>IF(A3557=Recherche!$I$33,1,0)</f>
        <v>0</v>
      </c>
      <c r="E3557">
        <f>IF(D3557=0,0,SUM($D$2:D3557))</f>
        <v>0</v>
      </c>
    </row>
    <row r="3558" spans="1:5" x14ac:dyDescent="0.3">
      <c r="A3558">
        <v>64270</v>
      </c>
      <c r="B3558">
        <v>64461</v>
      </c>
      <c r="C3558" t="s">
        <v>3501</v>
      </c>
      <c r="D3558">
        <f>IF(A3558=Recherche!$I$33,1,0)</f>
        <v>0</v>
      </c>
      <c r="E3558">
        <f>IF(D3558=0,0,SUM($D$2:D3558))</f>
        <v>0</v>
      </c>
    </row>
    <row r="3559" spans="1:5" x14ac:dyDescent="0.3">
      <c r="A3559">
        <v>64270</v>
      </c>
      <c r="B3559">
        <v>64462</v>
      </c>
      <c r="C3559" t="s">
        <v>3502</v>
      </c>
      <c r="D3559">
        <f>IF(A3559=Recherche!$I$33,1,0)</f>
        <v>0</v>
      </c>
      <c r="E3559">
        <f>IF(D3559=0,0,SUM($D$2:D3559))</f>
        <v>0</v>
      </c>
    </row>
    <row r="3560" spans="1:5" x14ac:dyDescent="0.3">
      <c r="A3560">
        <v>64260</v>
      </c>
      <c r="B3560">
        <v>64463</v>
      </c>
      <c r="C3560" t="s">
        <v>3503</v>
      </c>
      <c r="D3560">
        <f>IF(A3560=Recherche!$I$33,1,0)</f>
        <v>0</v>
      </c>
      <c r="E3560">
        <f>IF(D3560=0,0,SUM($D$2:D3560))</f>
        <v>0</v>
      </c>
    </row>
    <row r="3561" spans="1:5" x14ac:dyDescent="0.3">
      <c r="A3561">
        <v>64330</v>
      </c>
      <c r="B3561">
        <v>64464</v>
      </c>
      <c r="C3561" t="s">
        <v>3504</v>
      </c>
      <c r="D3561">
        <f>IF(A3561=Recherche!$I$33,1,0)</f>
        <v>0</v>
      </c>
      <c r="E3561">
        <f>IF(D3561=0,0,SUM($D$2:D3561))</f>
        <v>0</v>
      </c>
    </row>
    <row r="3562" spans="1:5" x14ac:dyDescent="0.3">
      <c r="A3562">
        <v>64160</v>
      </c>
      <c r="B3562">
        <v>64465</v>
      </c>
      <c r="C3562" t="s">
        <v>3505</v>
      </c>
      <c r="D3562">
        <f>IF(A3562=Recherche!$I$33,1,0)</f>
        <v>0</v>
      </c>
      <c r="E3562">
        <f>IF(D3562=0,0,SUM($D$2:D3562))</f>
        <v>0</v>
      </c>
    </row>
    <row r="3563" spans="1:5" x14ac:dyDescent="0.3">
      <c r="A3563">
        <v>64190</v>
      </c>
      <c r="B3563">
        <v>64466</v>
      </c>
      <c r="C3563" t="s">
        <v>3506</v>
      </c>
      <c r="D3563">
        <f>IF(A3563=Recherche!$I$33,1,0)</f>
        <v>0</v>
      </c>
      <c r="E3563">
        <f>IF(D3563=0,0,SUM($D$2:D3563))</f>
        <v>0</v>
      </c>
    </row>
    <row r="3564" spans="1:5" x14ac:dyDescent="0.3">
      <c r="A3564">
        <v>64110</v>
      </c>
      <c r="B3564">
        <v>64467</v>
      </c>
      <c r="C3564" t="s">
        <v>3507</v>
      </c>
      <c r="D3564">
        <f>IF(A3564=Recherche!$I$33,1,0)</f>
        <v>0</v>
      </c>
      <c r="E3564">
        <f>IF(D3564=0,0,SUM($D$2:D3564))</f>
        <v>0</v>
      </c>
    </row>
    <row r="3565" spans="1:5" x14ac:dyDescent="0.3">
      <c r="A3565">
        <v>64130</v>
      </c>
      <c r="B3565">
        <v>64468</v>
      </c>
      <c r="C3565" t="s">
        <v>3508</v>
      </c>
      <c r="D3565">
        <f>IF(A3565=Recherche!$I$33,1,0)</f>
        <v>0</v>
      </c>
      <c r="E3565">
        <f>IF(D3565=0,0,SUM($D$2:D3565))</f>
        <v>0</v>
      </c>
    </row>
    <row r="3566" spans="1:5" x14ac:dyDescent="0.3">
      <c r="A3566">
        <v>64800</v>
      </c>
      <c r="B3566">
        <v>64469</v>
      </c>
      <c r="C3566" t="s">
        <v>3509</v>
      </c>
      <c r="D3566">
        <f>IF(A3566=Recherche!$I$33,1,0)</f>
        <v>0</v>
      </c>
      <c r="E3566">
        <f>IF(D3566=0,0,SUM($D$2:D3566))</f>
        <v>0</v>
      </c>
    </row>
    <row r="3567" spans="1:5" x14ac:dyDescent="0.3">
      <c r="A3567">
        <v>64160</v>
      </c>
      <c r="B3567">
        <v>64470</v>
      </c>
      <c r="C3567" t="s">
        <v>3510</v>
      </c>
      <c r="D3567">
        <f>IF(A3567=Recherche!$I$33,1,0)</f>
        <v>0</v>
      </c>
      <c r="E3567">
        <f>IF(D3567=0,0,SUM($D$2:D3567))</f>
        <v>0</v>
      </c>
    </row>
    <row r="3568" spans="1:5" x14ac:dyDescent="0.3">
      <c r="A3568">
        <v>64300</v>
      </c>
      <c r="B3568">
        <v>64471</v>
      </c>
      <c r="C3568" t="s">
        <v>3511</v>
      </c>
      <c r="D3568">
        <f>IF(A3568=Recherche!$I$33,1,0)</f>
        <v>0</v>
      </c>
      <c r="E3568">
        <f>IF(D3568=0,0,SUM($D$2:D3568))</f>
        <v>0</v>
      </c>
    </row>
    <row r="3569" spans="1:5" x14ac:dyDescent="0.3">
      <c r="A3569">
        <v>64160</v>
      </c>
      <c r="B3569">
        <v>64472</v>
      </c>
      <c r="C3569" t="s">
        <v>3512</v>
      </c>
      <c r="D3569">
        <f>IF(A3569=Recherche!$I$33,1,0)</f>
        <v>0</v>
      </c>
      <c r="E3569">
        <f>IF(D3569=0,0,SUM($D$2:D3569))</f>
        <v>0</v>
      </c>
    </row>
    <row r="3570" spans="1:5" x14ac:dyDescent="0.3">
      <c r="A3570">
        <v>64260</v>
      </c>
      <c r="B3570">
        <v>64473</v>
      </c>
      <c r="C3570" t="s">
        <v>3513</v>
      </c>
      <c r="D3570">
        <f>IF(A3570=Recherche!$I$33,1,0)</f>
        <v>0</v>
      </c>
      <c r="E3570">
        <f>IF(D3570=0,0,SUM($D$2:D3570))</f>
        <v>0</v>
      </c>
    </row>
    <row r="3571" spans="1:5" x14ac:dyDescent="0.3">
      <c r="A3571">
        <v>64270</v>
      </c>
      <c r="B3571">
        <v>64474</v>
      </c>
      <c r="C3571" t="s">
        <v>3514</v>
      </c>
      <c r="D3571">
        <f>IF(A3571=Recherche!$I$33,1,0)</f>
        <v>0</v>
      </c>
      <c r="E3571">
        <f>IF(D3571=0,0,SUM($D$2:D3571))</f>
        <v>0</v>
      </c>
    </row>
    <row r="3572" spans="1:5" x14ac:dyDescent="0.3">
      <c r="A3572">
        <v>64560</v>
      </c>
      <c r="B3572">
        <v>64475</v>
      </c>
      <c r="C3572" t="s">
        <v>3515</v>
      </c>
      <c r="D3572">
        <f>IF(A3572=Recherche!$I$33,1,0)</f>
        <v>0</v>
      </c>
      <c r="E3572">
        <f>IF(D3572=0,0,SUM($D$2:D3572))</f>
        <v>0</v>
      </c>
    </row>
    <row r="3573" spans="1:5" x14ac:dyDescent="0.3">
      <c r="A3573">
        <v>64640</v>
      </c>
      <c r="B3573">
        <v>64476</v>
      </c>
      <c r="C3573" t="s">
        <v>3516</v>
      </c>
      <c r="D3573">
        <f>IF(A3573=Recherche!$I$33,1,0)</f>
        <v>0</v>
      </c>
      <c r="E3573">
        <f>IF(D3573=0,0,SUM($D$2:D3573))</f>
        <v>0</v>
      </c>
    </row>
    <row r="3574" spans="1:5" x14ac:dyDescent="0.3">
      <c r="A3574">
        <v>64430</v>
      </c>
      <c r="B3574">
        <v>64477</v>
      </c>
      <c r="C3574" t="s">
        <v>3517</v>
      </c>
      <c r="D3574">
        <f>IF(A3574=Recherche!$I$33,1,0)</f>
        <v>0</v>
      </c>
      <c r="E3574">
        <f>IF(D3574=0,0,SUM($D$2:D3574))</f>
        <v>0</v>
      </c>
    </row>
    <row r="3575" spans="1:5" x14ac:dyDescent="0.3">
      <c r="A3575">
        <v>64110</v>
      </c>
      <c r="B3575">
        <v>64478</v>
      </c>
      <c r="C3575" t="s">
        <v>3518</v>
      </c>
      <c r="D3575">
        <f>IF(A3575=Recherche!$I$33,1,0)</f>
        <v>0</v>
      </c>
      <c r="E3575">
        <f>IF(D3575=0,0,SUM($D$2:D3575))</f>
        <v>0</v>
      </c>
    </row>
    <row r="3576" spans="1:5" x14ac:dyDescent="0.3">
      <c r="A3576">
        <v>64300</v>
      </c>
      <c r="B3576">
        <v>64479</v>
      </c>
      <c r="C3576" t="s">
        <v>3519</v>
      </c>
      <c r="D3576">
        <f>IF(A3576=Recherche!$I$33,1,0)</f>
        <v>0</v>
      </c>
      <c r="E3576">
        <f>IF(D3576=0,0,SUM($D$2:D3576))</f>
        <v>0</v>
      </c>
    </row>
    <row r="3577" spans="1:5" x14ac:dyDescent="0.3">
      <c r="A3577">
        <v>64390</v>
      </c>
      <c r="B3577">
        <v>64480</v>
      </c>
      <c r="C3577" t="s">
        <v>3520</v>
      </c>
      <c r="D3577">
        <f>IF(A3577=Recherche!$I$33,1,0)</f>
        <v>0</v>
      </c>
      <c r="E3577">
        <f>IF(D3577=0,0,SUM($D$2:D3577))</f>
        <v>0</v>
      </c>
    </row>
    <row r="3578" spans="1:5" x14ac:dyDescent="0.3">
      <c r="A3578">
        <v>64400</v>
      </c>
      <c r="B3578">
        <v>64481</v>
      </c>
      <c r="C3578" t="s">
        <v>3521</v>
      </c>
      <c r="D3578">
        <f>IF(A3578=Recherche!$I$33,1,0)</f>
        <v>0</v>
      </c>
      <c r="E3578">
        <f>IF(D3578=0,0,SUM($D$2:D3578))</f>
        <v>0</v>
      </c>
    </row>
    <row r="3579" spans="1:5" x14ac:dyDescent="0.3">
      <c r="A3579">
        <v>64160</v>
      </c>
      <c r="B3579">
        <v>64482</v>
      </c>
      <c r="C3579" t="s">
        <v>3522</v>
      </c>
      <c r="D3579">
        <f>IF(A3579=Recherche!$I$33,1,0)</f>
        <v>0</v>
      </c>
      <c r="E3579">
        <f>IF(D3579=0,0,SUM($D$2:D3579))</f>
        <v>0</v>
      </c>
    </row>
    <row r="3580" spans="1:5" x14ac:dyDescent="0.3">
      <c r="A3580">
        <v>64500</v>
      </c>
      <c r="B3580">
        <v>64483</v>
      </c>
      <c r="C3580" t="s">
        <v>3523</v>
      </c>
      <c r="D3580">
        <f>IF(A3580=Recherche!$I$33,1,0)</f>
        <v>0</v>
      </c>
      <c r="E3580">
        <f>IF(D3580=0,0,SUM($D$2:D3580))</f>
        <v>0</v>
      </c>
    </row>
    <row r="3581" spans="1:5" x14ac:dyDescent="0.3">
      <c r="A3581">
        <v>64220</v>
      </c>
      <c r="B3581">
        <v>64484</v>
      </c>
      <c r="C3581" t="s">
        <v>3524</v>
      </c>
      <c r="D3581">
        <f>IF(A3581=Recherche!$I$33,1,0)</f>
        <v>0</v>
      </c>
      <c r="E3581">
        <f>IF(D3581=0,0,SUM($D$2:D3581))</f>
        <v>0</v>
      </c>
    </row>
    <row r="3582" spans="1:5" x14ac:dyDescent="0.3">
      <c r="A3582">
        <v>64220</v>
      </c>
      <c r="B3582">
        <v>64485</v>
      </c>
      <c r="C3582" t="s">
        <v>3525</v>
      </c>
      <c r="D3582">
        <f>IF(A3582=Recherche!$I$33,1,0)</f>
        <v>0</v>
      </c>
      <c r="E3582">
        <f>IF(D3582=0,0,SUM($D$2:D3582))</f>
        <v>0</v>
      </c>
    </row>
    <row r="3583" spans="1:5" x14ac:dyDescent="0.3">
      <c r="A3583">
        <v>64330</v>
      </c>
      <c r="B3583">
        <v>64486</v>
      </c>
      <c r="C3583" t="s">
        <v>3526</v>
      </c>
      <c r="D3583">
        <f>IF(A3583=Recherche!$I$33,1,0)</f>
        <v>0</v>
      </c>
      <c r="E3583">
        <f>IF(D3583=0,0,SUM($D$2:D3583))</f>
        <v>0</v>
      </c>
    </row>
    <row r="3584" spans="1:5" x14ac:dyDescent="0.3">
      <c r="A3584">
        <v>64120</v>
      </c>
      <c r="B3584">
        <v>64487</v>
      </c>
      <c r="C3584" t="s">
        <v>3527</v>
      </c>
      <c r="D3584">
        <f>IF(A3584=Recherche!$I$33,1,0)</f>
        <v>0</v>
      </c>
      <c r="E3584">
        <f>IF(D3584=0,0,SUM($D$2:D3584))</f>
        <v>0</v>
      </c>
    </row>
    <row r="3585" spans="1:5" x14ac:dyDescent="0.3">
      <c r="A3585">
        <v>64160</v>
      </c>
      <c r="B3585">
        <v>64488</v>
      </c>
      <c r="C3585" t="s">
        <v>3528</v>
      </c>
      <c r="D3585">
        <f>IF(A3585=Recherche!$I$33,1,0)</f>
        <v>0</v>
      </c>
      <c r="E3585">
        <f>IF(D3585=0,0,SUM($D$2:D3585))</f>
        <v>0</v>
      </c>
    </row>
    <row r="3586" spans="1:5" x14ac:dyDescent="0.3">
      <c r="A3586">
        <v>64640</v>
      </c>
      <c r="B3586">
        <v>64489</v>
      </c>
      <c r="C3586" t="s">
        <v>3529</v>
      </c>
      <c r="D3586">
        <f>IF(A3586=Recherche!$I$33,1,0)</f>
        <v>0</v>
      </c>
      <c r="E3586">
        <f>IF(D3586=0,0,SUM($D$2:D3586))</f>
        <v>0</v>
      </c>
    </row>
    <row r="3587" spans="1:5" x14ac:dyDescent="0.3">
      <c r="A3587">
        <v>64780</v>
      </c>
      <c r="B3587">
        <v>64490</v>
      </c>
      <c r="C3587" t="s">
        <v>3530</v>
      </c>
      <c r="D3587">
        <f>IF(A3587=Recherche!$I$33,1,0)</f>
        <v>0</v>
      </c>
      <c r="E3587">
        <f>IF(D3587=0,0,SUM($D$2:D3587))</f>
        <v>0</v>
      </c>
    </row>
    <row r="3588" spans="1:5" x14ac:dyDescent="0.3">
      <c r="A3588">
        <v>64370</v>
      </c>
      <c r="B3588">
        <v>64491</v>
      </c>
      <c r="C3588" t="s">
        <v>373</v>
      </c>
      <c r="D3588">
        <f>IF(A3588=Recherche!$I$33,1,0)</f>
        <v>0</v>
      </c>
      <c r="E3588">
        <f>IF(D3588=0,0,SUM($D$2:D3588))</f>
        <v>0</v>
      </c>
    </row>
    <row r="3589" spans="1:5" x14ac:dyDescent="0.3">
      <c r="A3589">
        <v>64220</v>
      </c>
      <c r="B3589">
        <v>64492</v>
      </c>
      <c r="C3589" t="s">
        <v>376</v>
      </c>
      <c r="D3589">
        <f>IF(A3589=Recherche!$I$33,1,0)</f>
        <v>0</v>
      </c>
      <c r="E3589">
        <f>IF(D3589=0,0,SUM($D$2:D3589))</f>
        <v>0</v>
      </c>
    </row>
    <row r="3590" spans="1:5" x14ac:dyDescent="0.3">
      <c r="A3590">
        <v>64120</v>
      </c>
      <c r="B3590">
        <v>64493</v>
      </c>
      <c r="C3590" t="s">
        <v>2350</v>
      </c>
      <c r="D3590">
        <f>IF(A3590=Recherche!$I$33,1,0)</f>
        <v>0</v>
      </c>
      <c r="E3590">
        <f>IF(D3590=0,0,SUM($D$2:D3590))</f>
        <v>0</v>
      </c>
    </row>
    <row r="3591" spans="1:5" x14ac:dyDescent="0.3">
      <c r="A3591">
        <v>64270</v>
      </c>
      <c r="B3591">
        <v>64494</v>
      </c>
      <c r="C3591" t="s">
        <v>3531</v>
      </c>
      <c r="D3591">
        <f>IF(A3591=Recherche!$I$33,1,0)</f>
        <v>0</v>
      </c>
      <c r="E3591">
        <f>IF(D3591=0,0,SUM($D$2:D3591))</f>
        <v>0</v>
      </c>
    </row>
    <row r="3592" spans="1:5" x14ac:dyDescent="0.3">
      <c r="A3592">
        <v>64310</v>
      </c>
      <c r="B3592">
        <v>64495</v>
      </c>
      <c r="C3592" t="s">
        <v>3532</v>
      </c>
      <c r="D3592">
        <f>IF(A3592=Recherche!$I$33,1,0)</f>
        <v>0</v>
      </c>
      <c r="E3592">
        <f>IF(D3592=0,0,SUM($D$2:D3592))</f>
        <v>0</v>
      </c>
    </row>
    <row r="3593" spans="1:5" x14ac:dyDescent="0.3">
      <c r="A3593">
        <v>64990</v>
      </c>
      <c r="B3593">
        <v>64496</v>
      </c>
      <c r="C3593" t="s">
        <v>3533</v>
      </c>
      <c r="D3593">
        <f>IF(A3593=Recherche!$I$33,1,0)</f>
        <v>0</v>
      </c>
      <c r="E3593">
        <f>IF(D3593=0,0,SUM($D$2:D3593))</f>
        <v>0</v>
      </c>
    </row>
    <row r="3594" spans="1:5" x14ac:dyDescent="0.3">
      <c r="A3594">
        <v>64800</v>
      </c>
      <c r="B3594">
        <v>64498</v>
      </c>
      <c r="C3594" t="s">
        <v>3534</v>
      </c>
      <c r="D3594">
        <f>IF(A3594=Recherche!$I$33,1,0)</f>
        <v>0</v>
      </c>
      <c r="E3594">
        <f>IF(D3594=0,0,SUM($D$2:D3594))</f>
        <v>0</v>
      </c>
    </row>
    <row r="3595" spans="1:5" x14ac:dyDescent="0.3">
      <c r="A3595">
        <v>64270</v>
      </c>
      <c r="B3595">
        <v>64499</v>
      </c>
      <c r="C3595" t="s">
        <v>3535</v>
      </c>
      <c r="D3595">
        <f>IF(A3595=Recherche!$I$33,1,0)</f>
        <v>0</v>
      </c>
      <c r="E3595">
        <f>IF(D3595=0,0,SUM($D$2:D3595))</f>
        <v>0</v>
      </c>
    </row>
    <row r="3596" spans="1:5" x14ac:dyDescent="0.3">
      <c r="A3596">
        <v>64300</v>
      </c>
      <c r="B3596">
        <v>64500</v>
      </c>
      <c r="C3596" t="s">
        <v>3536</v>
      </c>
      <c r="D3596">
        <f>IF(A3596=Recherche!$I$33,1,0)</f>
        <v>0</v>
      </c>
      <c r="E3596">
        <f>IF(D3596=0,0,SUM($D$2:D3596))</f>
        <v>0</v>
      </c>
    </row>
    <row r="3597" spans="1:5" x14ac:dyDescent="0.3">
      <c r="A3597">
        <v>64300</v>
      </c>
      <c r="B3597">
        <v>64501</v>
      </c>
      <c r="C3597" t="s">
        <v>3537</v>
      </c>
      <c r="D3597">
        <f>IF(A3597=Recherche!$I$33,1,0)</f>
        <v>0</v>
      </c>
      <c r="E3597">
        <f>IF(D3597=0,0,SUM($D$2:D3597))</f>
        <v>0</v>
      </c>
    </row>
    <row r="3598" spans="1:5" x14ac:dyDescent="0.3">
      <c r="A3598">
        <v>64520</v>
      </c>
      <c r="B3598">
        <v>64502</v>
      </c>
      <c r="C3598" t="s">
        <v>3538</v>
      </c>
      <c r="D3598">
        <f>IF(A3598=Recherche!$I$33,1,0)</f>
        <v>0</v>
      </c>
      <c r="E3598">
        <f>IF(D3598=0,0,SUM($D$2:D3598))</f>
        <v>0</v>
      </c>
    </row>
    <row r="3599" spans="1:5" x14ac:dyDescent="0.3">
      <c r="A3599">
        <v>64350</v>
      </c>
      <c r="B3599">
        <v>64503</v>
      </c>
      <c r="C3599" t="s">
        <v>3539</v>
      </c>
      <c r="D3599">
        <f>IF(A3599=Recherche!$I$33,1,0)</f>
        <v>0</v>
      </c>
      <c r="E3599">
        <f>IF(D3599=0,0,SUM($D$2:D3599))</f>
        <v>0</v>
      </c>
    </row>
    <row r="3600" spans="1:5" x14ac:dyDescent="0.3">
      <c r="A3600">
        <v>64310</v>
      </c>
      <c r="B3600">
        <v>64504</v>
      </c>
      <c r="C3600" t="s">
        <v>3540</v>
      </c>
      <c r="D3600">
        <f>IF(A3600=Recherche!$I$33,1,0)</f>
        <v>0</v>
      </c>
      <c r="E3600">
        <f>IF(D3600=0,0,SUM($D$2:D3600))</f>
        <v>0</v>
      </c>
    </row>
    <row r="3601" spans="1:5" x14ac:dyDescent="0.3">
      <c r="A3601">
        <v>64300</v>
      </c>
      <c r="B3601">
        <v>64505</v>
      </c>
      <c r="C3601" t="s">
        <v>3541</v>
      </c>
      <c r="D3601">
        <f>IF(A3601=Recherche!$I$33,1,0)</f>
        <v>0</v>
      </c>
      <c r="E3601">
        <f>IF(D3601=0,0,SUM($D$2:D3601))</f>
        <v>0</v>
      </c>
    </row>
    <row r="3602" spans="1:5" x14ac:dyDescent="0.3">
      <c r="A3602">
        <v>64490</v>
      </c>
      <c r="B3602">
        <v>64506</v>
      </c>
      <c r="C3602" t="s">
        <v>3542</v>
      </c>
      <c r="D3602">
        <f>IF(A3602=Recherche!$I$33,1,0)</f>
        <v>0</v>
      </c>
      <c r="E3602">
        <f>IF(D3602=0,0,SUM($D$2:D3602))</f>
        <v>0</v>
      </c>
    </row>
    <row r="3603" spans="1:5" x14ac:dyDescent="0.3">
      <c r="A3603">
        <v>64420</v>
      </c>
      <c r="B3603">
        <v>64507</v>
      </c>
      <c r="C3603" t="s">
        <v>3543</v>
      </c>
      <c r="D3603">
        <f>IF(A3603=Recherche!$I$33,1,0)</f>
        <v>0</v>
      </c>
      <c r="E3603">
        <f>IF(D3603=0,0,SUM($D$2:D3603))</f>
        <v>0</v>
      </c>
    </row>
    <row r="3604" spans="1:5" x14ac:dyDescent="0.3">
      <c r="A3604">
        <v>64400</v>
      </c>
      <c r="B3604">
        <v>64508</v>
      </c>
      <c r="C3604" t="s">
        <v>3544</v>
      </c>
      <c r="D3604">
        <f>IF(A3604=Recherche!$I$33,1,0)</f>
        <v>0</v>
      </c>
      <c r="E3604">
        <f>IF(D3604=0,0,SUM($D$2:D3604))</f>
        <v>0</v>
      </c>
    </row>
    <row r="3605" spans="1:5" x14ac:dyDescent="0.3">
      <c r="A3605">
        <v>64470</v>
      </c>
      <c r="B3605">
        <v>64509</v>
      </c>
      <c r="C3605" t="s">
        <v>3545</v>
      </c>
      <c r="D3605">
        <f>IF(A3605=Recherche!$I$33,1,0)</f>
        <v>0</v>
      </c>
      <c r="E3605">
        <f>IF(D3605=0,0,SUM($D$2:D3605))</f>
        <v>0</v>
      </c>
    </row>
    <row r="3606" spans="1:5" x14ac:dyDescent="0.3">
      <c r="A3606">
        <v>64300</v>
      </c>
      <c r="B3606">
        <v>64510</v>
      </c>
      <c r="C3606" t="s">
        <v>3546</v>
      </c>
      <c r="D3606">
        <f>IF(A3606=Recherche!$I$33,1,0)</f>
        <v>0</v>
      </c>
      <c r="E3606">
        <f>IF(D3606=0,0,SUM($D$2:D3606))</f>
        <v>0</v>
      </c>
    </row>
    <row r="3607" spans="1:5" x14ac:dyDescent="0.3">
      <c r="A3607">
        <v>64230</v>
      </c>
      <c r="B3607">
        <v>64511</v>
      </c>
      <c r="C3607" t="s">
        <v>3547</v>
      </c>
      <c r="D3607">
        <f>IF(A3607=Recherche!$I$33,1,0)</f>
        <v>0</v>
      </c>
      <c r="E3607">
        <f>IF(D3607=0,0,SUM($D$2:D3607))</f>
        <v>0</v>
      </c>
    </row>
    <row r="3608" spans="1:5" x14ac:dyDescent="0.3">
      <c r="A3608">
        <v>64150</v>
      </c>
      <c r="B3608">
        <v>64512</v>
      </c>
      <c r="C3608" t="s">
        <v>3548</v>
      </c>
      <c r="D3608">
        <f>IF(A3608=Recherche!$I$33,1,0)</f>
        <v>0</v>
      </c>
      <c r="E3608">
        <f>IF(D3608=0,0,SUM($D$2:D3608))</f>
        <v>0</v>
      </c>
    </row>
    <row r="3609" spans="1:5" x14ac:dyDescent="0.3">
      <c r="A3609">
        <v>64390</v>
      </c>
      <c r="B3609">
        <v>64513</v>
      </c>
      <c r="C3609" t="s">
        <v>3549</v>
      </c>
      <c r="D3609">
        <f>IF(A3609=Recherche!$I$33,1,0)</f>
        <v>0</v>
      </c>
      <c r="E3609">
        <f>IF(D3609=0,0,SUM($D$2:D3609))</f>
        <v>0</v>
      </c>
    </row>
    <row r="3610" spans="1:5" x14ac:dyDescent="0.3">
      <c r="A3610">
        <v>64410</v>
      </c>
      <c r="B3610">
        <v>64514</v>
      </c>
      <c r="C3610" t="s">
        <v>3550</v>
      </c>
      <c r="D3610">
        <f>IF(A3610=Recherche!$I$33,1,0)</f>
        <v>0</v>
      </c>
      <c r="E3610">
        <f>IF(D3610=0,0,SUM($D$2:D3610))</f>
        <v>0</v>
      </c>
    </row>
    <row r="3611" spans="1:5" x14ac:dyDescent="0.3">
      <c r="A3611">
        <v>64160</v>
      </c>
      <c r="B3611">
        <v>64515</v>
      </c>
      <c r="C3611" t="s">
        <v>3551</v>
      </c>
      <c r="D3611">
        <f>IF(A3611=Recherche!$I$33,1,0)</f>
        <v>0</v>
      </c>
      <c r="E3611">
        <f>IF(D3611=0,0,SUM($D$2:D3611))</f>
        <v>0</v>
      </c>
    </row>
    <row r="3612" spans="1:5" x14ac:dyDescent="0.3">
      <c r="A3612">
        <v>64160</v>
      </c>
      <c r="B3612">
        <v>64516</v>
      </c>
      <c r="C3612" t="s">
        <v>3552</v>
      </c>
      <c r="D3612">
        <f>IF(A3612=Recherche!$I$33,1,0)</f>
        <v>0</v>
      </c>
      <c r="E3612">
        <f>IF(D3612=0,0,SUM($D$2:D3612))</f>
        <v>0</v>
      </c>
    </row>
    <row r="3613" spans="1:5" x14ac:dyDescent="0.3">
      <c r="A3613">
        <v>64350</v>
      </c>
      <c r="B3613">
        <v>64517</v>
      </c>
      <c r="C3613" t="s">
        <v>3553</v>
      </c>
      <c r="D3613">
        <f>IF(A3613=Recherche!$I$33,1,0)</f>
        <v>0</v>
      </c>
      <c r="E3613">
        <f>IF(D3613=0,0,SUM($D$2:D3613))</f>
        <v>0</v>
      </c>
    </row>
    <row r="3614" spans="1:5" x14ac:dyDescent="0.3">
      <c r="A3614">
        <v>64320</v>
      </c>
      <c r="B3614">
        <v>64518</v>
      </c>
      <c r="C3614" t="s">
        <v>2398</v>
      </c>
      <c r="D3614">
        <f>IF(A3614=Recherche!$I$33,1,0)</f>
        <v>0</v>
      </c>
      <c r="E3614">
        <f>IF(D3614=0,0,SUM($D$2:D3614))</f>
        <v>0</v>
      </c>
    </row>
    <row r="3615" spans="1:5" x14ac:dyDescent="0.3">
      <c r="A3615">
        <v>64121</v>
      </c>
      <c r="B3615">
        <v>64519</v>
      </c>
      <c r="C3615" t="s">
        <v>3554</v>
      </c>
      <c r="D3615">
        <f>IF(A3615=Recherche!$I$33,1,0)</f>
        <v>0</v>
      </c>
      <c r="E3615">
        <f>IF(D3615=0,0,SUM($D$2:D3615))</f>
        <v>0</v>
      </c>
    </row>
    <row r="3616" spans="1:5" x14ac:dyDescent="0.3">
      <c r="A3616">
        <v>64160</v>
      </c>
      <c r="B3616">
        <v>64520</v>
      </c>
      <c r="C3616" t="s">
        <v>3555</v>
      </c>
      <c r="D3616">
        <f>IF(A3616=Recherche!$I$33,1,0)</f>
        <v>0</v>
      </c>
      <c r="E3616">
        <f>IF(D3616=0,0,SUM($D$2:D3616))</f>
        <v>0</v>
      </c>
    </row>
    <row r="3617" spans="1:5" x14ac:dyDescent="0.3">
      <c r="A3617">
        <v>64170</v>
      </c>
      <c r="B3617">
        <v>64521</v>
      </c>
      <c r="C3617" t="s">
        <v>3556</v>
      </c>
      <c r="D3617">
        <f>IF(A3617=Recherche!$I$33,1,0)</f>
        <v>0</v>
      </c>
      <c r="E3617">
        <f>IF(D3617=0,0,SUM($D$2:D3617))</f>
        <v>0</v>
      </c>
    </row>
    <row r="3618" spans="1:5" x14ac:dyDescent="0.3">
      <c r="A3618">
        <v>64260</v>
      </c>
      <c r="B3618">
        <v>64522</v>
      </c>
      <c r="C3618" t="s">
        <v>3557</v>
      </c>
      <c r="D3618">
        <f>IF(A3618=Recherche!$I$33,1,0)</f>
        <v>0</v>
      </c>
      <c r="E3618">
        <f>IF(D3618=0,0,SUM($D$2:D3618))</f>
        <v>0</v>
      </c>
    </row>
    <row r="3619" spans="1:5" x14ac:dyDescent="0.3">
      <c r="A3619">
        <v>64160</v>
      </c>
      <c r="B3619">
        <v>64523</v>
      </c>
      <c r="C3619" t="s">
        <v>3558</v>
      </c>
      <c r="D3619">
        <f>IF(A3619=Recherche!$I$33,1,0)</f>
        <v>0</v>
      </c>
      <c r="E3619">
        <f>IF(D3619=0,0,SUM($D$2:D3619))</f>
        <v>0</v>
      </c>
    </row>
    <row r="3620" spans="1:5" x14ac:dyDescent="0.3">
      <c r="A3620">
        <v>64350</v>
      </c>
      <c r="B3620">
        <v>64524</v>
      </c>
      <c r="C3620" t="s">
        <v>3559</v>
      </c>
      <c r="D3620">
        <f>IF(A3620=Recherche!$I$33,1,0)</f>
        <v>0</v>
      </c>
      <c r="E3620">
        <f>IF(D3620=0,0,SUM($D$2:D3620))</f>
        <v>0</v>
      </c>
    </row>
    <row r="3621" spans="1:5" x14ac:dyDescent="0.3">
      <c r="A3621">
        <v>64230</v>
      </c>
      <c r="B3621">
        <v>64525</v>
      </c>
      <c r="C3621" t="s">
        <v>3560</v>
      </c>
      <c r="D3621">
        <f>IF(A3621=Recherche!$I$33,1,0)</f>
        <v>0</v>
      </c>
      <c r="E3621">
        <f>IF(D3621=0,0,SUM($D$2:D3621))</f>
        <v>0</v>
      </c>
    </row>
    <row r="3622" spans="1:5" x14ac:dyDescent="0.3">
      <c r="A3622">
        <v>64420</v>
      </c>
      <c r="B3622">
        <v>64526</v>
      </c>
      <c r="C3622" t="s">
        <v>3561</v>
      </c>
      <c r="D3622">
        <f>IF(A3622=Recherche!$I$33,1,0)</f>
        <v>0</v>
      </c>
      <c r="E3622">
        <f>IF(D3622=0,0,SUM($D$2:D3622))</f>
        <v>0</v>
      </c>
    </row>
    <row r="3623" spans="1:5" x14ac:dyDescent="0.3">
      <c r="A3623">
        <v>64250</v>
      </c>
      <c r="B3623">
        <v>64527</v>
      </c>
      <c r="C3623" t="s">
        <v>3562</v>
      </c>
      <c r="D3623">
        <f>IF(A3623=Recherche!$I$33,1,0)</f>
        <v>0</v>
      </c>
      <c r="E3623">
        <f>IF(D3623=0,0,SUM($D$2:D3623))</f>
        <v>0</v>
      </c>
    </row>
    <row r="3624" spans="1:5" x14ac:dyDescent="0.3">
      <c r="A3624">
        <v>64780</v>
      </c>
      <c r="B3624">
        <v>64528</v>
      </c>
      <c r="C3624" t="s">
        <v>3563</v>
      </c>
      <c r="D3624">
        <f>IF(A3624=Recherche!$I$33,1,0)</f>
        <v>0</v>
      </c>
      <c r="E3624">
        <f>IF(D3624=0,0,SUM($D$2:D3624))</f>
        <v>0</v>
      </c>
    </row>
    <row r="3625" spans="1:5" x14ac:dyDescent="0.3">
      <c r="A3625">
        <v>64190</v>
      </c>
      <c r="B3625">
        <v>64529</v>
      </c>
      <c r="C3625" t="s">
        <v>3564</v>
      </c>
      <c r="D3625">
        <f>IF(A3625=Recherche!$I$33,1,0)</f>
        <v>0</v>
      </c>
      <c r="E3625">
        <f>IF(D3625=0,0,SUM($D$2:D3625))</f>
        <v>0</v>
      </c>
    </row>
    <row r="3626" spans="1:5" x14ac:dyDescent="0.3">
      <c r="A3626">
        <v>64190</v>
      </c>
      <c r="B3626">
        <v>64530</v>
      </c>
      <c r="C3626" t="s">
        <v>3565</v>
      </c>
      <c r="D3626">
        <f>IF(A3626=Recherche!$I$33,1,0)</f>
        <v>0</v>
      </c>
      <c r="E3626">
        <f>IF(D3626=0,0,SUM($D$2:D3626))</f>
        <v>0</v>
      </c>
    </row>
    <row r="3627" spans="1:5" x14ac:dyDescent="0.3">
      <c r="A3627">
        <v>64190</v>
      </c>
      <c r="B3627">
        <v>64531</v>
      </c>
      <c r="C3627" t="s">
        <v>3566</v>
      </c>
      <c r="D3627">
        <f>IF(A3627=Recherche!$I$33,1,0)</f>
        <v>0</v>
      </c>
      <c r="E3627">
        <f>IF(D3627=0,0,SUM($D$2:D3627))</f>
        <v>0</v>
      </c>
    </row>
    <row r="3628" spans="1:5" x14ac:dyDescent="0.3">
      <c r="A3628">
        <v>64330</v>
      </c>
      <c r="B3628">
        <v>64532</v>
      </c>
      <c r="C3628" t="s">
        <v>3567</v>
      </c>
      <c r="D3628">
        <f>IF(A3628=Recherche!$I$33,1,0)</f>
        <v>0</v>
      </c>
      <c r="E3628">
        <f>IF(D3628=0,0,SUM($D$2:D3628))</f>
        <v>0</v>
      </c>
    </row>
    <row r="3629" spans="1:5" x14ac:dyDescent="0.3">
      <c r="A3629">
        <v>64470</v>
      </c>
      <c r="B3629">
        <v>64533</v>
      </c>
      <c r="C3629" t="s">
        <v>3568</v>
      </c>
      <c r="D3629">
        <f>IF(A3629=Recherche!$I$33,1,0)</f>
        <v>0</v>
      </c>
      <c r="E3629">
        <f>IF(D3629=0,0,SUM($D$2:D3629))</f>
        <v>0</v>
      </c>
    </row>
    <row r="3630" spans="1:5" x14ac:dyDescent="0.3">
      <c r="A3630">
        <v>64330</v>
      </c>
      <c r="B3630">
        <v>64534</v>
      </c>
      <c r="C3630" t="s">
        <v>3569</v>
      </c>
      <c r="D3630">
        <f>IF(A3630=Recherche!$I$33,1,0)</f>
        <v>0</v>
      </c>
      <c r="E3630">
        <f>IF(D3630=0,0,SUM($D$2:D3630))</f>
        <v>0</v>
      </c>
    </row>
    <row r="3631" spans="1:5" x14ac:dyDescent="0.3">
      <c r="A3631">
        <v>64360</v>
      </c>
      <c r="B3631">
        <v>64535</v>
      </c>
      <c r="C3631" t="s">
        <v>3570</v>
      </c>
      <c r="D3631">
        <f>IF(A3631=Recherche!$I$33,1,0)</f>
        <v>0</v>
      </c>
      <c r="E3631">
        <f>IF(D3631=0,0,SUM($D$2:D3631))</f>
        <v>0</v>
      </c>
    </row>
    <row r="3632" spans="1:5" x14ac:dyDescent="0.3">
      <c r="A3632">
        <v>64450</v>
      </c>
      <c r="B3632">
        <v>64536</v>
      </c>
      <c r="C3632" t="s">
        <v>3571</v>
      </c>
      <c r="D3632">
        <f>IF(A3632=Recherche!$I$33,1,0)</f>
        <v>0</v>
      </c>
      <c r="E3632">
        <f>IF(D3632=0,0,SUM($D$2:D3632))</f>
        <v>0</v>
      </c>
    </row>
    <row r="3633" spans="1:5" x14ac:dyDescent="0.3">
      <c r="A3633">
        <v>64470</v>
      </c>
      <c r="B3633">
        <v>64537</v>
      </c>
      <c r="C3633" t="s">
        <v>3572</v>
      </c>
      <c r="D3633">
        <f>IF(A3633=Recherche!$I$33,1,0)</f>
        <v>0</v>
      </c>
      <c r="E3633">
        <f>IF(D3633=0,0,SUM($D$2:D3633))</f>
        <v>0</v>
      </c>
    </row>
    <row r="3634" spans="1:5" x14ac:dyDescent="0.3">
      <c r="A3634">
        <v>64220</v>
      </c>
      <c r="B3634">
        <v>64538</v>
      </c>
      <c r="C3634" t="s">
        <v>3573</v>
      </c>
      <c r="D3634">
        <f>IF(A3634=Recherche!$I$33,1,0)</f>
        <v>0</v>
      </c>
      <c r="E3634">
        <f>IF(D3634=0,0,SUM($D$2:D3634))</f>
        <v>0</v>
      </c>
    </row>
    <row r="3635" spans="1:5" x14ac:dyDescent="0.3">
      <c r="A3635">
        <v>64120</v>
      </c>
      <c r="B3635">
        <v>64539</v>
      </c>
      <c r="C3635" t="s">
        <v>3574</v>
      </c>
      <c r="D3635">
        <f>IF(A3635=Recherche!$I$33,1,0)</f>
        <v>0</v>
      </c>
      <c r="E3635">
        <f>IF(D3635=0,0,SUM($D$2:D3635))</f>
        <v>0</v>
      </c>
    </row>
    <row r="3636" spans="1:5" x14ac:dyDescent="0.3">
      <c r="A3636">
        <v>64990</v>
      </c>
      <c r="B3636">
        <v>64540</v>
      </c>
      <c r="C3636" t="s">
        <v>3575</v>
      </c>
      <c r="D3636">
        <f>IF(A3636=Recherche!$I$33,1,0)</f>
        <v>0</v>
      </c>
      <c r="E3636">
        <f>IF(D3636=0,0,SUM($D$2:D3636))</f>
        <v>0</v>
      </c>
    </row>
    <row r="3637" spans="1:5" x14ac:dyDescent="0.3">
      <c r="A3637">
        <v>64370</v>
      </c>
      <c r="B3637">
        <v>64541</v>
      </c>
      <c r="C3637" t="s">
        <v>3576</v>
      </c>
      <c r="D3637">
        <f>IF(A3637=Recherche!$I$33,1,0)</f>
        <v>0</v>
      </c>
      <c r="E3637">
        <f>IF(D3637=0,0,SUM($D$2:D3637))</f>
        <v>0</v>
      </c>
    </row>
    <row r="3638" spans="1:5" x14ac:dyDescent="0.3">
      <c r="A3638">
        <v>64490</v>
      </c>
      <c r="B3638">
        <v>64542</v>
      </c>
      <c r="C3638" t="s">
        <v>3577</v>
      </c>
      <c r="D3638">
        <f>IF(A3638=Recherche!$I$33,1,0)</f>
        <v>0</v>
      </c>
      <c r="E3638">
        <f>IF(D3638=0,0,SUM($D$2:D3638))</f>
        <v>0</v>
      </c>
    </row>
    <row r="3639" spans="1:5" x14ac:dyDescent="0.3">
      <c r="A3639">
        <v>64430</v>
      </c>
      <c r="B3639">
        <v>64543</v>
      </c>
      <c r="C3639" t="s">
        <v>3578</v>
      </c>
      <c r="D3639">
        <f>IF(A3639=Recherche!$I$33,1,0)</f>
        <v>0</v>
      </c>
      <c r="E3639">
        <f>IF(D3639=0,0,SUM($D$2:D3639))</f>
        <v>0</v>
      </c>
    </row>
    <row r="3640" spans="1:5" x14ac:dyDescent="0.3">
      <c r="A3640">
        <v>64160</v>
      </c>
      <c r="B3640">
        <v>64544</v>
      </c>
      <c r="C3640" t="s">
        <v>3579</v>
      </c>
      <c r="D3640">
        <f>IF(A3640=Recherche!$I$33,1,0)</f>
        <v>0</v>
      </c>
      <c r="E3640">
        <f>IF(D3640=0,0,SUM($D$2:D3640))</f>
        <v>0</v>
      </c>
    </row>
    <row r="3641" spans="1:5" x14ac:dyDescent="0.3">
      <c r="A3641">
        <v>64122</v>
      </c>
      <c r="B3641">
        <v>64545</v>
      </c>
      <c r="C3641" t="s">
        <v>3580</v>
      </c>
      <c r="D3641">
        <f>IF(A3641=Recherche!$I$33,1,0)</f>
        <v>0</v>
      </c>
      <c r="E3641">
        <f>IF(D3641=0,0,SUM($D$2:D3641))</f>
        <v>0</v>
      </c>
    </row>
    <row r="3642" spans="1:5" x14ac:dyDescent="0.3">
      <c r="A3642">
        <v>64700</v>
      </c>
      <c r="B3642">
        <v>64545</v>
      </c>
      <c r="C3642" t="s">
        <v>3580</v>
      </c>
      <c r="D3642">
        <f>IF(A3642=Recherche!$I$33,1,0)</f>
        <v>0</v>
      </c>
      <c r="E3642">
        <f>IF(D3642=0,0,SUM($D$2:D3642))</f>
        <v>0</v>
      </c>
    </row>
    <row r="3643" spans="1:5" x14ac:dyDescent="0.3">
      <c r="A3643">
        <v>64240</v>
      </c>
      <c r="B3643">
        <v>64546</v>
      </c>
      <c r="C3643" t="s">
        <v>3581</v>
      </c>
      <c r="D3643">
        <f>IF(A3643=Recherche!$I$33,1,0)</f>
        <v>0</v>
      </c>
      <c r="E3643">
        <f>IF(D3643=0,0,SUM($D$2:D3643))</f>
        <v>0</v>
      </c>
    </row>
    <row r="3644" spans="1:5" x14ac:dyDescent="0.3">
      <c r="A3644">
        <v>64480</v>
      </c>
      <c r="B3644">
        <v>64547</v>
      </c>
      <c r="C3644" t="s">
        <v>3582</v>
      </c>
      <c r="D3644">
        <f>IF(A3644=Recherche!$I$33,1,0)</f>
        <v>0</v>
      </c>
      <c r="E3644">
        <f>IF(D3644=0,0,SUM($D$2:D3644))</f>
        <v>0</v>
      </c>
    </row>
    <row r="3645" spans="1:5" x14ac:dyDescent="0.3">
      <c r="A3645">
        <v>64370</v>
      </c>
      <c r="B3645">
        <v>64548</v>
      </c>
      <c r="C3645" t="s">
        <v>3583</v>
      </c>
      <c r="D3645">
        <f>IF(A3645=Recherche!$I$33,1,0)</f>
        <v>0</v>
      </c>
      <c r="E3645">
        <f>IF(D3645=0,0,SUM($D$2:D3645))</f>
        <v>0</v>
      </c>
    </row>
    <row r="3646" spans="1:5" x14ac:dyDescent="0.3">
      <c r="A3646">
        <v>64230</v>
      </c>
      <c r="B3646">
        <v>64549</v>
      </c>
      <c r="C3646" t="s">
        <v>3584</v>
      </c>
      <c r="D3646">
        <f>IF(A3646=Recherche!$I$33,1,0)</f>
        <v>0</v>
      </c>
      <c r="E3646">
        <f>IF(D3646=0,0,SUM($D$2:D3646))</f>
        <v>0</v>
      </c>
    </row>
    <row r="3647" spans="1:5" x14ac:dyDescent="0.3">
      <c r="A3647">
        <v>64110</v>
      </c>
      <c r="B3647">
        <v>64550</v>
      </c>
      <c r="C3647" t="s">
        <v>3585</v>
      </c>
      <c r="D3647">
        <f>IF(A3647=Recherche!$I$33,1,0)</f>
        <v>0</v>
      </c>
      <c r="E3647">
        <f>IF(D3647=0,0,SUM($D$2:D3647))</f>
        <v>0</v>
      </c>
    </row>
    <row r="3648" spans="1:5" x14ac:dyDescent="0.3">
      <c r="A3648">
        <v>64400</v>
      </c>
      <c r="B3648">
        <v>64551</v>
      </c>
      <c r="C3648" t="s">
        <v>3586</v>
      </c>
      <c r="D3648">
        <f>IF(A3648=Recherche!$I$33,1,0)</f>
        <v>0</v>
      </c>
      <c r="E3648">
        <f>IF(D3648=0,0,SUM($D$2:D3648))</f>
        <v>0</v>
      </c>
    </row>
    <row r="3649" spans="1:5" x14ac:dyDescent="0.3">
      <c r="A3649">
        <v>64330</v>
      </c>
      <c r="B3649">
        <v>64552</v>
      </c>
      <c r="C3649" t="s">
        <v>3587</v>
      </c>
      <c r="D3649">
        <f>IF(A3649=Recherche!$I$33,1,0)</f>
        <v>0</v>
      </c>
      <c r="E3649">
        <f>IF(D3649=0,0,SUM($D$2:D3649))</f>
        <v>0</v>
      </c>
    </row>
    <row r="3650" spans="1:5" x14ac:dyDescent="0.3">
      <c r="A3650">
        <v>64170</v>
      </c>
      <c r="B3650">
        <v>64554</v>
      </c>
      <c r="C3650" t="s">
        <v>3588</v>
      </c>
      <c r="D3650">
        <f>IF(A3650=Recherche!$I$33,1,0)</f>
        <v>0</v>
      </c>
      <c r="E3650">
        <f>IF(D3650=0,0,SUM($D$2:D3650))</f>
        <v>0</v>
      </c>
    </row>
    <row r="3651" spans="1:5" x14ac:dyDescent="0.3">
      <c r="A3651">
        <v>64190</v>
      </c>
      <c r="B3651">
        <v>64555</v>
      </c>
      <c r="C3651" t="s">
        <v>3589</v>
      </c>
      <c r="D3651">
        <f>IF(A3651=Recherche!$I$33,1,0)</f>
        <v>0</v>
      </c>
      <c r="E3651">
        <f>IF(D3651=0,0,SUM($D$2:D3651))</f>
        <v>0</v>
      </c>
    </row>
    <row r="3652" spans="1:5" x14ac:dyDescent="0.3">
      <c r="A3652">
        <v>64150</v>
      </c>
      <c r="B3652">
        <v>64556</v>
      </c>
      <c r="C3652" t="s">
        <v>3590</v>
      </c>
      <c r="D3652">
        <f>IF(A3652=Recherche!$I$33,1,0)</f>
        <v>0</v>
      </c>
      <c r="E3652">
        <f>IF(D3652=0,0,SUM($D$2:D3652))</f>
        <v>0</v>
      </c>
    </row>
    <row r="3653" spans="1:5" x14ac:dyDescent="0.3">
      <c r="A3653">
        <v>64410</v>
      </c>
      <c r="B3653">
        <v>64557</v>
      </c>
      <c r="C3653" t="s">
        <v>3591</v>
      </c>
      <c r="D3653">
        <f>IF(A3653=Recherche!$I$33,1,0)</f>
        <v>0</v>
      </c>
      <c r="E3653">
        <f>IF(D3653=0,0,SUM($D$2:D3653))</f>
        <v>0</v>
      </c>
    </row>
    <row r="3654" spans="1:5" x14ac:dyDescent="0.3">
      <c r="A3654">
        <v>64990</v>
      </c>
      <c r="B3654">
        <v>64558</v>
      </c>
      <c r="C3654" t="s">
        <v>3592</v>
      </c>
      <c r="D3654">
        <f>IF(A3654=Recherche!$I$33,1,0)</f>
        <v>0</v>
      </c>
      <c r="E3654">
        <f>IF(D3654=0,0,SUM($D$2:D3654))</f>
        <v>0</v>
      </c>
    </row>
    <row r="3655" spans="1:5" x14ac:dyDescent="0.3">
      <c r="A3655">
        <v>64130</v>
      </c>
      <c r="B3655">
        <v>64559</v>
      </c>
      <c r="C3655" t="s">
        <v>3593</v>
      </c>
      <c r="D3655">
        <f>IF(A3655=Recherche!$I$33,1,0)</f>
        <v>0</v>
      </c>
      <c r="E3655">
        <f>IF(D3655=0,0,SUM($D$2:D3655))</f>
        <v>0</v>
      </c>
    </row>
    <row r="3656" spans="1:5" x14ac:dyDescent="0.3">
      <c r="A3656">
        <v>64450</v>
      </c>
      <c r="B3656">
        <v>64560</v>
      </c>
      <c r="C3656" t="s">
        <v>3594</v>
      </c>
      <c r="D3656">
        <f>IF(A3656=Recherche!$I$33,1,0)</f>
        <v>0</v>
      </c>
      <c r="E3656">
        <f>IF(D3656=0,0,SUM($D$2:D3656))</f>
        <v>0</v>
      </c>
    </row>
    <row r="3657" spans="1:5" x14ac:dyDescent="0.3">
      <c r="A3657">
        <v>79240</v>
      </c>
      <c r="B3657">
        <v>79001</v>
      </c>
      <c r="C3657" t="s">
        <v>3595</v>
      </c>
      <c r="D3657">
        <f>IF(A3657=Recherche!$I$33,1,0)</f>
        <v>0</v>
      </c>
      <c r="E3657">
        <f>IF(D3657=0,0,SUM($D$2:D3657))</f>
        <v>0</v>
      </c>
    </row>
    <row r="3658" spans="1:5" x14ac:dyDescent="0.3">
      <c r="A3658">
        <v>79200</v>
      </c>
      <c r="B3658">
        <v>79002</v>
      </c>
      <c r="C3658" t="s">
        <v>3596</v>
      </c>
      <c r="D3658">
        <f>IF(A3658=Recherche!$I$33,1,0)</f>
        <v>0</v>
      </c>
      <c r="E3658">
        <f>IF(D3658=0,0,SUM($D$2:D3658))</f>
        <v>0</v>
      </c>
    </row>
    <row r="3659" spans="1:5" x14ac:dyDescent="0.3">
      <c r="A3659">
        <v>79230</v>
      </c>
      <c r="B3659">
        <v>79003</v>
      </c>
      <c r="C3659" t="s">
        <v>3597</v>
      </c>
      <c r="D3659">
        <f>IF(A3659=Recherche!$I$33,1,0)</f>
        <v>0</v>
      </c>
      <c r="E3659">
        <f>IF(D3659=0,0,SUM($D$2:D3659))</f>
        <v>0</v>
      </c>
    </row>
    <row r="3660" spans="1:5" x14ac:dyDescent="0.3">
      <c r="A3660">
        <v>79370</v>
      </c>
      <c r="B3660">
        <v>79004</v>
      </c>
      <c r="C3660" t="s">
        <v>3598</v>
      </c>
      <c r="D3660">
        <f>IF(A3660=Recherche!$I$33,1,0)</f>
        <v>0</v>
      </c>
      <c r="E3660">
        <f>IF(D3660=0,0,SUM($D$2:D3660))</f>
        <v>0</v>
      </c>
    </row>
    <row r="3661" spans="1:5" x14ac:dyDescent="0.3">
      <c r="A3661">
        <v>79600</v>
      </c>
      <c r="B3661">
        <v>79005</v>
      </c>
      <c r="C3661" t="s">
        <v>3599</v>
      </c>
      <c r="D3661">
        <f>IF(A3661=Recherche!$I$33,1,0)</f>
        <v>0</v>
      </c>
      <c r="E3661">
        <f>IF(D3661=0,0,SUM($D$2:D3661))</f>
        <v>0</v>
      </c>
    </row>
    <row r="3662" spans="1:5" x14ac:dyDescent="0.3">
      <c r="A3662">
        <v>79130</v>
      </c>
      <c r="B3662">
        <v>79007</v>
      </c>
      <c r="C3662" t="s">
        <v>3600</v>
      </c>
      <c r="D3662">
        <f>IF(A3662=Recherche!$I$33,1,0)</f>
        <v>0</v>
      </c>
      <c r="E3662">
        <f>IF(D3662=0,0,SUM($D$2:D3662))</f>
        <v>0</v>
      </c>
    </row>
    <row r="3663" spans="1:5" x14ac:dyDescent="0.3">
      <c r="A3663">
        <v>79350</v>
      </c>
      <c r="B3663">
        <v>79008</v>
      </c>
      <c r="C3663" t="s">
        <v>3601</v>
      </c>
      <c r="D3663">
        <f>IF(A3663=Recherche!$I$33,1,0)</f>
        <v>0</v>
      </c>
      <c r="E3663">
        <f>IF(D3663=0,0,SUM($D$2:D3663))</f>
        <v>0</v>
      </c>
    </row>
    <row r="3664" spans="1:5" x14ac:dyDescent="0.3">
      <c r="A3664">
        <v>79210</v>
      </c>
      <c r="B3664">
        <v>79009</v>
      </c>
      <c r="C3664" t="s">
        <v>3602</v>
      </c>
      <c r="D3664">
        <f>IF(A3664=Recherche!$I$33,1,0)</f>
        <v>0</v>
      </c>
      <c r="E3664">
        <f>IF(D3664=0,0,SUM($D$2:D3664))</f>
        <v>0</v>
      </c>
    </row>
    <row r="3665" spans="1:5" x14ac:dyDescent="0.3">
      <c r="A3665">
        <v>79210</v>
      </c>
      <c r="B3665">
        <v>79010</v>
      </c>
      <c r="C3665" t="s">
        <v>3603</v>
      </c>
      <c r="D3665">
        <f>IF(A3665=Recherche!$I$33,1,0)</f>
        <v>0</v>
      </c>
      <c r="E3665">
        <f>IF(D3665=0,0,SUM($D$2:D3665))</f>
        <v>0</v>
      </c>
    </row>
    <row r="3666" spans="1:5" x14ac:dyDescent="0.3">
      <c r="A3666">
        <v>79110</v>
      </c>
      <c r="B3666">
        <v>79011</v>
      </c>
      <c r="C3666" t="s">
        <v>3604</v>
      </c>
      <c r="D3666">
        <f>IF(A3666=Recherche!$I$33,1,0)</f>
        <v>0</v>
      </c>
      <c r="E3666">
        <f>IF(D3666=0,0,SUM($D$2:D3666))</f>
        <v>0</v>
      </c>
    </row>
    <row r="3667" spans="1:5" x14ac:dyDescent="0.3">
      <c r="A3667">
        <v>79160</v>
      </c>
      <c r="B3667">
        <v>79012</v>
      </c>
      <c r="C3667" t="s">
        <v>3605</v>
      </c>
      <c r="D3667">
        <f>IF(A3667=Recherche!$I$33,1,0)</f>
        <v>0</v>
      </c>
      <c r="E3667">
        <f>IF(D3667=0,0,SUM($D$2:D3667))</f>
        <v>0</v>
      </c>
    </row>
    <row r="3668" spans="1:5" x14ac:dyDescent="0.3">
      <c r="A3668">
        <v>79150</v>
      </c>
      <c r="B3668">
        <v>79013</v>
      </c>
      <c r="C3668" t="s">
        <v>3606</v>
      </c>
      <c r="D3668">
        <f>IF(A3668=Recherche!$I$33,1,0)</f>
        <v>0</v>
      </c>
      <c r="E3668">
        <f>IF(D3668=0,0,SUM($D$2:D3668))</f>
        <v>0</v>
      </c>
    </row>
    <row r="3669" spans="1:5" x14ac:dyDescent="0.3">
      <c r="A3669">
        <v>79300</v>
      </c>
      <c r="B3669">
        <v>79013</v>
      </c>
      <c r="C3669" t="s">
        <v>3606</v>
      </c>
      <c r="D3669">
        <f>IF(A3669=Recherche!$I$33,1,0)</f>
        <v>0</v>
      </c>
      <c r="E3669">
        <f>IF(D3669=0,0,SUM($D$2:D3669))</f>
        <v>0</v>
      </c>
    </row>
    <row r="3670" spans="1:5" x14ac:dyDescent="0.3">
      <c r="A3670">
        <v>79290</v>
      </c>
      <c r="B3670">
        <v>79014</v>
      </c>
      <c r="C3670" t="s">
        <v>3607</v>
      </c>
      <c r="D3670">
        <f>IF(A3670=Recherche!$I$33,1,0)</f>
        <v>0</v>
      </c>
      <c r="E3670">
        <f>IF(D3670=0,0,SUM($D$2:D3670))</f>
        <v>0</v>
      </c>
    </row>
    <row r="3671" spans="1:5" x14ac:dyDescent="0.3">
      <c r="A3671">
        <v>79170</v>
      </c>
      <c r="B3671">
        <v>79015</v>
      </c>
      <c r="C3671" t="s">
        <v>3608</v>
      </c>
      <c r="D3671">
        <f>IF(A3671=Recherche!$I$33,1,0)</f>
        <v>0</v>
      </c>
      <c r="E3671">
        <f>IF(D3671=0,0,SUM($D$2:D3671))</f>
        <v>0</v>
      </c>
    </row>
    <row r="3672" spans="1:5" x14ac:dyDescent="0.3">
      <c r="A3672">
        <v>79600</v>
      </c>
      <c r="B3672">
        <v>79016</v>
      </c>
      <c r="C3672" t="s">
        <v>3609</v>
      </c>
      <c r="D3672">
        <f>IF(A3672=Recherche!$I$33,1,0)</f>
        <v>0</v>
      </c>
      <c r="E3672">
        <f>IF(D3672=0,0,SUM($D$2:D3672))</f>
        <v>0</v>
      </c>
    </row>
    <row r="3673" spans="1:5" x14ac:dyDescent="0.3">
      <c r="A3673">
        <v>79110</v>
      </c>
      <c r="B3673">
        <v>79018</v>
      </c>
      <c r="C3673" t="s">
        <v>42</v>
      </c>
      <c r="D3673">
        <f>IF(A3673=Recherche!$I$33,1,0)</f>
        <v>0</v>
      </c>
      <c r="E3673">
        <f>IF(D3673=0,0,SUM($D$2:D3673))</f>
        <v>0</v>
      </c>
    </row>
    <row r="3674" spans="1:5" x14ac:dyDescent="0.3">
      <c r="A3674">
        <v>79390</v>
      </c>
      <c r="B3674">
        <v>79019</v>
      </c>
      <c r="C3674" t="s">
        <v>3610</v>
      </c>
      <c r="D3674">
        <f>IF(A3674=Recherche!$I$33,1,0)</f>
        <v>0</v>
      </c>
      <c r="E3674">
        <f>IF(D3674=0,0,SUM($D$2:D3674))</f>
        <v>0</v>
      </c>
    </row>
    <row r="3675" spans="1:5" x14ac:dyDescent="0.3">
      <c r="A3675">
        <v>79400</v>
      </c>
      <c r="B3675">
        <v>79020</v>
      </c>
      <c r="C3675" t="s">
        <v>1191</v>
      </c>
      <c r="D3675">
        <f>IF(A3675=Recherche!$I$33,1,0)</f>
        <v>0</v>
      </c>
      <c r="E3675">
        <f>IF(D3675=0,0,SUM($D$2:D3675))</f>
        <v>0</v>
      </c>
    </row>
    <row r="3676" spans="1:5" x14ac:dyDescent="0.3">
      <c r="A3676">
        <v>79600</v>
      </c>
      <c r="B3676">
        <v>79022</v>
      </c>
      <c r="C3676" t="s">
        <v>3611</v>
      </c>
      <c r="D3676">
        <f>IF(A3676=Recherche!$I$33,1,0)</f>
        <v>0</v>
      </c>
      <c r="E3676">
        <f>IF(D3676=0,0,SUM($D$2:D3676))</f>
        <v>0</v>
      </c>
    </row>
    <row r="3677" spans="1:5" x14ac:dyDescent="0.3">
      <c r="A3677">
        <v>79800</v>
      </c>
      <c r="B3677">
        <v>79023</v>
      </c>
      <c r="C3677" t="s">
        <v>3612</v>
      </c>
      <c r="D3677">
        <f>IF(A3677=Recherche!$I$33,1,0)</f>
        <v>0</v>
      </c>
      <c r="E3677">
        <f>IF(D3677=0,0,SUM($D$2:D3677))</f>
        <v>0</v>
      </c>
    </row>
    <row r="3678" spans="1:5" x14ac:dyDescent="0.3">
      <c r="A3678">
        <v>79400</v>
      </c>
      <c r="B3678">
        <v>79024</v>
      </c>
      <c r="C3678" t="s">
        <v>3613</v>
      </c>
      <c r="D3678">
        <f>IF(A3678=Recherche!$I$33,1,0)</f>
        <v>0</v>
      </c>
      <c r="E3678">
        <f>IF(D3678=0,0,SUM($D$2:D3678))</f>
        <v>0</v>
      </c>
    </row>
    <row r="3679" spans="1:5" x14ac:dyDescent="0.3">
      <c r="A3679">
        <v>79130</v>
      </c>
      <c r="B3679">
        <v>79025</v>
      </c>
      <c r="C3679" t="s">
        <v>3614</v>
      </c>
      <c r="D3679">
        <f>IF(A3679=Recherche!$I$33,1,0)</f>
        <v>0</v>
      </c>
      <c r="E3679">
        <f>IF(D3679=0,0,SUM($D$2:D3679))</f>
        <v>0</v>
      </c>
    </row>
    <row r="3680" spans="1:5" x14ac:dyDescent="0.3">
      <c r="A3680">
        <v>79110</v>
      </c>
      <c r="B3680">
        <v>79027</v>
      </c>
      <c r="C3680" t="s">
        <v>3615</v>
      </c>
      <c r="D3680">
        <f>IF(A3680=Recherche!$I$33,1,0)</f>
        <v>0</v>
      </c>
      <c r="E3680">
        <f>IF(D3680=0,0,SUM($D$2:D3680))</f>
        <v>0</v>
      </c>
    </row>
    <row r="3681" spans="1:5" x14ac:dyDescent="0.3">
      <c r="A3681">
        <v>79420</v>
      </c>
      <c r="B3681">
        <v>79029</v>
      </c>
      <c r="C3681" t="s">
        <v>3616</v>
      </c>
      <c r="D3681">
        <f>IF(A3681=Recherche!$I$33,1,0)</f>
        <v>0</v>
      </c>
      <c r="E3681">
        <f>IF(D3681=0,0,SUM($D$2:D3681))</f>
        <v>0</v>
      </c>
    </row>
    <row r="3682" spans="1:5" x14ac:dyDescent="0.3">
      <c r="A3682">
        <v>79370</v>
      </c>
      <c r="B3682">
        <v>79030</v>
      </c>
      <c r="C3682" t="s">
        <v>3617</v>
      </c>
      <c r="D3682">
        <f>IF(A3682=Recherche!$I$33,1,0)</f>
        <v>0</v>
      </c>
      <c r="E3682">
        <f>IF(D3682=0,0,SUM($D$2:D3682))</f>
        <v>0</v>
      </c>
    </row>
    <row r="3683" spans="1:5" x14ac:dyDescent="0.3">
      <c r="A3683">
        <v>79360</v>
      </c>
      <c r="B3683">
        <v>79031</v>
      </c>
      <c r="C3683" t="s">
        <v>3618</v>
      </c>
      <c r="D3683">
        <f>IF(A3683=Recherche!$I$33,1,0)</f>
        <v>0</v>
      </c>
      <c r="E3683">
        <f>IF(D3683=0,0,SUM($D$2:D3683))</f>
        <v>0</v>
      </c>
    </row>
    <row r="3684" spans="1:5" x14ac:dyDescent="0.3">
      <c r="A3684">
        <v>79160</v>
      </c>
      <c r="B3684">
        <v>79032</v>
      </c>
      <c r="C3684" t="s">
        <v>3619</v>
      </c>
      <c r="D3684">
        <f>IF(A3684=Recherche!$I$33,1,0)</f>
        <v>0</v>
      </c>
      <c r="E3684">
        <f>IF(D3684=0,0,SUM($D$2:D3684))</f>
        <v>0</v>
      </c>
    </row>
    <row r="3685" spans="1:5" x14ac:dyDescent="0.3">
      <c r="A3685">
        <v>79360</v>
      </c>
      <c r="B3685">
        <v>79033</v>
      </c>
      <c r="C3685" t="s">
        <v>3620</v>
      </c>
      <c r="D3685">
        <f>IF(A3685=Recherche!$I$33,1,0)</f>
        <v>0</v>
      </c>
      <c r="E3685">
        <f>IF(D3685=0,0,SUM($D$2:D3685))</f>
        <v>0</v>
      </c>
    </row>
    <row r="3686" spans="1:5" x14ac:dyDescent="0.3">
      <c r="A3686">
        <v>79000</v>
      </c>
      <c r="B3686">
        <v>79034</v>
      </c>
      <c r="C3686" t="s">
        <v>3621</v>
      </c>
      <c r="D3686">
        <f>IF(A3686=Recherche!$I$33,1,0)</f>
        <v>0</v>
      </c>
      <c r="E3686">
        <f>IF(D3686=0,0,SUM($D$2:D3686))</f>
        <v>0</v>
      </c>
    </row>
    <row r="3687" spans="1:5" x14ac:dyDescent="0.3">
      <c r="A3687">
        <v>79130</v>
      </c>
      <c r="B3687">
        <v>79035</v>
      </c>
      <c r="C3687" t="s">
        <v>3622</v>
      </c>
      <c r="D3687">
        <f>IF(A3687=Recherche!$I$33,1,0)</f>
        <v>0</v>
      </c>
      <c r="E3687">
        <f>IF(D3687=0,0,SUM($D$2:D3687))</f>
        <v>0</v>
      </c>
    </row>
    <row r="3688" spans="1:5" x14ac:dyDescent="0.3">
      <c r="A3688">
        <v>79300</v>
      </c>
      <c r="B3688">
        <v>79038</v>
      </c>
      <c r="C3688" t="s">
        <v>3623</v>
      </c>
      <c r="D3688">
        <f>IF(A3688=Recherche!$I$33,1,0)</f>
        <v>0</v>
      </c>
      <c r="E3688">
        <f>IF(D3688=0,0,SUM($D$2:D3688))</f>
        <v>0</v>
      </c>
    </row>
    <row r="3689" spans="1:5" x14ac:dyDescent="0.3">
      <c r="A3689">
        <v>79360</v>
      </c>
      <c r="B3689">
        <v>79039</v>
      </c>
      <c r="C3689" t="s">
        <v>3624</v>
      </c>
      <c r="D3689">
        <f>IF(A3689=Recherche!$I$33,1,0)</f>
        <v>0</v>
      </c>
      <c r="E3689">
        <f>IF(D3689=0,0,SUM($D$2:D3689))</f>
        <v>0</v>
      </c>
    </row>
    <row r="3690" spans="1:5" x14ac:dyDescent="0.3">
      <c r="A3690">
        <v>79310</v>
      </c>
      <c r="B3690">
        <v>79040</v>
      </c>
      <c r="C3690" t="s">
        <v>3625</v>
      </c>
      <c r="D3690">
        <f>IF(A3690=Recherche!$I$33,1,0)</f>
        <v>0</v>
      </c>
      <c r="E3690">
        <f>IF(D3690=0,0,SUM($D$2:D3690))</f>
        <v>0</v>
      </c>
    </row>
    <row r="3691" spans="1:5" x14ac:dyDescent="0.3">
      <c r="A3691">
        <v>79800</v>
      </c>
      <c r="B3691">
        <v>79042</v>
      </c>
      <c r="C3691" t="s">
        <v>3626</v>
      </c>
      <c r="D3691">
        <f>IF(A3691=Recherche!$I$33,1,0)</f>
        <v>0</v>
      </c>
      <c r="E3691">
        <f>IF(D3691=0,0,SUM($D$2:D3691))</f>
        <v>0</v>
      </c>
    </row>
    <row r="3692" spans="1:5" x14ac:dyDescent="0.3">
      <c r="A3692">
        <v>79290</v>
      </c>
      <c r="B3692">
        <v>79043</v>
      </c>
      <c r="C3692" t="s">
        <v>3627</v>
      </c>
      <c r="D3692">
        <f>IF(A3692=Recherche!$I$33,1,0)</f>
        <v>0</v>
      </c>
      <c r="E3692">
        <f>IF(D3692=0,0,SUM($D$2:D3692))</f>
        <v>0</v>
      </c>
    </row>
    <row r="3693" spans="1:5" x14ac:dyDescent="0.3">
      <c r="A3693">
        <v>79110</v>
      </c>
      <c r="B3693">
        <v>79045</v>
      </c>
      <c r="C3693" t="s">
        <v>3628</v>
      </c>
      <c r="D3693">
        <f>IF(A3693=Recherche!$I$33,1,0)</f>
        <v>0</v>
      </c>
      <c r="E3693">
        <f>IF(D3693=0,0,SUM($D$2:D3693))</f>
        <v>0</v>
      </c>
    </row>
    <row r="3694" spans="1:5" x14ac:dyDescent="0.3">
      <c r="A3694">
        <v>79210</v>
      </c>
      <c r="B3694">
        <v>79046</v>
      </c>
      <c r="C3694" t="s">
        <v>3629</v>
      </c>
      <c r="D3694">
        <f>IF(A3694=Recherche!$I$33,1,0)</f>
        <v>0</v>
      </c>
      <c r="E3694">
        <f>IF(D3694=0,0,SUM($D$2:D3694))</f>
        <v>0</v>
      </c>
    </row>
    <row r="3695" spans="1:5" x14ac:dyDescent="0.3">
      <c r="A3695">
        <v>79600</v>
      </c>
      <c r="B3695">
        <v>79047</v>
      </c>
      <c r="C3695" t="s">
        <v>3630</v>
      </c>
      <c r="D3695">
        <f>IF(A3695=Recherche!$I$33,1,0)</f>
        <v>0</v>
      </c>
      <c r="E3695">
        <f>IF(D3695=0,0,SUM($D$2:D3695))</f>
        <v>0</v>
      </c>
    </row>
    <row r="3696" spans="1:5" x14ac:dyDescent="0.3">
      <c r="A3696">
        <v>79260</v>
      </c>
      <c r="B3696">
        <v>79048</v>
      </c>
      <c r="C3696" t="s">
        <v>3631</v>
      </c>
      <c r="D3696">
        <f>IF(A3696=Recherche!$I$33,1,0)</f>
        <v>0</v>
      </c>
      <c r="E3696">
        <f>IF(D3696=0,0,SUM($D$2:D3696))</f>
        <v>0</v>
      </c>
    </row>
    <row r="3697" spans="1:5" x14ac:dyDescent="0.3">
      <c r="A3697">
        <v>79300</v>
      </c>
      <c r="B3697">
        <v>79049</v>
      </c>
      <c r="C3697" t="s">
        <v>3632</v>
      </c>
      <c r="D3697">
        <f>IF(A3697=Recherche!$I$33,1,0)</f>
        <v>0</v>
      </c>
      <c r="E3697">
        <f>IF(D3697=0,0,SUM($D$2:D3697))</f>
        <v>0</v>
      </c>
    </row>
    <row r="3698" spans="1:5" x14ac:dyDescent="0.3">
      <c r="A3698">
        <v>79140</v>
      </c>
      <c r="B3698">
        <v>79050</v>
      </c>
      <c r="C3698" t="s">
        <v>3633</v>
      </c>
      <c r="D3698">
        <f>IF(A3698=Recherche!$I$33,1,0)</f>
        <v>0</v>
      </c>
      <c r="E3698">
        <f>IF(D3698=0,0,SUM($D$2:D3698))</f>
        <v>0</v>
      </c>
    </row>
    <row r="3699" spans="1:5" x14ac:dyDescent="0.3">
      <c r="A3699">
        <v>79320</v>
      </c>
      <c r="B3699">
        <v>79051</v>
      </c>
      <c r="C3699" t="s">
        <v>3634</v>
      </c>
      <c r="D3699">
        <f>IF(A3699=Recherche!$I$33,1,0)</f>
        <v>0</v>
      </c>
      <c r="E3699">
        <f>IF(D3699=0,0,SUM($D$2:D3699))</f>
        <v>0</v>
      </c>
    </row>
    <row r="3700" spans="1:5" x14ac:dyDescent="0.3">
      <c r="A3700">
        <v>79100</v>
      </c>
      <c r="B3700">
        <v>79054</v>
      </c>
      <c r="C3700" t="s">
        <v>43</v>
      </c>
      <c r="D3700">
        <f>IF(A3700=Recherche!$I$33,1,0)</f>
        <v>0</v>
      </c>
      <c r="E3700">
        <f>IF(D3700=0,0,SUM($D$2:D3700))</f>
        <v>0</v>
      </c>
    </row>
    <row r="3701" spans="1:5" x14ac:dyDescent="0.3">
      <c r="A3701">
        <v>79170</v>
      </c>
      <c r="B3701">
        <v>79055</v>
      </c>
      <c r="C3701" t="s">
        <v>3635</v>
      </c>
      <c r="D3701">
        <f>IF(A3701=Recherche!$I$33,1,0)</f>
        <v>0</v>
      </c>
      <c r="E3701">
        <f>IF(D3701=0,0,SUM($D$2:D3701))</f>
        <v>0</v>
      </c>
    </row>
    <row r="3702" spans="1:5" x14ac:dyDescent="0.3">
      <c r="A3702">
        <v>79290</v>
      </c>
      <c r="B3702">
        <v>79056</v>
      </c>
      <c r="C3702" t="s">
        <v>3636</v>
      </c>
      <c r="D3702">
        <f>IF(A3702=Recherche!$I$33,1,0)</f>
        <v>0</v>
      </c>
      <c r="E3702">
        <f>IF(D3702=0,0,SUM($D$2:D3702))</f>
        <v>0</v>
      </c>
    </row>
    <row r="3703" spans="1:5" x14ac:dyDescent="0.3">
      <c r="A3703">
        <v>79170</v>
      </c>
      <c r="B3703">
        <v>79057</v>
      </c>
      <c r="C3703" t="s">
        <v>3637</v>
      </c>
      <c r="D3703">
        <f>IF(A3703=Recherche!$I$33,1,0)</f>
        <v>0</v>
      </c>
      <c r="E3703">
        <f>IF(D3703=0,0,SUM($D$2:D3703))</f>
        <v>0</v>
      </c>
    </row>
    <row r="3704" spans="1:5" x14ac:dyDescent="0.3">
      <c r="A3704">
        <v>79230</v>
      </c>
      <c r="B3704">
        <v>79058</v>
      </c>
      <c r="C3704" t="s">
        <v>3638</v>
      </c>
      <c r="D3704">
        <f>IF(A3704=Recherche!$I$33,1,0)</f>
        <v>0</v>
      </c>
      <c r="E3704">
        <f>IF(D3704=0,0,SUM($D$2:D3704))</f>
        <v>0</v>
      </c>
    </row>
    <row r="3705" spans="1:5" x14ac:dyDescent="0.3">
      <c r="A3705">
        <v>79240</v>
      </c>
      <c r="B3705">
        <v>79059</v>
      </c>
      <c r="C3705" t="s">
        <v>3639</v>
      </c>
      <c r="D3705">
        <f>IF(A3705=Recherche!$I$33,1,0)</f>
        <v>0</v>
      </c>
      <c r="E3705">
        <f>IF(D3705=0,0,SUM($D$2:D3705))</f>
        <v>0</v>
      </c>
    </row>
    <row r="3706" spans="1:5" x14ac:dyDescent="0.3">
      <c r="A3706">
        <v>79190</v>
      </c>
      <c r="B3706">
        <v>79060</v>
      </c>
      <c r="C3706" t="s">
        <v>3640</v>
      </c>
      <c r="D3706">
        <f>IF(A3706=Recherche!$I$33,1,0)</f>
        <v>0</v>
      </c>
      <c r="E3706">
        <f>IF(D3706=0,0,SUM($D$2:D3706))</f>
        <v>0</v>
      </c>
    </row>
    <row r="3707" spans="1:5" x14ac:dyDescent="0.3">
      <c r="A3707">
        <v>79370</v>
      </c>
      <c r="B3707">
        <v>79061</v>
      </c>
      <c r="C3707" t="s">
        <v>3641</v>
      </c>
      <c r="D3707">
        <f>IF(A3707=Recherche!$I$33,1,0)</f>
        <v>0</v>
      </c>
      <c r="E3707">
        <f>IF(D3707=0,0,SUM($D$2:D3707))</f>
        <v>0</v>
      </c>
    </row>
    <row r="3708" spans="1:5" x14ac:dyDescent="0.3">
      <c r="A3708">
        <v>79140</v>
      </c>
      <c r="B3708">
        <v>79062</v>
      </c>
      <c r="C3708" t="s">
        <v>3642</v>
      </c>
      <c r="D3708">
        <f>IF(A3708=Recherche!$I$33,1,0)</f>
        <v>0</v>
      </c>
      <c r="E3708">
        <f>IF(D3708=0,0,SUM($D$2:D3708))</f>
        <v>0</v>
      </c>
    </row>
    <row r="3709" spans="1:5" x14ac:dyDescent="0.3">
      <c r="A3709">
        <v>79290</v>
      </c>
      <c r="B3709">
        <v>79063</v>
      </c>
      <c r="C3709" t="s">
        <v>3643</v>
      </c>
      <c r="D3709">
        <f>IF(A3709=Recherche!$I$33,1,0)</f>
        <v>0</v>
      </c>
      <c r="E3709">
        <f>IF(D3709=0,0,SUM($D$2:D3709))</f>
        <v>0</v>
      </c>
    </row>
    <row r="3710" spans="1:5" x14ac:dyDescent="0.3">
      <c r="A3710">
        <v>79500</v>
      </c>
      <c r="B3710">
        <v>79064</v>
      </c>
      <c r="C3710" t="s">
        <v>3644</v>
      </c>
      <c r="D3710">
        <f>IF(A3710=Recherche!$I$33,1,0)</f>
        <v>0</v>
      </c>
      <c r="E3710">
        <f>IF(D3710=0,0,SUM($D$2:D3710))</f>
        <v>0</v>
      </c>
    </row>
    <row r="3711" spans="1:5" x14ac:dyDescent="0.3">
      <c r="A3711">
        <v>79220</v>
      </c>
      <c r="B3711">
        <v>79066</v>
      </c>
      <c r="C3711" t="s">
        <v>3645</v>
      </c>
      <c r="D3711">
        <f>IF(A3711=Recherche!$I$33,1,0)</f>
        <v>0</v>
      </c>
      <c r="E3711">
        <f>IF(D3711=0,0,SUM($D$2:D3711))</f>
        <v>0</v>
      </c>
    </row>
    <row r="3712" spans="1:5" x14ac:dyDescent="0.3">
      <c r="A3712">
        <v>79340</v>
      </c>
      <c r="B3712">
        <v>79068</v>
      </c>
      <c r="C3712" t="s">
        <v>3646</v>
      </c>
      <c r="D3712">
        <f>IF(A3712=Recherche!$I$33,1,0)</f>
        <v>0</v>
      </c>
      <c r="E3712">
        <f>IF(D3712=0,0,SUM($D$2:D3712))</f>
        <v>0</v>
      </c>
    </row>
    <row r="3713" spans="1:5" x14ac:dyDescent="0.3">
      <c r="A3713">
        <v>79320</v>
      </c>
      <c r="B3713">
        <v>79069</v>
      </c>
      <c r="C3713" t="s">
        <v>44</v>
      </c>
      <c r="D3713">
        <f>IF(A3713=Recherche!$I$33,1,0)</f>
        <v>0</v>
      </c>
      <c r="E3713">
        <f>IF(D3713=0,0,SUM($D$2:D3713))</f>
        <v>0</v>
      </c>
    </row>
    <row r="3714" spans="1:5" x14ac:dyDescent="0.3">
      <c r="A3714">
        <v>79220</v>
      </c>
      <c r="B3714">
        <v>79070</v>
      </c>
      <c r="C3714" t="s">
        <v>3647</v>
      </c>
      <c r="D3714">
        <f>IF(A3714=Recherche!$I$33,1,0)</f>
        <v>0</v>
      </c>
      <c r="E3714">
        <f>IF(D3714=0,0,SUM($D$2:D3714))</f>
        <v>0</v>
      </c>
    </row>
    <row r="3715" spans="1:5" x14ac:dyDescent="0.3">
      <c r="A3715">
        <v>79200</v>
      </c>
      <c r="B3715">
        <v>79071</v>
      </c>
      <c r="C3715" t="s">
        <v>3648</v>
      </c>
      <c r="D3715">
        <f>IF(A3715=Recherche!$I$33,1,0)</f>
        <v>0</v>
      </c>
      <c r="E3715">
        <f>IF(D3715=0,0,SUM($D$2:D3715))</f>
        <v>0</v>
      </c>
    </row>
    <row r="3716" spans="1:5" x14ac:dyDescent="0.3">
      <c r="A3716">
        <v>79190</v>
      </c>
      <c r="B3716">
        <v>79074</v>
      </c>
      <c r="C3716" t="s">
        <v>3649</v>
      </c>
      <c r="D3716">
        <f>IF(A3716=Recherche!$I$33,1,0)</f>
        <v>0</v>
      </c>
      <c r="E3716">
        <f>IF(D3716=0,0,SUM($D$2:D3716))</f>
        <v>0</v>
      </c>
    </row>
    <row r="3717" spans="1:5" x14ac:dyDescent="0.3">
      <c r="A3717">
        <v>79240</v>
      </c>
      <c r="B3717">
        <v>79075</v>
      </c>
      <c r="C3717" t="s">
        <v>3650</v>
      </c>
      <c r="D3717">
        <f>IF(A3717=Recherche!$I$33,1,0)</f>
        <v>0</v>
      </c>
      <c r="E3717">
        <f>IF(D3717=0,0,SUM($D$2:D3717))</f>
        <v>0</v>
      </c>
    </row>
    <row r="3718" spans="1:5" x14ac:dyDescent="0.3">
      <c r="A3718">
        <v>79430</v>
      </c>
      <c r="B3718">
        <v>79076</v>
      </c>
      <c r="C3718" t="s">
        <v>3651</v>
      </c>
      <c r="D3718">
        <f>IF(A3718=Recherche!$I$33,1,0)</f>
        <v>0</v>
      </c>
      <c r="E3718">
        <f>IF(D3718=0,0,SUM($D$2:D3718))</f>
        <v>0</v>
      </c>
    </row>
    <row r="3719" spans="1:5" x14ac:dyDescent="0.3">
      <c r="A3719">
        <v>79160</v>
      </c>
      <c r="B3719">
        <v>79077</v>
      </c>
      <c r="C3719" t="s">
        <v>3652</v>
      </c>
      <c r="D3719">
        <f>IF(A3719=Recherche!$I$33,1,0)</f>
        <v>0</v>
      </c>
      <c r="E3719">
        <f>IF(D3719=0,0,SUM($D$2:D3719))</f>
        <v>0</v>
      </c>
    </row>
    <row r="3720" spans="1:5" x14ac:dyDescent="0.3">
      <c r="A3720">
        <v>79360</v>
      </c>
      <c r="B3720">
        <v>79078</v>
      </c>
      <c r="C3720" t="s">
        <v>3653</v>
      </c>
      <c r="D3720">
        <f>IF(A3720=Recherche!$I$33,1,0)</f>
        <v>0</v>
      </c>
      <c r="E3720">
        <f>IF(D3720=0,0,SUM($D$2:D3720))</f>
        <v>0</v>
      </c>
    </row>
    <row r="3721" spans="1:5" x14ac:dyDescent="0.3">
      <c r="A3721">
        <v>79700</v>
      </c>
      <c r="B3721">
        <v>79079</v>
      </c>
      <c r="C3721" t="s">
        <v>3654</v>
      </c>
      <c r="D3721">
        <f>IF(A3721=Recherche!$I$33,1,0)</f>
        <v>0</v>
      </c>
      <c r="E3721">
        <f>IF(D3721=0,0,SUM($D$2:D3721))</f>
        <v>0</v>
      </c>
    </row>
    <row r="3722" spans="1:5" x14ac:dyDescent="0.3">
      <c r="A3722">
        <v>79200</v>
      </c>
      <c r="B3722">
        <v>79080</v>
      </c>
      <c r="C3722" t="s">
        <v>3655</v>
      </c>
      <c r="D3722">
        <f>IF(A3722=Recherche!$I$33,1,0)</f>
        <v>0</v>
      </c>
      <c r="E3722">
        <f>IF(D3722=0,0,SUM($D$2:D3722))</f>
        <v>0</v>
      </c>
    </row>
    <row r="3723" spans="1:5" x14ac:dyDescent="0.3">
      <c r="A3723">
        <v>79180</v>
      </c>
      <c r="B3723">
        <v>79081</v>
      </c>
      <c r="C3723" t="s">
        <v>3656</v>
      </c>
      <c r="D3723">
        <f>IF(A3723=Recherche!$I$33,1,0)</f>
        <v>0</v>
      </c>
      <c r="E3723">
        <f>IF(D3723=0,0,SUM($D$2:D3723))</f>
        <v>0</v>
      </c>
    </row>
    <row r="3724" spans="1:5" x14ac:dyDescent="0.3">
      <c r="A3724">
        <v>79110</v>
      </c>
      <c r="B3724">
        <v>79083</v>
      </c>
      <c r="C3724" t="s">
        <v>3657</v>
      </c>
      <c r="D3724">
        <f>IF(A3724=Recherche!$I$33,1,0)</f>
        <v>0</v>
      </c>
      <c r="E3724">
        <f>IF(D3724=0,0,SUM($D$2:D3724))</f>
        <v>0</v>
      </c>
    </row>
    <row r="3725" spans="1:5" x14ac:dyDescent="0.3">
      <c r="A3725">
        <v>79120</v>
      </c>
      <c r="B3725">
        <v>79084</v>
      </c>
      <c r="C3725" t="s">
        <v>3658</v>
      </c>
      <c r="D3725">
        <f>IF(A3725=Recherche!$I$33,1,0)</f>
        <v>0</v>
      </c>
      <c r="E3725">
        <f>IF(D3725=0,0,SUM($D$2:D3725))</f>
        <v>0</v>
      </c>
    </row>
    <row r="3726" spans="1:5" x14ac:dyDescent="0.3">
      <c r="A3726">
        <v>79170</v>
      </c>
      <c r="B3726">
        <v>79085</v>
      </c>
      <c r="C3726" t="s">
        <v>3659</v>
      </c>
      <c r="D3726">
        <f>IF(A3726=Recherche!$I$33,1,0)</f>
        <v>0</v>
      </c>
      <c r="E3726">
        <f>IF(D3726=0,0,SUM($D$2:D3726))</f>
        <v>0</v>
      </c>
    </row>
    <row r="3727" spans="1:5" x14ac:dyDescent="0.3">
      <c r="A3727">
        <v>79410</v>
      </c>
      <c r="B3727">
        <v>79086</v>
      </c>
      <c r="C3727" t="s">
        <v>3660</v>
      </c>
      <c r="D3727">
        <f>IF(A3727=Recherche!$I$33,1,0)</f>
        <v>0</v>
      </c>
      <c r="E3727">
        <f>IF(D3727=0,0,SUM($D$2:D3727))</f>
        <v>0</v>
      </c>
    </row>
    <row r="3728" spans="1:5" x14ac:dyDescent="0.3">
      <c r="A3728">
        <v>79120</v>
      </c>
      <c r="B3728">
        <v>79087</v>
      </c>
      <c r="C3728" t="s">
        <v>3661</v>
      </c>
      <c r="D3728">
        <f>IF(A3728=Recherche!$I$33,1,0)</f>
        <v>0</v>
      </c>
      <c r="E3728">
        <f>IF(D3728=0,0,SUM($D$2:D3728))</f>
        <v>0</v>
      </c>
    </row>
    <row r="3729" spans="1:5" x14ac:dyDescent="0.3">
      <c r="A3729">
        <v>79350</v>
      </c>
      <c r="B3729">
        <v>79088</v>
      </c>
      <c r="C3729" t="s">
        <v>3662</v>
      </c>
      <c r="D3729">
        <f>IF(A3729=Recherche!$I$33,1,0)</f>
        <v>0</v>
      </c>
      <c r="E3729">
        <f>IF(D3729=0,0,SUM($D$2:D3729))</f>
        <v>0</v>
      </c>
    </row>
    <row r="3730" spans="1:5" x14ac:dyDescent="0.3">
      <c r="A3730">
        <v>79600</v>
      </c>
      <c r="B3730">
        <v>79089</v>
      </c>
      <c r="C3730" t="s">
        <v>3663</v>
      </c>
      <c r="D3730">
        <f>IF(A3730=Recherche!$I$33,1,0)</f>
        <v>0</v>
      </c>
      <c r="E3730">
        <f>IF(D3730=0,0,SUM($D$2:D3730))</f>
        <v>0</v>
      </c>
    </row>
    <row r="3731" spans="1:5" x14ac:dyDescent="0.3">
      <c r="A3731">
        <v>79170</v>
      </c>
      <c r="B3731">
        <v>79090</v>
      </c>
      <c r="C3731" t="s">
        <v>3664</v>
      </c>
      <c r="D3731">
        <f>IF(A3731=Recherche!$I$33,1,0)</f>
        <v>0</v>
      </c>
      <c r="E3731">
        <f>IF(D3731=0,0,SUM($D$2:D3731))</f>
        <v>0</v>
      </c>
    </row>
    <row r="3732" spans="1:5" x14ac:dyDescent="0.3">
      <c r="A3732">
        <v>79140</v>
      </c>
      <c r="B3732">
        <v>79091</v>
      </c>
      <c r="C3732" t="s">
        <v>3665</v>
      </c>
      <c r="D3732">
        <f>IF(A3732=Recherche!$I$33,1,0)</f>
        <v>0</v>
      </c>
      <c r="E3732">
        <f>IF(D3732=0,0,SUM($D$2:D3732))</f>
        <v>0</v>
      </c>
    </row>
    <row r="3733" spans="1:5" x14ac:dyDescent="0.3">
      <c r="A3733">
        <v>79420</v>
      </c>
      <c r="B3733">
        <v>79092</v>
      </c>
      <c r="C3733" t="s">
        <v>3666</v>
      </c>
      <c r="D3733">
        <f>IF(A3733=Recherche!$I$33,1,0)</f>
        <v>0</v>
      </c>
      <c r="E3733">
        <f>IF(D3733=0,0,SUM($D$2:D3733))</f>
        <v>0</v>
      </c>
    </row>
    <row r="3734" spans="1:5" x14ac:dyDescent="0.3">
      <c r="A3734">
        <v>79350</v>
      </c>
      <c r="B3734">
        <v>79094</v>
      </c>
      <c r="C3734" t="s">
        <v>3667</v>
      </c>
      <c r="D3734">
        <f>IF(A3734=Recherche!$I$33,1,0)</f>
        <v>0</v>
      </c>
      <c r="E3734">
        <f>IF(D3734=0,0,SUM($D$2:D3734))</f>
        <v>0</v>
      </c>
    </row>
    <row r="3735" spans="1:5" x14ac:dyDescent="0.3">
      <c r="A3735">
        <v>79190</v>
      </c>
      <c r="B3735">
        <v>79095</v>
      </c>
      <c r="C3735" t="s">
        <v>3668</v>
      </c>
      <c r="D3735">
        <f>IF(A3735=Recherche!$I$33,1,0)</f>
        <v>0</v>
      </c>
      <c r="E3735">
        <f>IF(D3735=0,0,SUM($D$2:D3735))</f>
        <v>0</v>
      </c>
    </row>
    <row r="3736" spans="1:5" x14ac:dyDescent="0.3">
      <c r="A3736">
        <v>79140</v>
      </c>
      <c r="B3736">
        <v>79096</v>
      </c>
      <c r="C3736" t="s">
        <v>3669</v>
      </c>
      <c r="D3736">
        <f>IF(A3736=Recherche!$I$33,1,0)</f>
        <v>0</v>
      </c>
      <c r="E3736">
        <f>IF(D3736=0,0,SUM($D$2:D3736))</f>
        <v>0</v>
      </c>
    </row>
    <row r="3737" spans="1:5" x14ac:dyDescent="0.3">
      <c r="A3737">
        <v>79800</v>
      </c>
      <c r="B3737">
        <v>79098</v>
      </c>
      <c r="C3737" t="s">
        <v>3670</v>
      </c>
      <c r="D3737">
        <f>IF(A3737=Recherche!$I$33,1,0)</f>
        <v>0</v>
      </c>
      <c r="E3737">
        <f>IF(D3737=0,0,SUM($D$2:D3737))</f>
        <v>0</v>
      </c>
    </row>
    <row r="3738" spans="1:5" x14ac:dyDescent="0.3">
      <c r="A3738">
        <v>79510</v>
      </c>
      <c r="B3738">
        <v>79100</v>
      </c>
      <c r="C3738" t="s">
        <v>3671</v>
      </c>
      <c r="D3738">
        <f>IF(A3738=Recherche!$I$33,1,0)</f>
        <v>0</v>
      </c>
      <c r="E3738">
        <f>IF(D3738=0,0,SUM($D$2:D3738))</f>
        <v>0</v>
      </c>
    </row>
    <row r="3739" spans="1:5" x14ac:dyDescent="0.3">
      <c r="A3739">
        <v>79160</v>
      </c>
      <c r="B3739">
        <v>79101</v>
      </c>
      <c r="C3739" t="s">
        <v>3672</v>
      </c>
      <c r="D3739">
        <f>IF(A3739=Recherche!$I$33,1,0)</f>
        <v>0</v>
      </c>
      <c r="E3739">
        <f>IF(D3739=0,0,SUM($D$2:D3739))</f>
        <v>0</v>
      </c>
    </row>
    <row r="3740" spans="1:5" x14ac:dyDescent="0.3">
      <c r="A3740">
        <v>79330</v>
      </c>
      <c r="B3740">
        <v>79102</v>
      </c>
      <c r="C3740" t="s">
        <v>3673</v>
      </c>
      <c r="D3740">
        <f>IF(A3740=Recherche!$I$33,1,0)</f>
        <v>0</v>
      </c>
      <c r="E3740">
        <f>IF(D3740=0,0,SUM($D$2:D3740))</f>
        <v>0</v>
      </c>
    </row>
    <row r="3741" spans="1:5" x14ac:dyDescent="0.3">
      <c r="A3741">
        <v>79440</v>
      </c>
      <c r="B3741">
        <v>79103</v>
      </c>
      <c r="C3741" t="s">
        <v>3674</v>
      </c>
      <c r="D3741">
        <f>IF(A3741=Recherche!$I$33,1,0)</f>
        <v>0</v>
      </c>
      <c r="E3741">
        <f>IF(D3741=0,0,SUM($D$2:D3741))</f>
        <v>0</v>
      </c>
    </row>
    <row r="3742" spans="1:5" x14ac:dyDescent="0.3">
      <c r="A3742">
        <v>79220</v>
      </c>
      <c r="B3742">
        <v>79104</v>
      </c>
      <c r="C3742" t="s">
        <v>2832</v>
      </c>
      <c r="D3742">
        <f>IF(A3742=Recherche!$I$33,1,0)</f>
        <v>0</v>
      </c>
      <c r="E3742">
        <f>IF(D3742=0,0,SUM($D$2:D3742))</f>
        <v>0</v>
      </c>
    </row>
    <row r="3743" spans="1:5" x14ac:dyDescent="0.3">
      <c r="A3743">
        <v>79340</v>
      </c>
      <c r="B3743">
        <v>79105</v>
      </c>
      <c r="C3743" t="s">
        <v>3675</v>
      </c>
      <c r="D3743">
        <f>IF(A3743=Recherche!$I$33,1,0)</f>
        <v>0</v>
      </c>
      <c r="E3743">
        <f>IF(D3743=0,0,SUM($D$2:D3743))</f>
        <v>0</v>
      </c>
    </row>
    <row r="3744" spans="1:5" x14ac:dyDescent="0.3">
      <c r="A3744">
        <v>79110</v>
      </c>
      <c r="B3744">
        <v>79106</v>
      </c>
      <c r="C3744" t="s">
        <v>3676</v>
      </c>
      <c r="D3744">
        <f>IF(A3744=Recherche!$I$33,1,0)</f>
        <v>0</v>
      </c>
      <c r="E3744">
        <f>IF(D3744=0,0,SUM($D$2:D3744))</f>
        <v>0</v>
      </c>
    </row>
    <row r="3745" spans="1:5" x14ac:dyDescent="0.3">
      <c r="A3745">
        <v>79110</v>
      </c>
      <c r="B3745">
        <v>79107</v>
      </c>
      <c r="C3745" t="s">
        <v>3677</v>
      </c>
      <c r="D3745">
        <f>IF(A3745=Recherche!$I$33,1,0)</f>
        <v>0</v>
      </c>
      <c r="E3745">
        <f>IF(D3745=0,0,SUM($D$2:D3745))</f>
        <v>0</v>
      </c>
    </row>
    <row r="3746" spans="1:5" x14ac:dyDescent="0.3">
      <c r="A3746">
        <v>79390</v>
      </c>
      <c r="B3746">
        <v>79108</v>
      </c>
      <c r="C3746" t="s">
        <v>3678</v>
      </c>
      <c r="D3746">
        <f>IF(A3746=Recherche!$I$33,1,0)</f>
        <v>0</v>
      </c>
      <c r="E3746">
        <f>IF(D3746=0,0,SUM($D$2:D3746))</f>
        <v>0</v>
      </c>
    </row>
    <row r="3747" spans="1:5" x14ac:dyDescent="0.3">
      <c r="A3747">
        <v>79410</v>
      </c>
      <c r="B3747">
        <v>79109</v>
      </c>
      <c r="C3747" t="s">
        <v>3679</v>
      </c>
      <c r="D3747">
        <f>IF(A3747=Recherche!$I$33,1,0)</f>
        <v>0</v>
      </c>
      <c r="E3747">
        <f>IF(D3747=0,0,SUM($D$2:D3747))</f>
        <v>0</v>
      </c>
    </row>
    <row r="3748" spans="1:5" x14ac:dyDescent="0.3">
      <c r="A3748">
        <v>79170</v>
      </c>
      <c r="B3748">
        <v>79111</v>
      </c>
      <c r="C3748" t="s">
        <v>3680</v>
      </c>
      <c r="D3748">
        <f>IF(A3748=Recherche!$I$33,1,0)</f>
        <v>0</v>
      </c>
      <c r="E3748">
        <f>IF(D3748=0,0,SUM($D$2:D3748))</f>
        <v>0</v>
      </c>
    </row>
    <row r="3749" spans="1:5" x14ac:dyDescent="0.3">
      <c r="A3749">
        <v>79270</v>
      </c>
      <c r="B3749">
        <v>79112</v>
      </c>
      <c r="C3749" t="s">
        <v>3681</v>
      </c>
      <c r="D3749">
        <f>IF(A3749=Recherche!$I$33,1,0)</f>
        <v>0</v>
      </c>
      <c r="E3749">
        <f>IF(D3749=0,0,SUM($D$2:D3749))</f>
        <v>0</v>
      </c>
    </row>
    <row r="3750" spans="1:5" x14ac:dyDescent="0.3">
      <c r="A3750">
        <v>79400</v>
      </c>
      <c r="B3750">
        <v>79114</v>
      </c>
      <c r="C3750" t="s">
        <v>3682</v>
      </c>
      <c r="D3750">
        <f>IF(A3750=Recherche!$I$33,1,0)</f>
        <v>0</v>
      </c>
      <c r="E3750">
        <f>IF(D3750=0,0,SUM($D$2:D3750))</f>
        <v>0</v>
      </c>
    </row>
    <row r="3751" spans="1:5" x14ac:dyDescent="0.3">
      <c r="A3751">
        <v>79800</v>
      </c>
      <c r="B3751">
        <v>79115</v>
      </c>
      <c r="C3751" t="s">
        <v>3683</v>
      </c>
      <c r="D3751">
        <f>IF(A3751=Recherche!$I$33,1,0)</f>
        <v>0</v>
      </c>
      <c r="E3751">
        <f>IF(D3751=0,0,SUM($D$2:D3751))</f>
        <v>0</v>
      </c>
    </row>
    <row r="3752" spans="1:5" x14ac:dyDescent="0.3">
      <c r="A3752">
        <v>79350</v>
      </c>
      <c r="B3752">
        <v>79116</v>
      </c>
      <c r="C3752" t="s">
        <v>3684</v>
      </c>
      <c r="D3752">
        <f>IF(A3752=Recherche!$I$33,1,0)</f>
        <v>0</v>
      </c>
      <c r="E3752">
        <f>IF(D3752=0,0,SUM($D$2:D3752))</f>
        <v>0</v>
      </c>
    </row>
    <row r="3753" spans="1:5" x14ac:dyDescent="0.3">
      <c r="A3753">
        <v>79160</v>
      </c>
      <c r="B3753">
        <v>79117</v>
      </c>
      <c r="C3753" t="s">
        <v>3685</v>
      </c>
      <c r="D3753">
        <f>IF(A3753=Recherche!$I$33,1,0)</f>
        <v>0</v>
      </c>
      <c r="E3753">
        <f>IF(D3753=0,0,SUM($D$2:D3753))</f>
        <v>0</v>
      </c>
    </row>
    <row r="3754" spans="1:5" x14ac:dyDescent="0.3">
      <c r="A3754">
        <v>79450</v>
      </c>
      <c r="B3754">
        <v>79118</v>
      </c>
      <c r="C3754" t="s">
        <v>3686</v>
      </c>
      <c r="D3754">
        <f>IF(A3754=Recherche!$I$33,1,0)</f>
        <v>0</v>
      </c>
      <c r="E3754">
        <f>IF(D3754=0,0,SUM($D$2:D3754))</f>
        <v>0</v>
      </c>
    </row>
    <row r="3755" spans="1:5" x14ac:dyDescent="0.3">
      <c r="A3755">
        <v>79160</v>
      </c>
      <c r="B3755">
        <v>79119</v>
      </c>
      <c r="C3755" t="s">
        <v>601</v>
      </c>
      <c r="D3755">
        <f>IF(A3755=Recherche!$I$33,1,0)</f>
        <v>0</v>
      </c>
      <c r="E3755">
        <f>IF(D3755=0,0,SUM($D$2:D3755))</f>
        <v>0</v>
      </c>
    </row>
    <row r="3756" spans="1:5" x14ac:dyDescent="0.3">
      <c r="A3756">
        <v>79390</v>
      </c>
      <c r="B3756">
        <v>79120</v>
      </c>
      <c r="C3756" t="s">
        <v>3687</v>
      </c>
      <c r="D3756">
        <f>IF(A3756=Recherche!$I$33,1,0)</f>
        <v>0</v>
      </c>
      <c r="E3756">
        <f>IF(D3756=0,0,SUM($D$2:D3756))</f>
        <v>0</v>
      </c>
    </row>
    <row r="3757" spans="1:5" x14ac:dyDescent="0.3">
      <c r="A3757">
        <v>79340</v>
      </c>
      <c r="B3757">
        <v>79121</v>
      </c>
      <c r="C3757" t="s">
        <v>3688</v>
      </c>
      <c r="D3757">
        <f>IF(A3757=Recherche!$I$33,1,0)</f>
        <v>0</v>
      </c>
      <c r="E3757">
        <f>IF(D3757=0,0,SUM($D$2:D3757))</f>
        <v>0</v>
      </c>
    </row>
    <row r="3758" spans="1:5" x14ac:dyDescent="0.3">
      <c r="A3758">
        <v>79110</v>
      </c>
      <c r="B3758">
        <v>79122</v>
      </c>
      <c r="C3758" t="s">
        <v>3689</v>
      </c>
      <c r="D3758">
        <f>IF(A3758=Recherche!$I$33,1,0)</f>
        <v>0</v>
      </c>
      <c r="E3758">
        <f>IF(D3758=0,0,SUM($D$2:D3758))</f>
        <v>0</v>
      </c>
    </row>
    <row r="3759" spans="1:5" x14ac:dyDescent="0.3">
      <c r="A3759">
        <v>79380</v>
      </c>
      <c r="B3759">
        <v>79123</v>
      </c>
      <c r="C3759" t="s">
        <v>3690</v>
      </c>
      <c r="D3759">
        <f>IF(A3759=Recherche!$I$33,1,0)</f>
        <v>0</v>
      </c>
      <c r="E3759">
        <f>IF(D3759=0,0,SUM($D$2:D3759))</f>
        <v>0</v>
      </c>
    </row>
    <row r="3760" spans="1:5" x14ac:dyDescent="0.3">
      <c r="A3760">
        <v>79340</v>
      </c>
      <c r="B3760">
        <v>79124</v>
      </c>
      <c r="C3760" t="s">
        <v>54</v>
      </c>
      <c r="D3760">
        <f>IF(A3760=Recherche!$I$33,1,0)</f>
        <v>0</v>
      </c>
      <c r="E3760">
        <f>IF(D3760=0,0,SUM($D$2:D3760))</f>
        <v>0</v>
      </c>
    </row>
    <row r="3761" spans="1:5" x14ac:dyDescent="0.3">
      <c r="A3761">
        <v>79230</v>
      </c>
      <c r="B3761">
        <v>79125</v>
      </c>
      <c r="C3761" t="s">
        <v>3691</v>
      </c>
      <c r="D3761">
        <f>IF(A3761=Recherche!$I$33,1,0)</f>
        <v>0</v>
      </c>
      <c r="E3761">
        <f>IF(D3761=0,0,SUM($D$2:D3761))</f>
        <v>0</v>
      </c>
    </row>
    <row r="3762" spans="1:5" x14ac:dyDescent="0.3">
      <c r="A3762">
        <v>79360</v>
      </c>
      <c r="B3762">
        <v>79126</v>
      </c>
      <c r="C3762" t="s">
        <v>3692</v>
      </c>
      <c r="D3762">
        <f>IF(A3762=Recherche!$I$33,1,0)</f>
        <v>0</v>
      </c>
      <c r="E3762">
        <f>IF(D3762=0,0,SUM($D$2:D3762))</f>
        <v>0</v>
      </c>
    </row>
    <row r="3763" spans="1:5" x14ac:dyDescent="0.3">
      <c r="A3763">
        <v>79360</v>
      </c>
      <c r="B3763">
        <v>79127</v>
      </c>
      <c r="C3763" t="s">
        <v>3693</v>
      </c>
      <c r="D3763">
        <f>IF(A3763=Recherche!$I$33,1,0)</f>
        <v>0</v>
      </c>
      <c r="E3763">
        <f>IF(D3763=0,0,SUM($D$2:D3763))</f>
        <v>0</v>
      </c>
    </row>
    <row r="3764" spans="1:5" x14ac:dyDescent="0.3">
      <c r="A3764">
        <v>79260</v>
      </c>
      <c r="B3764">
        <v>79128</v>
      </c>
      <c r="C3764" t="s">
        <v>3694</v>
      </c>
      <c r="D3764">
        <f>IF(A3764=Recherche!$I$33,1,0)</f>
        <v>0</v>
      </c>
      <c r="E3764">
        <f>IF(D3764=0,0,SUM($D$2:D3764))</f>
        <v>0</v>
      </c>
    </row>
    <row r="3765" spans="1:5" x14ac:dyDescent="0.3">
      <c r="A3765">
        <v>79370</v>
      </c>
      <c r="B3765">
        <v>79129</v>
      </c>
      <c r="C3765" t="s">
        <v>3695</v>
      </c>
      <c r="D3765">
        <f>IF(A3765=Recherche!$I$33,1,0)</f>
        <v>0</v>
      </c>
      <c r="E3765">
        <f>IF(D3765=0,0,SUM($D$2:D3765))</f>
        <v>0</v>
      </c>
    </row>
    <row r="3766" spans="1:5" x14ac:dyDescent="0.3">
      <c r="A3766">
        <v>79270</v>
      </c>
      <c r="B3766">
        <v>79130</v>
      </c>
      <c r="C3766" t="s">
        <v>3696</v>
      </c>
      <c r="D3766">
        <f>IF(A3766=Recherche!$I$33,1,0)</f>
        <v>0</v>
      </c>
      <c r="E3766">
        <f>IF(D3766=0,0,SUM($D$2:D3766))</f>
        <v>0</v>
      </c>
    </row>
    <row r="3767" spans="1:5" x14ac:dyDescent="0.3">
      <c r="A3767">
        <v>79330</v>
      </c>
      <c r="B3767">
        <v>79131</v>
      </c>
      <c r="C3767" t="s">
        <v>614</v>
      </c>
      <c r="D3767">
        <f>IF(A3767=Recherche!$I$33,1,0)</f>
        <v>0</v>
      </c>
      <c r="E3767">
        <f>IF(D3767=0,0,SUM($D$2:D3767))</f>
        <v>0</v>
      </c>
    </row>
    <row r="3768" spans="1:5" x14ac:dyDescent="0.3">
      <c r="A3768">
        <v>79150</v>
      </c>
      <c r="B3768">
        <v>79132</v>
      </c>
      <c r="C3768" t="s">
        <v>3697</v>
      </c>
      <c r="D3768">
        <f>IF(A3768=Recherche!$I$33,1,0)</f>
        <v>0</v>
      </c>
      <c r="E3768">
        <f>IF(D3768=0,0,SUM($D$2:D3768))</f>
        <v>0</v>
      </c>
    </row>
    <row r="3769" spans="1:5" x14ac:dyDescent="0.3">
      <c r="A3769">
        <v>79220</v>
      </c>
      <c r="B3769">
        <v>79133</v>
      </c>
      <c r="C3769" t="s">
        <v>3698</v>
      </c>
      <c r="D3769">
        <f>IF(A3769=Recherche!$I$33,1,0)</f>
        <v>0</v>
      </c>
      <c r="E3769">
        <f>IF(D3769=0,0,SUM($D$2:D3769))</f>
        <v>0</v>
      </c>
    </row>
    <row r="3770" spans="1:5" x14ac:dyDescent="0.3">
      <c r="A3770">
        <v>79330</v>
      </c>
      <c r="B3770">
        <v>79134</v>
      </c>
      <c r="C3770" t="s">
        <v>3699</v>
      </c>
      <c r="D3770">
        <f>IF(A3770=Recherche!$I$33,1,0)</f>
        <v>0</v>
      </c>
      <c r="E3770">
        <f>IF(D3770=0,0,SUM($D$2:D3770))</f>
        <v>0</v>
      </c>
    </row>
    <row r="3771" spans="1:5" x14ac:dyDescent="0.3">
      <c r="A3771">
        <v>79200</v>
      </c>
      <c r="B3771">
        <v>79135</v>
      </c>
      <c r="C3771" t="s">
        <v>3700</v>
      </c>
      <c r="D3771">
        <f>IF(A3771=Recherche!$I$33,1,0)</f>
        <v>0</v>
      </c>
      <c r="E3771">
        <f>IF(D3771=0,0,SUM($D$2:D3771))</f>
        <v>0</v>
      </c>
    </row>
    <row r="3772" spans="1:5" x14ac:dyDescent="0.3">
      <c r="A3772">
        <v>79110</v>
      </c>
      <c r="B3772">
        <v>79136</v>
      </c>
      <c r="C3772" t="s">
        <v>3701</v>
      </c>
      <c r="D3772">
        <f>IF(A3772=Recherche!$I$33,1,0)</f>
        <v>0</v>
      </c>
      <c r="E3772">
        <f>IF(D3772=0,0,SUM($D$2:D3772))</f>
        <v>0</v>
      </c>
    </row>
    <row r="3773" spans="1:5" x14ac:dyDescent="0.3">
      <c r="A3773">
        <v>79360</v>
      </c>
      <c r="B3773">
        <v>79137</v>
      </c>
      <c r="C3773" t="s">
        <v>3702</v>
      </c>
      <c r="D3773">
        <f>IF(A3773=Recherche!$I$33,1,0)</f>
        <v>0</v>
      </c>
      <c r="E3773">
        <f>IF(D3773=0,0,SUM($D$2:D3773))</f>
        <v>0</v>
      </c>
    </row>
    <row r="3774" spans="1:5" x14ac:dyDescent="0.3">
      <c r="A3774">
        <v>79220</v>
      </c>
      <c r="B3774">
        <v>79139</v>
      </c>
      <c r="C3774" t="s">
        <v>3703</v>
      </c>
      <c r="D3774">
        <f>IF(A3774=Recherche!$I$33,1,0)</f>
        <v>0</v>
      </c>
      <c r="E3774">
        <f>IF(D3774=0,0,SUM($D$2:D3774))</f>
        <v>0</v>
      </c>
    </row>
    <row r="3775" spans="1:5" x14ac:dyDescent="0.3">
      <c r="A3775">
        <v>79110</v>
      </c>
      <c r="B3775">
        <v>79140</v>
      </c>
      <c r="C3775" t="s">
        <v>3704</v>
      </c>
      <c r="D3775">
        <f>IF(A3775=Recherche!$I$33,1,0)</f>
        <v>0</v>
      </c>
      <c r="E3775">
        <f>IF(D3775=0,0,SUM($D$2:D3775))</f>
        <v>0</v>
      </c>
    </row>
    <row r="3776" spans="1:5" x14ac:dyDescent="0.3">
      <c r="A3776">
        <v>79600</v>
      </c>
      <c r="B3776">
        <v>79141</v>
      </c>
      <c r="C3776" t="s">
        <v>3705</v>
      </c>
      <c r="D3776">
        <f>IF(A3776=Recherche!$I$33,1,0)</f>
        <v>0</v>
      </c>
      <c r="E3776">
        <f>IF(D3776=0,0,SUM($D$2:D3776))</f>
        <v>0</v>
      </c>
    </row>
    <row r="3777" spans="1:5" x14ac:dyDescent="0.3">
      <c r="A3777">
        <v>79170</v>
      </c>
      <c r="B3777">
        <v>79142</v>
      </c>
      <c r="C3777" t="s">
        <v>233</v>
      </c>
      <c r="D3777">
        <f>IF(A3777=Recherche!$I$33,1,0)</f>
        <v>0</v>
      </c>
      <c r="E3777">
        <f>IF(D3777=0,0,SUM($D$2:D3777))</f>
        <v>0</v>
      </c>
    </row>
    <row r="3778" spans="1:5" x14ac:dyDescent="0.3">
      <c r="A3778">
        <v>79230</v>
      </c>
      <c r="B3778">
        <v>79144</v>
      </c>
      <c r="C3778" t="s">
        <v>3706</v>
      </c>
      <c r="D3778">
        <f>IF(A3778=Recherche!$I$33,1,0)</f>
        <v>0</v>
      </c>
      <c r="E3778">
        <f>IF(D3778=0,0,SUM($D$2:D3778))</f>
        <v>0</v>
      </c>
    </row>
    <row r="3779" spans="1:5" x14ac:dyDescent="0.3">
      <c r="A3779">
        <v>79200</v>
      </c>
      <c r="B3779">
        <v>79145</v>
      </c>
      <c r="C3779" t="s">
        <v>3707</v>
      </c>
      <c r="D3779">
        <f>IF(A3779=Recherche!$I$33,1,0)</f>
        <v>0</v>
      </c>
      <c r="E3779">
        <f>IF(D3779=0,0,SUM($D$2:D3779))</f>
        <v>0</v>
      </c>
    </row>
    <row r="3780" spans="1:5" x14ac:dyDescent="0.3">
      <c r="A3780">
        <v>79240</v>
      </c>
      <c r="B3780">
        <v>79147</v>
      </c>
      <c r="C3780" t="s">
        <v>3708</v>
      </c>
      <c r="D3780">
        <f>IF(A3780=Recherche!$I$33,1,0)</f>
        <v>0</v>
      </c>
      <c r="E3780">
        <f>IF(D3780=0,0,SUM($D$2:D3780))</f>
        <v>0</v>
      </c>
    </row>
    <row r="3781" spans="1:5" x14ac:dyDescent="0.3">
      <c r="A3781">
        <v>79120</v>
      </c>
      <c r="B3781">
        <v>79148</v>
      </c>
      <c r="C3781" t="s">
        <v>3709</v>
      </c>
      <c r="D3781">
        <f>IF(A3781=Recherche!$I$33,1,0)</f>
        <v>0</v>
      </c>
      <c r="E3781">
        <f>IF(D3781=0,0,SUM($D$2:D3781))</f>
        <v>0</v>
      </c>
    </row>
    <row r="3782" spans="1:5" x14ac:dyDescent="0.3">
      <c r="A3782">
        <v>79390</v>
      </c>
      <c r="B3782">
        <v>79149</v>
      </c>
      <c r="C3782" t="s">
        <v>3710</v>
      </c>
      <c r="D3782">
        <f>IF(A3782=Recherche!$I$33,1,0)</f>
        <v>0</v>
      </c>
      <c r="E3782">
        <f>IF(D3782=0,0,SUM($D$2:D3782))</f>
        <v>0</v>
      </c>
    </row>
    <row r="3783" spans="1:5" x14ac:dyDescent="0.3">
      <c r="A3783">
        <v>79190</v>
      </c>
      <c r="B3783">
        <v>79150</v>
      </c>
      <c r="C3783" t="s">
        <v>3711</v>
      </c>
      <c r="D3783">
        <f>IF(A3783=Recherche!$I$33,1,0)</f>
        <v>0</v>
      </c>
      <c r="E3783">
        <f>IF(D3783=0,0,SUM($D$2:D3783))</f>
        <v>0</v>
      </c>
    </row>
    <row r="3784" spans="1:5" x14ac:dyDescent="0.3">
      <c r="A3784">
        <v>79190</v>
      </c>
      <c r="B3784">
        <v>79152</v>
      </c>
      <c r="C3784" t="s">
        <v>3712</v>
      </c>
      <c r="D3784">
        <f>IF(A3784=Recherche!$I$33,1,0)</f>
        <v>0</v>
      </c>
      <c r="E3784">
        <f>IF(D3784=0,0,SUM($D$2:D3784))</f>
        <v>0</v>
      </c>
    </row>
    <row r="3785" spans="1:5" x14ac:dyDescent="0.3">
      <c r="A3785">
        <v>79110</v>
      </c>
      <c r="B3785">
        <v>79153</v>
      </c>
      <c r="C3785" t="s">
        <v>3713</v>
      </c>
      <c r="D3785">
        <f>IF(A3785=Recherche!$I$33,1,0)</f>
        <v>0</v>
      </c>
      <c r="E3785">
        <f>IF(D3785=0,0,SUM($D$2:D3785))</f>
        <v>0</v>
      </c>
    </row>
    <row r="3786" spans="1:5" x14ac:dyDescent="0.3">
      <c r="A3786">
        <v>79110</v>
      </c>
      <c r="B3786">
        <v>79154</v>
      </c>
      <c r="C3786" t="s">
        <v>3714</v>
      </c>
      <c r="D3786">
        <f>IF(A3786=Recherche!$I$33,1,0)</f>
        <v>0</v>
      </c>
      <c r="E3786">
        <f>IF(D3786=0,0,SUM($D$2:D3786))</f>
        <v>0</v>
      </c>
    </row>
    <row r="3787" spans="1:5" x14ac:dyDescent="0.3">
      <c r="A3787">
        <v>79600</v>
      </c>
      <c r="B3787">
        <v>79156</v>
      </c>
      <c r="C3787" t="s">
        <v>3715</v>
      </c>
      <c r="D3787">
        <f>IF(A3787=Recherche!$I$33,1,0)</f>
        <v>0</v>
      </c>
      <c r="E3787">
        <f>IF(D3787=0,0,SUM($D$2:D3787))</f>
        <v>0</v>
      </c>
    </row>
    <row r="3788" spans="1:5" x14ac:dyDescent="0.3">
      <c r="A3788">
        <v>79100</v>
      </c>
      <c r="B3788">
        <v>79157</v>
      </c>
      <c r="C3788" t="s">
        <v>3716</v>
      </c>
      <c r="D3788">
        <f>IF(A3788=Recherche!$I$33,1,0)</f>
        <v>0</v>
      </c>
      <c r="E3788">
        <f>IF(D3788=0,0,SUM($D$2:D3788))</f>
        <v>0</v>
      </c>
    </row>
    <row r="3789" spans="1:5" x14ac:dyDescent="0.3">
      <c r="A3789">
        <v>79170</v>
      </c>
      <c r="B3789">
        <v>79158</v>
      </c>
      <c r="C3789" t="s">
        <v>3717</v>
      </c>
      <c r="D3789">
        <f>IF(A3789=Recherche!$I$33,1,0)</f>
        <v>0</v>
      </c>
      <c r="E3789">
        <f>IF(D3789=0,0,SUM($D$2:D3789))</f>
        <v>0</v>
      </c>
    </row>
    <row r="3790" spans="1:5" x14ac:dyDescent="0.3">
      <c r="A3790">
        <v>79330</v>
      </c>
      <c r="B3790">
        <v>79159</v>
      </c>
      <c r="C3790" t="s">
        <v>3718</v>
      </c>
      <c r="D3790">
        <f>IF(A3790=Recherche!$I$33,1,0)</f>
        <v>0</v>
      </c>
      <c r="E3790">
        <f>IF(D3790=0,0,SUM($D$2:D3790))</f>
        <v>0</v>
      </c>
    </row>
    <row r="3791" spans="1:5" x14ac:dyDescent="0.3">
      <c r="A3791">
        <v>79170</v>
      </c>
      <c r="B3791">
        <v>79160</v>
      </c>
      <c r="C3791" t="s">
        <v>3719</v>
      </c>
      <c r="D3791">
        <f>IF(A3791=Recherche!$I$33,1,0)</f>
        <v>0</v>
      </c>
      <c r="E3791">
        <f>IF(D3791=0,0,SUM($D$2:D3791))</f>
        <v>0</v>
      </c>
    </row>
    <row r="3792" spans="1:5" x14ac:dyDescent="0.3">
      <c r="A3792">
        <v>79100</v>
      </c>
      <c r="B3792">
        <v>79161</v>
      </c>
      <c r="C3792" t="s">
        <v>3720</v>
      </c>
      <c r="D3792">
        <f>IF(A3792=Recherche!$I$33,1,0)</f>
        <v>0</v>
      </c>
      <c r="E3792">
        <f>IF(D3792=0,0,SUM($D$2:D3792))</f>
        <v>0</v>
      </c>
    </row>
    <row r="3793" spans="1:5" x14ac:dyDescent="0.3">
      <c r="A3793">
        <v>79460</v>
      </c>
      <c r="B3793">
        <v>79162</v>
      </c>
      <c r="C3793" t="s">
        <v>3721</v>
      </c>
      <c r="D3793">
        <f>IF(A3793=Recherche!$I$33,1,0)</f>
        <v>0</v>
      </c>
      <c r="E3793">
        <f>IF(D3793=0,0,SUM($D$2:D3793))</f>
        <v>0</v>
      </c>
    </row>
    <row r="3794" spans="1:5" x14ac:dyDescent="0.3">
      <c r="A3794">
        <v>79190</v>
      </c>
      <c r="B3794">
        <v>79163</v>
      </c>
      <c r="C3794" t="s">
        <v>3722</v>
      </c>
      <c r="D3794">
        <f>IF(A3794=Recherche!$I$33,1,0)</f>
        <v>0</v>
      </c>
      <c r="E3794">
        <f>IF(D3794=0,0,SUM($D$2:D3794))</f>
        <v>0</v>
      </c>
    </row>
    <row r="3795" spans="1:5" x14ac:dyDescent="0.3">
      <c r="A3795">
        <v>79500</v>
      </c>
      <c r="B3795">
        <v>79164</v>
      </c>
      <c r="C3795" t="s">
        <v>3723</v>
      </c>
      <c r="D3795">
        <f>IF(A3795=Recherche!$I$33,1,0)</f>
        <v>0</v>
      </c>
      <c r="E3795">
        <f>IF(D3795=0,0,SUM($D$2:D3795))</f>
        <v>0</v>
      </c>
    </row>
    <row r="3796" spans="1:5" x14ac:dyDescent="0.3">
      <c r="A3796">
        <v>79600</v>
      </c>
      <c r="B3796">
        <v>79165</v>
      </c>
      <c r="C3796" t="s">
        <v>3724</v>
      </c>
      <c r="D3796">
        <f>IF(A3796=Recherche!$I$33,1,0)</f>
        <v>0</v>
      </c>
      <c r="E3796">
        <f>IF(D3796=0,0,SUM($D$2:D3796))</f>
        <v>0</v>
      </c>
    </row>
    <row r="3797" spans="1:5" x14ac:dyDescent="0.3">
      <c r="A3797">
        <v>79360</v>
      </c>
      <c r="B3797">
        <v>79166</v>
      </c>
      <c r="C3797" t="s">
        <v>3725</v>
      </c>
      <c r="D3797">
        <f>IF(A3797=Recherche!$I$33,1,0)</f>
        <v>0</v>
      </c>
      <c r="E3797">
        <f>IF(D3797=0,0,SUM($D$2:D3797))</f>
        <v>0</v>
      </c>
    </row>
    <row r="3798" spans="1:5" x14ac:dyDescent="0.3">
      <c r="A3798">
        <v>79600</v>
      </c>
      <c r="B3798">
        <v>79167</v>
      </c>
      <c r="C3798" t="s">
        <v>3726</v>
      </c>
      <c r="D3798">
        <f>IF(A3798=Recherche!$I$33,1,0)</f>
        <v>0</v>
      </c>
      <c r="E3798">
        <f>IF(D3798=0,0,SUM($D$2:D3798))</f>
        <v>0</v>
      </c>
    </row>
    <row r="3799" spans="1:5" x14ac:dyDescent="0.3">
      <c r="A3799">
        <v>79210</v>
      </c>
      <c r="B3799">
        <v>79170</v>
      </c>
      <c r="C3799" t="s">
        <v>3727</v>
      </c>
      <c r="D3799">
        <f>IF(A3799=Recherche!$I$33,1,0)</f>
        <v>0</v>
      </c>
      <c r="E3799">
        <f>IF(D3799=0,0,SUM($D$2:D3799))</f>
        <v>0</v>
      </c>
    </row>
    <row r="3800" spans="1:5" x14ac:dyDescent="0.3">
      <c r="A3800">
        <v>79100</v>
      </c>
      <c r="B3800">
        <v>79171</v>
      </c>
      <c r="C3800" t="s">
        <v>3728</v>
      </c>
      <c r="D3800">
        <f>IF(A3800=Recherche!$I$33,1,0)</f>
        <v>0</v>
      </c>
      <c r="E3800">
        <f>IF(D3800=0,0,SUM($D$2:D3800))</f>
        <v>0</v>
      </c>
    </row>
    <row r="3801" spans="1:5" x14ac:dyDescent="0.3">
      <c r="A3801">
        <v>79310</v>
      </c>
      <c r="B3801">
        <v>79172</v>
      </c>
      <c r="C3801" t="s">
        <v>3729</v>
      </c>
      <c r="D3801">
        <f>IF(A3801=Recherche!$I$33,1,0)</f>
        <v>0</v>
      </c>
      <c r="E3801">
        <f>IF(D3801=0,0,SUM($D$2:D3801))</f>
        <v>0</v>
      </c>
    </row>
    <row r="3802" spans="1:5" x14ac:dyDescent="0.3">
      <c r="A3802">
        <v>79500</v>
      </c>
      <c r="B3802">
        <v>79173</v>
      </c>
      <c r="C3802" t="s">
        <v>3730</v>
      </c>
      <c r="D3802">
        <f>IF(A3802=Recherche!$I$33,1,0)</f>
        <v>0</v>
      </c>
      <c r="E3802">
        <f>IF(D3802=0,0,SUM($D$2:D3802))</f>
        <v>0</v>
      </c>
    </row>
    <row r="3803" spans="1:5" x14ac:dyDescent="0.3">
      <c r="A3803">
        <v>79500</v>
      </c>
      <c r="B3803">
        <v>79174</v>
      </c>
      <c r="C3803" t="s">
        <v>48</v>
      </c>
      <c r="D3803">
        <f>IF(A3803=Recherche!$I$33,1,0)</f>
        <v>0</v>
      </c>
      <c r="E3803">
        <f>IF(D3803=0,0,SUM($D$2:D3803))</f>
        <v>0</v>
      </c>
    </row>
    <row r="3804" spans="1:5" x14ac:dyDescent="0.3">
      <c r="A3804">
        <v>79190</v>
      </c>
      <c r="B3804">
        <v>79175</v>
      </c>
      <c r="C3804" t="s">
        <v>3731</v>
      </c>
      <c r="D3804">
        <f>IF(A3804=Recherche!$I$33,1,0)</f>
        <v>0</v>
      </c>
      <c r="E3804">
        <f>IF(D3804=0,0,SUM($D$2:D3804))</f>
        <v>0</v>
      </c>
    </row>
    <row r="3805" spans="1:5" x14ac:dyDescent="0.3">
      <c r="A3805">
        <v>79340</v>
      </c>
      <c r="B3805">
        <v>79176</v>
      </c>
      <c r="C3805" t="s">
        <v>3732</v>
      </c>
      <c r="D3805">
        <f>IF(A3805=Recherche!$I$33,1,0)</f>
        <v>0</v>
      </c>
      <c r="E3805">
        <f>IF(D3805=0,0,SUM($D$2:D3805))</f>
        <v>0</v>
      </c>
    </row>
    <row r="3806" spans="1:5" x14ac:dyDescent="0.3">
      <c r="A3806">
        <v>79120</v>
      </c>
      <c r="B3806">
        <v>79177</v>
      </c>
      <c r="C3806" t="s">
        <v>3733</v>
      </c>
      <c r="D3806">
        <f>IF(A3806=Recherche!$I$33,1,0)</f>
        <v>0</v>
      </c>
      <c r="E3806">
        <f>IF(D3806=0,0,SUM($D$2:D3806))</f>
        <v>0</v>
      </c>
    </row>
    <row r="3807" spans="1:5" x14ac:dyDescent="0.3">
      <c r="A3807">
        <v>79100</v>
      </c>
      <c r="B3807">
        <v>79178</v>
      </c>
      <c r="C3807" t="s">
        <v>3734</v>
      </c>
      <c r="D3807">
        <f>IF(A3807=Recherche!$I$33,1,0)</f>
        <v>0</v>
      </c>
      <c r="E3807">
        <f>IF(D3807=0,0,SUM($D$2:D3807))</f>
        <v>0</v>
      </c>
    </row>
    <row r="3808" spans="1:5" x14ac:dyDescent="0.3">
      <c r="A3808">
        <v>79320</v>
      </c>
      <c r="B3808">
        <v>79179</v>
      </c>
      <c r="C3808" t="s">
        <v>3735</v>
      </c>
      <c r="D3808">
        <f>IF(A3808=Recherche!$I$33,1,0)</f>
        <v>0</v>
      </c>
      <c r="E3808">
        <f>IF(D3808=0,0,SUM($D$2:D3808))</f>
        <v>0</v>
      </c>
    </row>
    <row r="3809" spans="1:5" x14ac:dyDescent="0.3">
      <c r="A3809">
        <v>79190</v>
      </c>
      <c r="B3809">
        <v>79180</v>
      </c>
      <c r="C3809" t="s">
        <v>3736</v>
      </c>
      <c r="D3809">
        <f>IF(A3809=Recherche!$I$33,1,0)</f>
        <v>0</v>
      </c>
      <c r="E3809">
        <f>IF(D3809=0,0,SUM($D$2:D3809))</f>
        <v>0</v>
      </c>
    </row>
    <row r="3810" spans="1:5" x14ac:dyDescent="0.3">
      <c r="A3810">
        <v>79140</v>
      </c>
      <c r="B3810">
        <v>79183</v>
      </c>
      <c r="C3810" t="s">
        <v>3737</v>
      </c>
      <c r="D3810">
        <f>IF(A3810=Recherche!$I$33,1,0)</f>
        <v>0</v>
      </c>
      <c r="E3810">
        <f>IF(D3810=0,0,SUM($D$2:D3810))</f>
        <v>0</v>
      </c>
    </row>
    <row r="3811" spans="1:5" x14ac:dyDescent="0.3">
      <c r="A3811">
        <v>79800</v>
      </c>
      <c r="B3811">
        <v>79184</v>
      </c>
      <c r="C3811" t="s">
        <v>3738</v>
      </c>
      <c r="D3811">
        <f>IF(A3811=Recherche!$I$33,1,0)</f>
        <v>0</v>
      </c>
      <c r="E3811">
        <f>IF(D3811=0,0,SUM($D$2:D3811))</f>
        <v>0</v>
      </c>
    </row>
    <row r="3812" spans="1:5" x14ac:dyDescent="0.3">
      <c r="A3812">
        <v>79370</v>
      </c>
      <c r="B3812">
        <v>79185</v>
      </c>
      <c r="C3812" t="s">
        <v>3739</v>
      </c>
      <c r="D3812">
        <f>IF(A3812=Recherche!$I$33,1,0)</f>
        <v>0</v>
      </c>
      <c r="E3812">
        <f>IF(D3812=0,0,SUM($D$2:D3812))</f>
        <v>0</v>
      </c>
    </row>
    <row r="3813" spans="1:5" x14ac:dyDescent="0.3">
      <c r="A3813">
        <v>79320</v>
      </c>
      <c r="B3813">
        <v>79188</v>
      </c>
      <c r="C3813" t="s">
        <v>3740</v>
      </c>
      <c r="D3813">
        <f>IF(A3813=Recherche!$I$33,1,0)</f>
        <v>0</v>
      </c>
      <c r="E3813">
        <f>IF(D3813=0,0,SUM($D$2:D3813))</f>
        <v>0</v>
      </c>
    </row>
    <row r="3814" spans="1:5" x14ac:dyDescent="0.3">
      <c r="A3814">
        <v>79400</v>
      </c>
      <c r="B3814">
        <v>79189</v>
      </c>
      <c r="C3814" t="s">
        <v>3741</v>
      </c>
      <c r="D3814">
        <f>IF(A3814=Recherche!$I$33,1,0)</f>
        <v>0</v>
      </c>
      <c r="E3814">
        <f>IF(D3814=0,0,SUM($D$2:D3814))</f>
        <v>0</v>
      </c>
    </row>
    <row r="3815" spans="1:5" x14ac:dyDescent="0.3">
      <c r="A3815">
        <v>79130</v>
      </c>
      <c r="B3815">
        <v>79190</v>
      </c>
      <c r="C3815" t="s">
        <v>3742</v>
      </c>
      <c r="D3815">
        <f>IF(A3815=Recherche!$I$33,1,0)</f>
        <v>0</v>
      </c>
      <c r="E3815">
        <f>IF(D3815=0,0,SUM($D$2:D3815))</f>
        <v>0</v>
      </c>
    </row>
    <row r="3816" spans="1:5" x14ac:dyDescent="0.3">
      <c r="A3816">
        <v>79000</v>
      </c>
      <c r="B3816">
        <v>79191</v>
      </c>
      <c r="C3816" t="s">
        <v>3743</v>
      </c>
      <c r="D3816">
        <f>IF(A3816=Recherche!$I$33,1,0)</f>
        <v>0</v>
      </c>
      <c r="E3816">
        <f>IF(D3816=0,0,SUM($D$2:D3816))</f>
        <v>0</v>
      </c>
    </row>
    <row r="3817" spans="1:5" x14ac:dyDescent="0.3">
      <c r="A3817">
        <v>79250</v>
      </c>
      <c r="B3817">
        <v>79195</v>
      </c>
      <c r="C3817" t="s">
        <v>3744</v>
      </c>
      <c r="D3817">
        <f>IF(A3817=Recherche!$I$33,1,0)</f>
        <v>0</v>
      </c>
      <c r="E3817">
        <f>IF(D3817=0,0,SUM($D$2:D3817))</f>
        <v>0</v>
      </c>
    </row>
    <row r="3818" spans="1:5" x14ac:dyDescent="0.3">
      <c r="A3818">
        <v>79100</v>
      </c>
      <c r="B3818">
        <v>79196</v>
      </c>
      <c r="C3818" t="s">
        <v>3745</v>
      </c>
      <c r="D3818">
        <f>IF(A3818=Recherche!$I$33,1,0)</f>
        <v>0</v>
      </c>
      <c r="E3818">
        <f>IF(D3818=0,0,SUM($D$2:D3818))</f>
        <v>0</v>
      </c>
    </row>
    <row r="3819" spans="1:5" x14ac:dyDescent="0.3">
      <c r="A3819">
        <v>79390</v>
      </c>
      <c r="B3819">
        <v>79197</v>
      </c>
      <c r="C3819" t="s">
        <v>3746</v>
      </c>
      <c r="D3819">
        <f>IF(A3819=Recherche!$I$33,1,0)</f>
        <v>0</v>
      </c>
      <c r="E3819">
        <f>IF(D3819=0,0,SUM($D$2:D3819))</f>
        <v>0</v>
      </c>
    </row>
    <row r="3820" spans="1:5" x14ac:dyDescent="0.3">
      <c r="A3820">
        <v>79170</v>
      </c>
      <c r="B3820">
        <v>79198</v>
      </c>
      <c r="C3820" t="s">
        <v>3747</v>
      </c>
      <c r="D3820">
        <f>IF(A3820=Recherche!$I$33,1,0)</f>
        <v>0</v>
      </c>
      <c r="E3820">
        <f>IF(D3820=0,0,SUM($D$2:D3820))</f>
        <v>0</v>
      </c>
    </row>
    <row r="3821" spans="1:5" x14ac:dyDescent="0.3">
      <c r="A3821">
        <v>79500</v>
      </c>
      <c r="B3821">
        <v>79199</v>
      </c>
      <c r="C3821" t="s">
        <v>3748</v>
      </c>
      <c r="D3821">
        <f>IF(A3821=Recherche!$I$33,1,0)</f>
        <v>0</v>
      </c>
      <c r="E3821">
        <f>IF(D3821=0,0,SUM($D$2:D3821))</f>
        <v>0</v>
      </c>
    </row>
    <row r="3822" spans="1:5" x14ac:dyDescent="0.3">
      <c r="A3822">
        <v>79220</v>
      </c>
      <c r="B3822">
        <v>79200</v>
      </c>
      <c r="C3822" t="s">
        <v>3749</v>
      </c>
      <c r="D3822">
        <f>IF(A3822=Recherche!$I$33,1,0)</f>
        <v>0</v>
      </c>
      <c r="E3822">
        <f>IF(D3822=0,0,SUM($D$2:D3822))</f>
        <v>0</v>
      </c>
    </row>
    <row r="3823" spans="1:5" x14ac:dyDescent="0.3">
      <c r="A3823">
        <v>79800</v>
      </c>
      <c r="B3823">
        <v>79201</v>
      </c>
      <c r="C3823" t="s">
        <v>3750</v>
      </c>
      <c r="D3823">
        <f>IF(A3823=Recherche!$I$33,1,0)</f>
        <v>0</v>
      </c>
      <c r="E3823">
        <f>IF(D3823=0,0,SUM($D$2:D3823))</f>
        <v>0</v>
      </c>
    </row>
    <row r="3824" spans="1:5" x14ac:dyDescent="0.3">
      <c r="A3824">
        <v>79200</v>
      </c>
      <c r="B3824">
        <v>79202</v>
      </c>
      <c r="C3824" t="s">
        <v>3751</v>
      </c>
      <c r="D3824">
        <f>IF(A3824=Recherche!$I$33,1,0)</f>
        <v>0</v>
      </c>
      <c r="E3824">
        <f>IF(D3824=0,0,SUM($D$2:D3824))</f>
        <v>0</v>
      </c>
    </row>
    <row r="3825" spans="1:5" x14ac:dyDescent="0.3">
      <c r="A3825">
        <v>79100</v>
      </c>
      <c r="B3825">
        <v>79203</v>
      </c>
      <c r="C3825" t="s">
        <v>3752</v>
      </c>
      <c r="D3825">
        <f>IF(A3825=Recherche!$I$33,1,0)</f>
        <v>0</v>
      </c>
      <c r="E3825">
        <f>IF(D3825=0,0,SUM($D$2:D3825))</f>
        <v>0</v>
      </c>
    </row>
    <row r="3826" spans="1:5" x14ac:dyDescent="0.3">
      <c r="A3826">
        <v>79170</v>
      </c>
      <c r="B3826">
        <v>79204</v>
      </c>
      <c r="C3826" t="s">
        <v>3753</v>
      </c>
      <c r="D3826">
        <f>IF(A3826=Recherche!$I$33,1,0)</f>
        <v>0</v>
      </c>
      <c r="E3826">
        <f>IF(D3826=0,0,SUM($D$2:D3826))</f>
        <v>0</v>
      </c>
    </row>
    <row r="3827" spans="1:5" x14ac:dyDescent="0.3">
      <c r="A3827">
        <v>79190</v>
      </c>
      <c r="B3827">
        <v>79205</v>
      </c>
      <c r="C3827" t="s">
        <v>3754</v>
      </c>
      <c r="D3827">
        <f>IF(A3827=Recherche!$I$33,1,0)</f>
        <v>0</v>
      </c>
      <c r="E3827">
        <f>IF(D3827=0,0,SUM($D$2:D3827))</f>
        <v>0</v>
      </c>
    </row>
    <row r="3828" spans="1:5" x14ac:dyDescent="0.3">
      <c r="A3828">
        <v>79700</v>
      </c>
      <c r="B3828">
        <v>79207</v>
      </c>
      <c r="C3828" t="s">
        <v>3755</v>
      </c>
      <c r="D3828">
        <f>IF(A3828=Recherche!$I$33,1,0)</f>
        <v>0</v>
      </c>
      <c r="E3828">
        <f>IF(D3828=0,0,SUM($D$2:D3828))</f>
        <v>0</v>
      </c>
    </row>
    <row r="3829" spans="1:5" x14ac:dyDescent="0.3">
      <c r="A3829">
        <v>79200</v>
      </c>
      <c r="B3829">
        <v>79208</v>
      </c>
      <c r="C3829" t="s">
        <v>3756</v>
      </c>
      <c r="D3829">
        <f>IF(A3829=Recherche!$I$33,1,0)</f>
        <v>0</v>
      </c>
      <c r="E3829">
        <f>IF(D3829=0,0,SUM($D$2:D3829))</f>
        <v>0</v>
      </c>
    </row>
    <row r="3830" spans="1:5" x14ac:dyDescent="0.3">
      <c r="A3830">
        <v>79330</v>
      </c>
      <c r="B3830">
        <v>79209</v>
      </c>
      <c r="C3830" t="s">
        <v>1069</v>
      </c>
      <c r="D3830">
        <f>IF(A3830=Recherche!$I$33,1,0)</f>
        <v>0</v>
      </c>
      <c r="E3830">
        <f>IF(D3830=0,0,SUM($D$2:D3830))</f>
        <v>0</v>
      </c>
    </row>
    <row r="3831" spans="1:5" x14ac:dyDescent="0.3">
      <c r="A3831">
        <v>79140</v>
      </c>
      <c r="B3831">
        <v>79210</v>
      </c>
      <c r="C3831" t="s">
        <v>711</v>
      </c>
      <c r="D3831">
        <f>IF(A3831=Recherche!$I$33,1,0)</f>
        <v>0</v>
      </c>
      <c r="E3831">
        <f>IF(D3831=0,0,SUM($D$2:D3831))</f>
        <v>0</v>
      </c>
    </row>
    <row r="3832" spans="1:5" x14ac:dyDescent="0.3">
      <c r="A3832">
        <v>79110</v>
      </c>
      <c r="B3832">
        <v>79211</v>
      </c>
      <c r="C3832" t="s">
        <v>3757</v>
      </c>
      <c r="D3832">
        <f>IF(A3832=Recherche!$I$33,1,0)</f>
        <v>0</v>
      </c>
      <c r="E3832">
        <f>IF(D3832=0,0,SUM($D$2:D3832))</f>
        <v>0</v>
      </c>
    </row>
    <row r="3833" spans="1:5" x14ac:dyDescent="0.3">
      <c r="A3833">
        <v>79190</v>
      </c>
      <c r="B3833">
        <v>79212</v>
      </c>
      <c r="C3833" t="s">
        <v>3758</v>
      </c>
      <c r="D3833">
        <f>IF(A3833=Recherche!$I$33,1,0)</f>
        <v>0</v>
      </c>
      <c r="E3833">
        <f>IF(D3833=0,0,SUM($D$2:D3833))</f>
        <v>0</v>
      </c>
    </row>
    <row r="3834" spans="1:5" x14ac:dyDescent="0.3">
      <c r="A3834">
        <v>79200</v>
      </c>
      <c r="B3834">
        <v>79213</v>
      </c>
      <c r="C3834" t="s">
        <v>3759</v>
      </c>
      <c r="D3834">
        <f>IF(A3834=Recherche!$I$33,1,0)</f>
        <v>0</v>
      </c>
      <c r="E3834">
        <f>IF(D3834=0,0,SUM($D$2:D3834))</f>
        <v>0</v>
      </c>
    </row>
    <row r="3835" spans="1:5" x14ac:dyDescent="0.3">
      <c r="A3835">
        <v>79500</v>
      </c>
      <c r="B3835">
        <v>79214</v>
      </c>
      <c r="C3835" t="s">
        <v>3760</v>
      </c>
      <c r="D3835">
        <f>IF(A3835=Recherche!$I$33,1,0)</f>
        <v>0</v>
      </c>
      <c r="E3835">
        <f>IF(D3835=0,0,SUM($D$2:D3835))</f>
        <v>0</v>
      </c>
    </row>
    <row r="3836" spans="1:5" x14ac:dyDescent="0.3">
      <c r="A3836">
        <v>79130</v>
      </c>
      <c r="B3836">
        <v>79215</v>
      </c>
      <c r="C3836" t="s">
        <v>3761</v>
      </c>
      <c r="D3836">
        <f>IF(A3836=Recherche!$I$33,1,0)</f>
        <v>0</v>
      </c>
      <c r="E3836">
        <f>IF(D3836=0,0,SUM($D$2:D3836))</f>
        <v>0</v>
      </c>
    </row>
    <row r="3837" spans="1:5" x14ac:dyDescent="0.3">
      <c r="A3837">
        <v>79230</v>
      </c>
      <c r="B3837">
        <v>79216</v>
      </c>
      <c r="C3837" t="s">
        <v>3762</v>
      </c>
      <c r="D3837">
        <f>IF(A3837=Recherche!$I$33,1,0)</f>
        <v>0</v>
      </c>
      <c r="E3837">
        <f>IF(D3837=0,0,SUM($D$2:D3837))</f>
        <v>0</v>
      </c>
    </row>
    <row r="3838" spans="1:5" x14ac:dyDescent="0.3">
      <c r="A3838">
        <v>79370</v>
      </c>
      <c r="B3838">
        <v>79217</v>
      </c>
      <c r="C3838" t="s">
        <v>3763</v>
      </c>
      <c r="D3838">
        <f>IF(A3838=Recherche!$I$33,1,0)</f>
        <v>0</v>
      </c>
      <c r="E3838">
        <f>IF(D3838=0,0,SUM($D$2:D3838))</f>
        <v>0</v>
      </c>
    </row>
    <row r="3839" spans="1:5" x14ac:dyDescent="0.3">
      <c r="A3839">
        <v>79390</v>
      </c>
      <c r="B3839">
        <v>79218</v>
      </c>
      <c r="C3839" t="s">
        <v>3764</v>
      </c>
      <c r="D3839">
        <f>IF(A3839=Recherche!$I$33,1,0)</f>
        <v>0</v>
      </c>
      <c r="E3839">
        <f>IF(D3839=0,0,SUM($D$2:D3839))</f>
        <v>0</v>
      </c>
    </row>
    <row r="3840" spans="1:5" x14ac:dyDescent="0.3">
      <c r="A3840">
        <v>79210</v>
      </c>
      <c r="B3840">
        <v>79219</v>
      </c>
      <c r="C3840" t="s">
        <v>3765</v>
      </c>
      <c r="D3840">
        <f>IF(A3840=Recherche!$I$33,1,0)</f>
        <v>0</v>
      </c>
      <c r="E3840">
        <f>IF(D3840=0,0,SUM($D$2:D3840))</f>
        <v>0</v>
      </c>
    </row>
    <row r="3841" spans="1:5" x14ac:dyDescent="0.3">
      <c r="A3841">
        <v>79210</v>
      </c>
      <c r="B3841">
        <v>79220</v>
      </c>
      <c r="C3841" t="s">
        <v>3766</v>
      </c>
      <c r="D3841">
        <f>IF(A3841=Recherche!$I$33,1,0)</f>
        <v>0</v>
      </c>
      <c r="E3841">
        <f>IF(D3841=0,0,SUM($D$2:D3841))</f>
        <v>0</v>
      </c>
    </row>
    <row r="3842" spans="1:5" x14ac:dyDescent="0.3">
      <c r="A3842">
        <v>79320</v>
      </c>
      <c r="B3842">
        <v>79222</v>
      </c>
      <c r="C3842" t="s">
        <v>3767</v>
      </c>
      <c r="D3842">
        <f>IF(A3842=Recherche!$I$33,1,0)</f>
        <v>0</v>
      </c>
      <c r="E3842">
        <f>IF(D3842=0,0,SUM($D$2:D3842))</f>
        <v>0</v>
      </c>
    </row>
    <row r="3843" spans="1:5" x14ac:dyDescent="0.3">
      <c r="A3843">
        <v>79160</v>
      </c>
      <c r="B3843">
        <v>79223</v>
      </c>
      <c r="C3843" t="s">
        <v>3768</v>
      </c>
      <c r="D3843">
        <f>IF(A3843=Recherche!$I$33,1,0)</f>
        <v>0</v>
      </c>
      <c r="E3843">
        <f>IF(D3843=0,0,SUM($D$2:D3843))</f>
        <v>0</v>
      </c>
    </row>
    <row r="3844" spans="1:5" x14ac:dyDescent="0.3">
      <c r="A3844">
        <v>79420</v>
      </c>
      <c r="B3844">
        <v>79225</v>
      </c>
      <c r="C3844" t="s">
        <v>3769</v>
      </c>
      <c r="D3844">
        <f>IF(A3844=Recherche!$I$33,1,0)</f>
        <v>0</v>
      </c>
      <c r="E3844">
        <f>IF(D3844=0,0,SUM($D$2:D3844))</f>
        <v>0</v>
      </c>
    </row>
    <row r="3845" spans="1:5" x14ac:dyDescent="0.3">
      <c r="A3845">
        <v>79130</v>
      </c>
      <c r="B3845">
        <v>79226</v>
      </c>
      <c r="C3845" t="s">
        <v>3770</v>
      </c>
      <c r="D3845">
        <f>IF(A3845=Recherche!$I$33,1,0)</f>
        <v>0</v>
      </c>
      <c r="E3845">
        <f>IF(D3845=0,0,SUM($D$2:D3845))</f>
        <v>0</v>
      </c>
    </row>
    <row r="3846" spans="1:5" x14ac:dyDescent="0.3">
      <c r="A3846">
        <v>79270</v>
      </c>
      <c r="B3846">
        <v>79229</v>
      </c>
      <c r="C3846" t="s">
        <v>3771</v>
      </c>
      <c r="D3846">
        <f>IF(A3846=Recherche!$I$33,1,0)</f>
        <v>0</v>
      </c>
      <c r="E3846">
        <f>IF(D3846=0,0,SUM($D$2:D3846))</f>
        <v>0</v>
      </c>
    </row>
    <row r="3847" spans="1:5" x14ac:dyDescent="0.3">
      <c r="A3847">
        <v>79120</v>
      </c>
      <c r="B3847">
        <v>79230</v>
      </c>
      <c r="C3847" t="s">
        <v>3772</v>
      </c>
      <c r="D3847">
        <f>IF(A3847=Recherche!$I$33,1,0)</f>
        <v>0</v>
      </c>
      <c r="E3847">
        <f>IF(D3847=0,0,SUM($D$2:D3847))</f>
        <v>0</v>
      </c>
    </row>
    <row r="3848" spans="1:5" x14ac:dyDescent="0.3">
      <c r="A3848">
        <v>79260</v>
      </c>
      <c r="B3848">
        <v>79231</v>
      </c>
      <c r="C3848" t="s">
        <v>3773</v>
      </c>
      <c r="D3848">
        <f>IF(A3848=Recherche!$I$33,1,0)</f>
        <v>0</v>
      </c>
      <c r="E3848">
        <f>IF(D3848=0,0,SUM($D$2:D3848))</f>
        <v>0</v>
      </c>
    </row>
    <row r="3849" spans="1:5" x14ac:dyDescent="0.3">
      <c r="A3849">
        <v>79700</v>
      </c>
      <c r="B3849">
        <v>79235</v>
      </c>
      <c r="C3849" t="s">
        <v>3774</v>
      </c>
      <c r="D3849">
        <f>IF(A3849=Recherche!$I$33,1,0)</f>
        <v>0</v>
      </c>
      <c r="E3849">
        <f>IF(D3849=0,0,SUM($D$2:D3849))</f>
        <v>0</v>
      </c>
    </row>
    <row r="3850" spans="1:5" x14ac:dyDescent="0.3">
      <c r="A3850">
        <v>79380</v>
      </c>
      <c r="B3850">
        <v>79236</v>
      </c>
      <c r="C3850" t="s">
        <v>3775</v>
      </c>
      <c r="D3850">
        <f>IF(A3850=Recherche!$I$33,1,0)</f>
        <v>0</v>
      </c>
      <c r="E3850">
        <f>IF(D3850=0,0,SUM($D$2:D3850))</f>
        <v>0</v>
      </c>
    </row>
    <row r="3851" spans="1:5" x14ac:dyDescent="0.3">
      <c r="A3851">
        <v>79300</v>
      </c>
      <c r="B3851">
        <v>79238</v>
      </c>
      <c r="C3851" t="s">
        <v>3776</v>
      </c>
      <c r="D3851">
        <f>IF(A3851=Recherche!$I$33,1,0)</f>
        <v>0</v>
      </c>
      <c r="E3851">
        <f>IF(D3851=0,0,SUM($D$2:D3851))</f>
        <v>0</v>
      </c>
    </row>
    <row r="3852" spans="1:5" x14ac:dyDescent="0.3">
      <c r="A3852">
        <v>79450</v>
      </c>
      <c r="B3852">
        <v>79239</v>
      </c>
      <c r="C3852" t="s">
        <v>3777</v>
      </c>
      <c r="D3852">
        <f>IF(A3852=Recherche!$I$33,1,0)</f>
        <v>0</v>
      </c>
      <c r="E3852">
        <f>IF(D3852=0,0,SUM($D$2:D3852))</f>
        <v>0</v>
      </c>
    </row>
    <row r="3853" spans="1:5" x14ac:dyDescent="0.3">
      <c r="A3853">
        <v>79370</v>
      </c>
      <c r="B3853">
        <v>79240</v>
      </c>
      <c r="C3853" t="s">
        <v>3778</v>
      </c>
      <c r="D3853">
        <f>IF(A3853=Recherche!$I$33,1,0)</f>
        <v>0</v>
      </c>
      <c r="E3853">
        <f>IF(D3853=0,0,SUM($D$2:D3853))</f>
        <v>0</v>
      </c>
    </row>
    <row r="3854" spans="1:5" x14ac:dyDescent="0.3">
      <c r="A3854">
        <v>79220</v>
      </c>
      <c r="B3854">
        <v>79241</v>
      </c>
      <c r="C3854" t="s">
        <v>3779</v>
      </c>
      <c r="D3854">
        <f>IF(A3854=Recherche!$I$33,1,0)</f>
        <v>0</v>
      </c>
      <c r="E3854">
        <f>IF(D3854=0,0,SUM($D$2:D3854))</f>
        <v>0</v>
      </c>
    </row>
    <row r="3855" spans="1:5" x14ac:dyDescent="0.3">
      <c r="A3855">
        <v>79150</v>
      </c>
      <c r="B3855">
        <v>79242</v>
      </c>
      <c r="C3855" t="s">
        <v>3780</v>
      </c>
      <c r="D3855">
        <f>IF(A3855=Recherche!$I$33,1,0)</f>
        <v>0</v>
      </c>
      <c r="E3855">
        <f>IF(D3855=0,0,SUM($D$2:D3855))</f>
        <v>0</v>
      </c>
    </row>
    <row r="3856" spans="1:5" x14ac:dyDescent="0.3">
      <c r="A3856">
        <v>79120</v>
      </c>
      <c r="B3856">
        <v>79243</v>
      </c>
      <c r="C3856" t="s">
        <v>354</v>
      </c>
      <c r="D3856">
        <f>IF(A3856=Recherche!$I$33,1,0)</f>
        <v>0</v>
      </c>
      <c r="E3856">
        <f>IF(D3856=0,0,SUM($D$2:D3856))</f>
        <v>0</v>
      </c>
    </row>
    <row r="3857" spans="1:5" x14ac:dyDescent="0.3">
      <c r="A3857">
        <v>79100</v>
      </c>
      <c r="B3857">
        <v>79244</v>
      </c>
      <c r="C3857" t="s">
        <v>3781</v>
      </c>
      <c r="D3857">
        <f>IF(A3857=Recherche!$I$33,1,0)</f>
        <v>0</v>
      </c>
      <c r="E3857">
        <f>IF(D3857=0,0,SUM($D$2:D3857))</f>
        <v>0</v>
      </c>
    </row>
    <row r="3858" spans="1:5" x14ac:dyDescent="0.3">
      <c r="A3858">
        <v>79800</v>
      </c>
      <c r="B3858">
        <v>79246</v>
      </c>
      <c r="C3858" t="s">
        <v>3782</v>
      </c>
      <c r="D3858">
        <f>IF(A3858=Recherche!$I$33,1,0)</f>
        <v>0</v>
      </c>
      <c r="E3858">
        <f>IF(D3858=0,0,SUM($D$2:D3858))</f>
        <v>0</v>
      </c>
    </row>
    <row r="3859" spans="1:5" x14ac:dyDescent="0.3">
      <c r="A3859">
        <v>79360</v>
      </c>
      <c r="B3859">
        <v>79247</v>
      </c>
      <c r="C3859" t="s">
        <v>3783</v>
      </c>
      <c r="D3859">
        <f>IF(A3859=Recherche!$I$33,1,0)</f>
        <v>0</v>
      </c>
      <c r="E3859">
        <f>IF(D3859=0,0,SUM($D$2:D3859))</f>
        <v>0</v>
      </c>
    </row>
    <row r="3860" spans="1:5" x14ac:dyDescent="0.3">
      <c r="A3860">
        <v>79410</v>
      </c>
      <c r="B3860">
        <v>79249</v>
      </c>
      <c r="C3860" t="s">
        <v>3784</v>
      </c>
      <c r="D3860">
        <f>IF(A3860=Recherche!$I$33,1,0)</f>
        <v>0</v>
      </c>
      <c r="E3860">
        <f>IF(D3860=0,0,SUM($D$2:D3860))</f>
        <v>0</v>
      </c>
    </row>
    <row r="3861" spans="1:5" x14ac:dyDescent="0.3">
      <c r="A3861">
        <v>79330</v>
      </c>
      <c r="B3861">
        <v>79250</v>
      </c>
      <c r="C3861" t="s">
        <v>761</v>
      </c>
      <c r="D3861">
        <f>IF(A3861=Recherche!$I$33,1,0)</f>
        <v>0</v>
      </c>
      <c r="E3861">
        <f>IF(D3861=0,0,SUM($D$2:D3861))</f>
        <v>0</v>
      </c>
    </row>
    <row r="3862" spans="1:5" x14ac:dyDescent="0.3">
      <c r="A3862">
        <v>79500</v>
      </c>
      <c r="B3862">
        <v>79251</v>
      </c>
      <c r="C3862" t="s">
        <v>3785</v>
      </c>
      <c r="D3862">
        <f>IF(A3862=Recherche!$I$33,1,0)</f>
        <v>0</v>
      </c>
      <c r="E3862">
        <f>IF(D3862=0,0,SUM($D$2:D3862))</f>
        <v>0</v>
      </c>
    </row>
    <row r="3863" spans="1:5" x14ac:dyDescent="0.3">
      <c r="A3863">
        <v>79600</v>
      </c>
      <c r="B3863">
        <v>79252</v>
      </c>
      <c r="C3863" t="s">
        <v>3786</v>
      </c>
      <c r="D3863">
        <f>IF(A3863=Recherche!$I$33,1,0)</f>
        <v>0</v>
      </c>
      <c r="E3863">
        <f>IF(D3863=0,0,SUM($D$2:D3863))</f>
        <v>0</v>
      </c>
    </row>
    <row r="3864" spans="1:5" x14ac:dyDescent="0.3">
      <c r="A3864">
        <v>79400</v>
      </c>
      <c r="B3864">
        <v>79253</v>
      </c>
      <c r="C3864" t="s">
        <v>3787</v>
      </c>
      <c r="D3864">
        <f>IF(A3864=Recherche!$I$33,1,0)</f>
        <v>0</v>
      </c>
      <c r="E3864">
        <f>IF(D3864=0,0,SUM($D$2:D3864))</f>
        <v>0</v>
      </c>
    </row>
    <row r="3865" spans="1:5" x14ac:dyDescent="0.3">
      <c r="A3865">
        <v>79210</v>
      </c>
      <c r="B3865">
        <v>79254</v>
      </c>
      <c r="C3865" t="s">
        <v>3788</v>
      </c>
      <c r="D3865">
        <f>IF(A3865=Recherche!$I$33,1,0)</f>
        <v>0</v>
      </c>
      <c r="E3865">
        <f>IF(D3865=0,0,SUM($D$2:D3865))</f>
        <v>0</v>
      </c>
    </row>
    <row r="3866" spans="1:5" x14ac:dyDescent="0.3">
      <c r="A3866">
        <v>79200</v>
      </c>
      <c r="B3866">
        <v>79255</v>
      </c>
      <c r="C3866" t="s">
        <v>3789</v>
      </c>
      <c r="D3866">
        <f>IF(A3866=Recherche!$I$33,1,0)</f>
        <v>0</v>
      </c>
      <c r="E3866">
        <f>IF(D3866=0,0,SUM($D$2:D3866))</f>
        <v>0</v>
      </c>
    </row>
    <row r="3867" spans="1:5" x14ac:dyDescent="0.3">
      <c r="A3867">
        <v>79340</v>
      </c>
      <c r="B3867">
        <v>79256</v>
      </c>
      <c r="C3867" t="s">
        <v>3790</v>
      </c>
      <c r="D3867">
        <f>IF(A3867=Recherche!$I$33,1,0)</f>
        <v>0</v>
      </c>
      <c r="E3867">
        <f>IF(D3867=0,0,SUM($D$2:D3867))</f>
        <v>0</v>
      </c>
    </row>
    <row r="3868" spans="1:5" x14ac:dyDescent="0.3">
      <c r="A3868">
        <v>79210</v>
      </c>
      <c r="B3868">
        <v>79257</v>
      </c>
      <c r="C3868" t="s">
        <v>3791</v>
      </c>
      <c r="D3868">
        <f>IF(A3868=Recherche!$I$33,1,0)</f>
        <v>0</v>
      </c>
      <c r="E3868">
        <f>IF(D3868=0,0,SUM($D$2:D3868))</f>
        <v>0</v>
      </c>
    </row>
    <row r="3869" spans="1:5" x14ac:dyDescent="0.3">
      <c r="A3869">
        <v>79100</v>
      </c>
      <c r="B3869">
        <v>79258</v>
      </c>
      <c r="C3869" t="s">
        <v>3792</v>
      </c>
      <c r="D3869">
        <f>IF(A3869=Recherche!$I$33,1,0)</f>
        <v>0</v>
      </c>
      <c r="E3869">
        <f>IF(D3869=0,0,SUM($D$2:D3869))</f>
        <v>0</v>
      </c>
    </row>
    <row r="3870" spans="1:5" x14ac:dyDescent="0.3">
      <c r="A3870">
        <v>79100</v>
      </c>
      <c r="B3870">
        <v>79259</v>
      </c>
      <c r="C3870" t="s">
        <v>3793</v>
      </c>
      <c r="D3870">
        <f>IF(A3870=Recherche!$I$33,1,0)</f>
        <v>0</v>
      </c>
      <c r="E3870">
        <f>IF(D3870=0,0,SUM($D$2:D3870))</f>
        <v>0</v>
      </c>
    </row>
    <row r="3871" spans="1:5" x14ac:dyDescent="0.3">
      <c r="A3871">
        <v>79600</v>
      </c>
      <c r="B3871">
        <v>79260</v>
      </c>
      <c r="C3871" t="s">
        <v>3794</v>
      </c>
      <c r="D3871">
        <f>IF(A3871=Recherche!$I$33,1,0)</f>
        <v>0</v>
      </c>
      <c r="E3871">
        <f>IF(D3871=0,0,SUM($D$2:D3871))</f>
        <v>0</v>
      </c>
    </row>
    <row r="3872" spans="1:5" x14ac:dyDescent="0.3">
      <c r="A3872">
        <v>79380</v>
      </c>
      <c r="B3872">
        <v>79261</v>
      </c>
      <c r="C3872" t="s">
        <v>3795</v>
      </c>
      <c r="D3872">
        <f>IF(A3872=Recherche!$I$33,1,0)</f>
        <v>0</v>
      </c>
      <c r="E3872">
        <f>IF(D3872=0,0,SUM($D$2:D3872))</f>
        <v>0</v>
      </c>
    </row>
    <row r="3873" spans="1:5" x14ac:dyDescent="0.3">
      <c r="A3873">
        <v>79160</v>
      </c>
      <c r="B3873">
        <v>79263</v>
      </c>
      <c r="C3873" t="s">
        <v>3796</v>
      </c>
      <c r="D3873">
        <f>IF(A3873=Recherche!$I$33,1,0)</f>
        <v>0</v>
      </c>
      <c r="E3873">
        <f>IF(D3873=0,0,SUM($D$2:D3873))</f>
        <v>0</v>
      </c>
    </row>
    <row r="3874" spans="1:5" x14ac:dyDescent="0.3">
      <c r="A3874">
        <v>79500</v>
      </c>
      <c r="B3874">
        <v>79264</v>
      </c>
      <c r="C3874" t="s">
        <v>3797</v>
      </c>
      <c r="D3874">
        <f>IF(A3874=Recherche!$I$33,1,0)</f>
        <v>0</v>
      </c>
      <c r="E3874">
        <f>IF(D3874=0,0,SUM($D$2:D3874))</f>
        <v>0</v>
      </c>
    </row>
    <row r="3875" spans="1:5" x14ac:dyDescent="0.3">
      <c r="A3875">
        <v>79100</v>
      </c>
      <c r="B3875">
        <v>79265</v>
      </c>
      <c r="C3875" t="s">
        <v>3798</v>
      </c>
      <c r="D3875">
        <f>IF(A3875=Recherche!$I$33,1,0)</f>
        <v>0</v>
      </c>
      <c r="E3875">
        <f>IF(D3875=0,0,SUM($D$2:D3875))</f>
        <v>0</v>
      </c>
    </row>
    <row r="3876" spans="1:5" x14ac:dyDescent="0.3">
      <c r="A3876">
        <v>79420</v>
      </c>
      <c r="B3876">
        <v>79267</v>
      </c>
      <c r="C3876" t="s">
        <v>3799</v>
      </c>
      <c r="D3876">
        <f>IF(A3876=Recherche!$I$33,1,0)</f>
        <v>0</v>
      </c>
      <c r="E3876">
        <f>IF(D3876=0,0,SUM($D$2:D3876))</f>
        <v>0</v>
      </c>
    </row>
    <row r="3877" spans="1:5" x14ac:dyDescent="0.3">
      <c r="A3877">
        <v>79600</v>
      </c>
      <c r="B3877">
        <v>79268</v>
      </c>
      <c r="C3877" t="s">
        <v>3800</v>
      </c>
      <c r="D3877">
        <f>IF(A3877=Recherche!$I$33,1,0)</f>
        <v>0</v>
      </c>
      <c r="E3877">
        <f>IF(D3877=0,0,SUM($D$2:D3877))</f>
        <v>0</v>
      </c>
    </row>
    <row r="3878" spans="1:5" x14ac:dyDescent="0.3">
      <c r="A3878">
        <v>79160</v>
      </c>
      <c r="B3878">
        <v>79269</v>
      </c>
      <c r="C3878" t="s">
        <v>3801</v>
      </c>
      <c r="D3878">
        <f>IF(A3878=Recherche!$I$33,1,0)</f>
        <v>0</v>
      </c>
      <c r="E3878">
        <f>IF(D3878=0,0,SUM($D$2:D3878))</f>
        <v>0</v>
      </c>
    </row>
    <row r="3879" spans="1:5" x14ac:dyDescent="0.3">
      <c r="A3879">
        <v>79400</v>
      </c>
      <c r="B3879">
        <v>79270</v>
      </c>
      <c r="C3879" t="s">
        <v>3802</v>
      </c>
      <c r="D3879">
        <f>IF(A3879=Recherche!$I$33,1,0)</f>
        <v>0</v>
      </c>
      <c r="E3879">
        <f>IF(D3879=0,0,SUM($D$2:D3879))</f>
        <v>0</v>
      </c>
    </row>
    <row r="3880" spans="1:5" x14ac:dyDescent="0.3">
      <c r="A3880">
        <v>79310</v>
      </c>
      <c r="B3880">
        <v>79271</v>
      </c>
      <c r="C3880" t="s">
        <v>3803</v>
      </c>
      <c r="D3880">
        <f>IF(A3880=Recherche!$I$33,1,0)</f>
        <v>0</v>
      </c>
      <c r="E3880">
        <f>IF(D3880=0,0,SUM($D$2:D3880))</f>
        <v>0</v>
      </c>
    </row>
    <row r="3881" spans="1:5" x14ac:dyDescent="0.3">
      <c r="A3881">
        <v>79230</v>
      </c>
      <c r="B3881">
        <v>79273</v>
      </c>
      <c r="C3881" t="s">
        <v>3804</v>
      </c>
      <c r="D3881">
        <f>IF(A3881=Recherche!$I$33,1,0)</f>
        <v>0</v>
      </c>
      <c r="E3881">
        <f>IF(D3881=0,0,SUM($D$2:D3881))</f>
        <v>0</v>
      </c>
    </row>
    <row r="3882" spans="1:5" x14ac:dyDescent="0.3">
      <c r="A3882">
        <v>79100</v>
      </c>
      <c r="B3882">
        <v>79274</v>
      </c>
      <c r="C3882" t="s">
        <v>3805</v>
      </c>
      <c r="D3882">
        <f>IF(A3882=Recherche!$I$33,1,0)</f>
        <v>0</v>
      </c>
      <c r="E3882">
        <f>IF(D3882=0,0,SUM($D$2:D3882))</f>
        <v>0</v>
      </c>
    </row>
    <row r="3883" spans="1:5" x14ac:dyDescent="0.3">
      <c r="A3883">
        <v>79400</v>
      </c>
      <c r="B3883">
        <v>79276</v>
      </c>
      <c r="C3883" t="s">
        <v>3806</v>
      </c>
      <c r="D3883">
        <f>IF(A3883=Recherche!$I$33,1,0)</f>
        <v>0</v>
      </c>
      <c r="E3883">
        <f>IF(D3883=0,0,SUM($D$2:D3883))</f>
        <v>0</v>
      </c>
    </row>
    <row r="3884" spans="1:5" x14ac:dyDescent="0.3">
      <c r="A3884">
        <v>79290</v>
      </c>
      <c r="B3884">
        <v>79277</v>
      </c>
      <c r="C3884" t="s">
        <v>3807</v>
      </c>
      <c r="D3884">
        <f>IF(A3884=Recherche!$I$33,1,0)</f>
        <v>0</v>
      </c>
      <c r="E3884">
        <f>IF(D3884=0,0,SUM($D$2:D3884))</f>
        <v>0</v>
      </c>
    </row>
    <row r="3885" spans="1:5" x14ac:dyDescent="0.3">
      <c r="A3885">
        <v>79420</v>
      </c>
      <c r="B3885">
        <v>79278</v>
      </c>
      <c r="C3885" t="s">
        <v>3808</v>
      </c>
      <c r="D3885">
        <f>IF(A3885=Recherche!$I$33,1,0)</f>
        <v>0</v>
      </c>
      <c r="E3885">
        <f>IF(D3885=0,0,SUM($D$2:D3885))</f>
        <v>0</v>
      </c>
    </row>
    <row r="3886" spans="1:5" x14ac:dyDescent="0.3">
      <c r="A3886">
        <v>79500</v>
      </c>
      <c r="B3886">
        <v>79279</v>
      </c>
      <c r="C3886" t="s">
        <v>3809</v>
      </c>
      <c r="D3886">
        <f>IF(A3886=Recherche!$I$33,1,0)</f>
        <v>0</v>
      </c>
      <c r="E3886">
        <f>IF(D3886=0,0,SUM($D$2:D3886))</f>
        <v>0</v>
      </c>
    </row>
    <row r="3887" spans="1:5" x14ac:dyDescent="0.3">
      <c r="A3887">
        <v>79150</v>
      </c>
      <c r="B3887">
        <v>79280</v>
      </c>
      <c r="C3887" t="s">
        <v>3810</v>
      </c>
      <c r="D3887">
        <f>IF(A3887=Recherche!$I$33,1,0)</f>
        <v>0</v>
      </c>
      <c r="E3887">
        <f>IF(D3887=0,0,SUM($D$2:D3887))</f>
        <v>0</v>
      </c>
    </row>
    <row r="3888" spans="1:5" x14ac:dyDescent="0.3">
      <c r="A3888">
        <v>79410</v>
      </c>
      <c r="B3888">
        <v>79281</v>
      </c>
      <c r="C3888" t="s">
        <v>3811</v>
      </c>
      <c r="D3888">
        <f>IF(A3888=Recherche!$I$33,1,0)</f>
        <v>0</v>
      </c>
      <c r="E3888">
        <f>IF(D3888=0,0,SUM($D$2:D3888))</f>
        <v>0</v>
      </c>
    </row>
    <row r="3889" spans="1:5" x14ac:dyDescent="0.3">
      <c r="A3889">
        <v>79370</v>
      </c>
      <c r="B3889">
        <v>79282</v>
      </c>
      <c r="C3889" t="s">
        <v>373</v>
      </c>
      <c r="D3889">
        <f>IF(A3889=Recherche!$I$33,1,0)</f>
        <v>0</v>
      </c>
      <c r="E3889">
        <f>IF(D3889=0,0,SUM($D$2:D3889))</f>
        <v>0</v>
      </c>
    </row>
    <row r="3890" spans="1:5" x14ac:dyDescent="0.3">
      <c r="A3890">
        <v>79260</v>
      </c>
      <c r="B3890">
        <v>79283</v>
      </c>
      <c r="C3890" t="s">
        <v>3812</v>
      </c>
      <c r="D3890">
        <f>IF(A3890=Recherche!$I$33,1,0)</f>
        <v>0</v>
      </c>
      <c r="E3890">
        <f>IF(D3890=0,0,SUM($D$2:D3890))</f>
        <v>0</v>
      </c>
    </row>
    <row r="3891" spans="1:5" x14ac:dyDescent="0.3">
      <c r="A3891">
        <v>79220</v>
      </c>
      <c r="B3891">
        <v>79284</v>
      </c>
      <c r="C3891" t="s">
        <v>3813</v>
      </c>
      <c r="D3891">
        <f>IF(A3891=Recherche!$I$33,1,0)</f>
        <v>0</v>
      </c>
      <c r="E3891">
        <f>IF(D3891=0,0,SUM($D$2:D3891))</f>
        <v>0</v>
      </c>
    </row>
    <row r="3892" spans="1:5" x14ac:dyDescent="0.3">
      <c r="A3892">
        <v>79310</v>
      </c>
      <c r="B3892">
        <v>79285</v>
      </c>
      <c r="C3892" t="s">
        <v>3814</v>
      </c>
      <c r="D3892">
        <f>IF(A3892=Recherche!$I$33,1,0)</f>
        <v>0</v>
      </c>
      <c r="E3892">
        <f>IF(D3892=0,0,SUM($D$2:D3892))</f>
        <v>0</v>
      </c>
    </row>
    <row r="3893" spans="1:5" x14ac:dyDescent="0.3">
      <c r="A3893">
        <v>79240</v>
      </c>
      <c r="B3893">
        <v>79286</v>
      </c>
      <c r="C3893" t="s">
        <v>3815</v>
      </c>
      <c r="D3893">
        <f>IF(A3893=Recherche!$I$33,1,0)</f>
        <v>0</v>
      </c>
      <c r="E3893">
        <f>IF(D3893=0,0,SUM($D$2:D3893))</f>
        <v>0</v>
      </c>
    </row>
    <row r="3894" spans="1:5" x14ac:dyDescent="0.3">
      <c r="A3894">
        <v>79700</v>
      </c>
      <c r="B3894">
        <v>79289</v>
      </c>
      <c r="C3894" t="s">
        <v>3816</v>
      </c>
      <c r="D3894">
        <f>IF(A3894=Recherche!$I$33,1,0)</f>
        <v>0</v>
      </c>
      <c r="E3894">
        <f>IF(D3894=0,0,SUM($D$2:D3894))</f>
        <v>0</v>
      </c>
    </row>
    <row r="3895" spans="1:5" x14ac:dyDescent="0.3">
      <c r="A3895">
        <v>79160</v>
      </c>
      <c r="B3895">
        <v>79290</v>
      </c>
      <c r="C3895" t="s">
        <v>3817</v>
      </c>
      <c r="D3895">
        <f>IF(A3895=Recherche!$I$33,1,0)</f>
        <v>0</v>
      </c>
      <c r="E3895">
        <f>IF(D3895=0,0,SUM($D$2:D3895))</f>
        <v>0</v>
      </c>
    </row>
    <row r="3896" spans="1:5" x14ac:dyDescent="0.3">
      <c r="A3896">
        <v>79100</v>
      </c>
      <c r="B3896">
        <v>79292</v>
      </c>
      <c r="C3896" t="s">
        <v>814</v>
      </c>
      <c r="D3896">
        <f>IF(A3896=Recherche!$I$33,1,0)</f>
        <v>0</v>
      </c>
      <c r="E3896">
        <f>IF(D3896=0,0,SUM($D$2:D3896))</f>
        <v>0</v>
      </c>
    </row>
    <row r="3897" spans="1:5" x14ac:dyDescent="0.3">
      <c r="A3897">
        <v>79410</v>
      </c>
      <c r="B3897">
        <v>79293</v>
      </c>
      <c r="C3897" t="s">
        <v>1136</v>
      </c>
      <c r="D3897">
        <f>IF(A3897=Recherche!$I$33,1,0)</f>
        <v>0</v>
      </c>
      <c r="E3897">
        <f>IF(D3897=0,0,SUM($D$2:D3897))</f>
        <v>0</v>
      </c>
    </row>
    <row r="3898" spans="1:5" x14ac:dyDescent="0.3">
      <c r="A3898">
        <v>79230</v>
      </c>
      <c r="B3898">
        <v>79294</v>
      </c>
      <c r="C3898" t="s">
        <v>3818</v>
      </c>
      <c r="D3898">
        <f>IF(A3898=Recherche!$I$33,1,0)</f>
        <v>0</v>
      </c>
      <c r="E3898">
        <f>IF(D3898=0,0,SUM($D$2:D3898))</f>
        <v>0</v>
      </c>
    </row>
    <row r="3899" spans="1:5" x14ac:dyDescent="0.3">
      <c r="A3899">
        <v>79500</v>
      </c>
      <c r="B3899">
        <v>79295</v>
      </c>
      <c r="C3899" t="s">
        <v>3819</v>
      </c>
      <c r="D3899">
        <f>IF(A3899=Recherche!$I$33,1,0)</f>
        <v>0</v>
      </c>
      <c r="E3899">
        <f>IF(D3899=0,0,SUM($D$2:D3899))</f>
        <v>0</v>
      </c>
    </row>
    <row r="3900" spans="1:5" x14ac:dyDescent="0.3">
      <c r="A3900">
        <v>79120</v>
      </c>
      <c r="B3900">
        <v>79297</v>
      </c>
      <c r="C3900" t="s">
        <v>3820</v>
      </c>
      <c r="D3900">
        <f>IF(A3900=Recherche!$I$33,1,0)</f>
        <v>0</v>
      </c>
      <c r="E3900">
        <f>IF(D3900=0,0,SUM($D$2:D3900))</f>
        <v>0</v>
      </c>
    </row>
    <row r="3901" spans="1:5" x14ac:dyDescent="0.3">
      <c r="A3901">
        <v>79270</v>
      </c>
      <c r="B3901">
        <v>79298</v>
      </c>
      <c r="C3901" t="s">
        <v>52</v>
      </c>
      <c r="D3901">
        <f>IF(A3901=Recherche!$I$33,1,0)</f>
        <v>0</v>
      </c>
      <c r="E3901">
        <f>IF(D3901=0,0,SUM($D$2:D3901))</f>
        <v>0</v>
      </c>
    </row>
    <row r="3902" spans="1:5" x14ac:dyDescent="0.3">
      <c r="A3902">
        <v>79330</v>
      </c>
      <c r="B3902">
        <v>79299</v>
      </c>
      <c r="C3902" t="s">
        <v>3821</v>
      </c>
      <c r="D3902">
        <f>IF(A3902=Recherche!$I$33,1,0)</f>
        <v>0</v>
      </c>
      <c r="E3902">
        <f>IF(D3902=0,0,SUM($D$2:D3902))</f>
        <v>0</v>
      </c>
    </row>
    <row r="3903" spans="1:5" x14ac:dyDescent="0.3">
      <c r="A3903">
        <v>79100</v>
      </c>
      <c r="B3903">
        <v>79300</v>
      </c>
      <c r="C3903" t="s">
        <v>3822</v>
      </c>
      <c r="D3903">
        <f>IF(A3903=Recherche!$I$33,1,0)</f>
        <v>0</v>
      </c>
      <c r="E3903">
        <f>IF(D3903=0,0,SUM($D$2:D3903))</f>
        <v>0</v>
      </c>
    </row>
    <row r="3904" spans="1:5" x14ac:dyDescent="0.3">
      <c r="A3904">
        <v>79500</v>
      </c>
      <c r="B3904">
        <v>79301</v>
      </c>
      <c r="C3904" t="s">
        <v>3823</v>
      </c>
      <c r="D3904">
        <f>IF(A3904=Recherche!$I$33,1,0)</f>
        <v>0</v>
      </c>
      <c r="E3904">
        <f>IF(D3904=0,0,SUM($D$2:D3904))</f>
        <v>0</v>
      </c>
    </row>
    <row r="3905" spans="1:5" x14ac:dyDescent="0.3">
      <c r="A3905">
        <v>79400</v>
      </c>
      <c r="B3905">
        <v>79302</v>
      </c>
      <c r="C3905" t="s">
        <v>3824</v>
      </c>
      <c r="D3905">
        <f>IF(A3905=Recherche!$I$33,1,0)</f>
        <v>0</v>
      </c>
      <c r="E3905">
        <f>IF(D3905=0,0,SUM($D$2:D3905))</f>
        <v>0</v>
      </c>
    </row>
    <row r="3906" spans="1:5" x14ac:dyDescent="0.3">
      <c r="A3906">
        <v>79800</v>
      </c>
      <c r="B3906">
        <v>79303</v>
      </c>
      <c r="C3906" t="s">
        <v>2385</v>
      </c>
      <c r="D3906">
        <f>IF(A3906=Recherche!$I$33,1,0)</f>
        <v>0</v>
      </c>
      <c r="E3906">
        <f>IF(D3906=0,0,SUM($D$2:D3906))</f>
        <v>0</v>
      </c>
    </row>
    <row r="3907" spans="1:5" x14ac:dyDescent="0.3">
      <c r="A3907">
        <v>79270</v>
      </c>
      <c r="B3907">
        <v>79304</v>
      </c>
      <c r="C3907" t="s">
        <v>3825</v>
      </c>
      <c r="D3907">
        <f>IF(A3907=Recherche!$I$33,1,0)</f>
        <v>0</v>
      </c>
      <c r="E3907">
        <f>IF(D3907=0,0,SUM($D$2:D3907))</f>
        <v>0</v>
      </c>
    </row>
    <row r="3908" spans="1:5" x14ac:dyDescent="0.3">
      <c r="A3908">
        <v>79200</v>
      </c>
      <c r="B3908">
        <v>79306</v>
      </c>
      <c r="C3908" t="s">
        <v>3826</v>
      </c>
      <c r="D3908">
        <f>IF(A3908=Recherche!$I$33,1,0)</f>
        <v>0</v>
      </c>
      <c r="E3908">
        <f>IF(D3908=0,0,SUM($D$2:D3908))</f>
        <v>0</v>
      </c>
    </row>
    <row r="3909" spans="1:5" x14ac:dyDescent="0.3">
      <c r="A3909">
        <v>79190</v>
      </c>
      <c r="B3909">
        <v>79307</v>
      </c>
      <c r="C3909" t="s">
        <v>3827</v>
      </c>
      <c r="D3909">
        <f>IF(A3909=Recherche!$I$33,1,0)</f>
        <v>0</v>
      </c>
      <c r="E3909">
        <f>IF(D3909=0,0,SUM($D$2:D3909))</f>
        <v>0</v>
      </c>
    </row>
    <row r="3910" spans="1:5" x14ac:dyDescent="0.3">
      <c r="A3910">
        <v>79000</v>
      </c>
      <c r="B3910">
        <v>79308</v>
      </c>
      <c r="C3910" t="s">
        <v>3828</v>
      </c>
      <c r="D3910">
        <f>IF(A3910=Recherche!$I$33,1,0)</f>
        <v>0</v>
      </c>
      <c r="E3910">
        <f>IF(D3910=0,0,SUM($D$2:D3910))</f>
        <v>0</v>
      </c>
    </row>
    <row r="3911" spans="1:5" x14ac:dyDescent="0.3">
      <c r="A3911">
        <v>79240</v>
      </c>
      <c r="B3911">
        <v>79309</v>
      </c>
      <c r="C3911" t="s">
        <v>3829</v>
      </c>
      <c r="D3911">
        <f>IF(A3911=Recherche!$I$33,1,0)</f>
        <v>0</v>
      </c>
      <c r="E3911">
        <f>IF(D3911=0,0,SUM($D$2:D3911))</f>
        <v>0</v>
      </c>
    </row>
    <row r="3912" spans="1:5" x14ac:dyDescent="0.3">
      <c r="A3912">
        <v>79170</v>
      </c>
      <c r="B3912">
        <v>79310</v>
      </c>
      <c r="C3912" t="s">
        <v>3830</v>
      </c>
      <c r="D3912">
        <f>IF(A3912=Recherche!$I$33,1,0)</f>
        <v>0</v>
      </c>
      <c r="E3912">
        <f>IF(D3912=0,0,SUM($D$2:D3912))</f>
        <v>0</v>
      </c>
    </row>
    <row r="3913" spans="1:5" x14ac:dyDescent="0.3">
      <c r="A3913">
        <v>79130</v>
      </c>
      <c r="B3913">
        <v>79311</v>
      </c>
      <c r="C3913" t="s">
        <v>3831</v>
      </c>
      <c r="D3913">
        <f>IF(A3913=Recherche!$I$33,1,0)</f>
        <v>0</v>
      </c>
      <c r="E3913">
        <f>IF(D3913=0,0,SUM($D$2:D3913))</f>
        <v>0</v>
      </c>
    </row>
    <row r="3914" spans="1:5" x14ac:dyDescent="0.3">
      <c r="A3914">
        <v>79170</v>
      </c>
      <c r="B3914">
        <v>79312</v>
      </c>
      <c r="C3914" t="s">
        <v>3832</v>
      </c>
      <c r="D3914">
        <f>IF(A3914=Recherche!$I$33,1,0)</f>
        <v>0</v>
      </c>
      <c r="E3914">
        <f>IF(D3914=0,0,SUM($D$2:D3914))</f>
        <v>0</v>
      </c>
    </row>
    <row r="3915" spans="1:5" x14ac:dyDescent="0.3">
      <c r="A3915">
        <v>79120</v>
      </c>
      <c r="B3915">
        <v>79313</v>
      </c>
      <c r="C3915" t="s">
        <v>3833</v>
      </c>
      <c r="D3915">
        <f>IF(A3915=Recherche!$I$33,1,0)</f>
        <v>0</v>
      </c>
      <c r="E3915">
        <f>IF(D3915=0,0,SUM($D$2:D3915))</f>
        <v>0</v>
      </c>
    </row>
    <row r="3916" spans="1:5" x14ac:dyDescent="0.3">
      <c r="A3916">
        <v>79110</v>
      </c>
      <c r="B3916">
        <v>79314</v>
      </c>
      <c r="C3916" t="s">
        <v>3834</v>
      </c>
      <c r="D3916">
        <f>IF(A3916=Recherche!$I$33,1,0)</f>
        <v>0</v>
      </c>
      <c r="E3916">
        <f>IF(D3916=0,0,SUM($D$2:D3916))</f>
        <v>0</v>
      </c>
    </row>
    <row r="3917" spans="1:5" x14ac:dyDescent="0.3">
      <c r="A3917">
        <v>79800</v>
      </c>
      <c r="B3917">
        <v>79316</v>
      </c>
      <c r="C3917" t="s">
        <v>3835</v>
      </c>
      <c r="D3917">
        <f>IF(A3917=Recherche!$I$33,1,0)</f>
        <v>0</v>
      </c>
      <c r="E3917">
        <f>IF(D3917=0,0,SUM($D$2:D3917))</f>
        <v>0</v>
      </c>
    </row>
    <row r="3918" spans="1:5" x14ac:dyDescent="0.3">
      <c r="A3918">
        <v>79310</v>
      </c>
      <c r="B3918">
        <v>79318</v>
      </c>
      <c r="C3918" t="s">
        <v>3836</v>
      </c>
      <c r="D3918">
        <f>IF(A3918=Recherche!$I$33,1,0)</f>
        <v>0</v>
      </c>
      <c r="E3918">
        <f>IF(D3918=0,0,SUM($D$2:D3918))</f>
        <v>0</v>
      </c>
    </row>
    <row r="3919" spans="1:5" x14ac:dyDescent="0.3">
      <c r="A3919">
        <v>79800</v>
      </c>
      <c r="B3919">
        <v>79319</v>
      </c>
      <c r="C3919" t="s">
        <v>406</v>
      </c>
      <c r="D3919">
        <f>IF(A3919=Recherche!$I$33,1,0)</f>
        <v>0</v>
      </c>
      <c r="E3919">
        <f>IF(D3919=0,0,SUM($D$2:D3919))</f>
        <v>0</v>
      </c>
    </row>
    <row r="3920" spans="1:5" x14ac:dyDescent="0.3">
      <c r="A3920">
        <v>79220</v>
      </c>
      <c r="B3920">
        <v>79320</v>
      </c>
      <c r="C3920" t="s">
        <v>3837</v>
      </c>
      <c r="D3920">
        <f>IF(A3920=Recherche!$I$33,1,0)</f>
        <v>0</v>
      </c>
      <c r="E3920">
        <f>IF(D3920=0,0,SUM($D$2:D3920))</f>
        <v>0</v>
      </c>
    </row>
    <row r="3921" spans="1:5" x14ac:dyDescent="0.3">
      <c r="A3921">
        <v>79100</v>
      </c>
      <c r="B3921">
        <v>79321</v>
      </c>
      <c r="C3921" t="s">
        <v>3838</v>
      </c>
      <c r="D3921">
        <f>IF(A3921=Recherche!$I$33,1,0)</f>
        <v>0</v>
      </c>
      <c r="E3921">
        <f>IF(D3921=0,0,SUM($D$2:D3921))</f>
        <v>0</v>
      </c>
    </row>
    <row r="3922" spans="1:5" x14ac:dyDescent="0.3">
      <c r="A3922">
        <v>79200</v>
      </c>
      <c r="B3922">
        <v>79322</v>
      </c>
      <c r="C3922" t="s">
        <v>3839</v>
      </c>
      <c r="D3922">
        <f>IF(A3922=Recherche!$I$33,1,0)</f>
        <v>0</v>
      </c>
      <c r="E3922">
        <f>IF(D3922=0,0,SUM($D$2:D3922))</f>
        <v>0</v>
      </c>
    </row>
    <row r="3923" spans="1:5" x14ac:dyDescent="0.3">
      <c r="A3923">
        <v>79600</v>
      </c>
      <c r="B3923">
        <v>79325</v>
      </c>
      <c r="C3923" t="s">
        <v>3840</v>
      </c>
      <c r="D3923">
        <f>IF(A3923=Recherche!$I$33,1,0)</f>
        <v>0</v>
      </c>
      <c r="E3923">
        <f>IF(D3923=0,0,SUM($D$2:D3923))</f>
        <v>0</v>
      </c>
    </row>
    <row r="3924" spans="1:5" x14ac:dyDescent="0.3">
      <c r="A3924">
        <v>79390</v>
      </c>
      <c r="B3924">
        <v>79326</v>
      </c>
      <c r="C3924" t="s">
        <v>3841</v>
      </c>
      <c r="D3924">
        <f>IF(A3924=Recherche!$I$33,1,0)</f>
        <v>0</v>
      </c>
      <c r="E3924">
        <f>IF(D3924=0,0,SUM($D$2:D3924))</f>
        <v>0</v>
      </c>
    </row>
    <row r="3925" spans="1:5" x14ac:dyDescent="0.3">
      <c r="A3925">
        <v>79360</v>
      </c>
      <c r="B3925">
        <v>79328</v>
      </c>
      <c r="C3925" t="s">
        <v>3842</v>
      </c>
      <c r="D3925">
        <f>IF(A3925=Recherche!$I$33,1,0)</f>
        <v>0</v>
      </c>
      <c r="E3925">
        <f>IF(D3925=0,0,SUM($D$2:D3925))</f>
        <v>0</v>
      </c>
    </row>
    <row r="3926" spans="1:5" x14ac:dyDescent="0.3">
      <c r="A3926">
        <v>79100</v>
      </c>
      <c r="B3926">
        <v>79329</v>
      </c>
      <c r="C3926" t="s">
        <v>3843</v>
      </c>
      <c r="D3926">
        <f>IF(A3926=Recherche!$I$33,1,0)</f>
        <v>0</v>
      </c>
      <c r="E3926">
        <f>IF(D3926=0,0,SUM($D$2:D3926))</f>
        <v>0</v>
      </c>
    </row>
    <row r="3927" spans="1:5" x14ac:dyDescent="0.3">
      <c r="A3927">
        <v>79110</v>
      </c>
      <c r="B3927">
        <v>79330</v>
      </c>
      <c r="C3927" t="s">
        <v>3844</v>
      </c>
      <c r="D3927">
        <f>IF(A3927=Recherche!$I$33,1,0)</f>
        <v>0</v>
      </c>
      <c r="E3927">
        <f>IF(D3927=0,0,SUM($D$2:D3927))</f>
        <v>0</v>
      </c>
    </row>
    <row r="3928" spans="1:5" x14ac:dyDescent="0.3">
      <c r="A3928">
        <v>79100</v>
      </c>
      <c r="B3928">
        <v>79331</v>
      </c>
      <c r="C3928" t="s">
        <v>3845</v>
      </c>
      <c r="D3928">
        <f>IF(A3928=Recherche!$I$33,1,0)</f>
        <v>0</v>
      </c>
      <c r="E3928">
        <f>IF(D3928=0,0,SUM($D$2:D3928))</f>
        <v>0</v>
      </c>
    </row>
    <row r="3929" spans="1:5" x14ac:dyDescent="0.3">
      <c r="A3929">
        <v>79240</v>
      </c>
      <c r="B3929">
        <v>79332</v>
      </c>
      <c r="C3929" t="s">
        <v>3846</v>
      </c>
      <c r="D3929">
        <f>IF(A3929=Recherche!$I$33,1,0)</f>
        <v>0</v>
      </c>
      <c r="E3929">
        <f>IF(D3929=0,0,SUM($D$2:D3929))</f>
        <v>0</v>
      </c>
    </row>
    <row r="3930" spans="1:5" x14ac:dyDescent="0.3">
      <c r="A3930">
        <v>79210</v>
      </c>
      <c r="B3930">
        <v>79334</v>
      </c>
      <c r="C3930" t="s">
        <v>3847</v>
      </c>
      <c r="D3930">
        <f>IF(A3930=Recherche!$I$33,1,0)</f>
        <v>0</v>
      </c>
      <c r="E3930">
        <f>IF(D3930=0,0,SUM($D$2:D3930))</f>
        <v>0</v>
      </c>
    </row>
    <row r="3931" spans="1:5" x14ac:dyDescent="0.3">
      <c r="A3931">
        <v>79270</v>
      </c>
      <c r="B3931">
        <v>79335</v>
      </c>
      <c r="C3931" t="s">
        <v>3848</v>
      </c>
      <c r="D3931">
        <f>IF(A3931=Recherche!$I$33,1,0)</f>
        <v>0</v>
      </c>
      <c r="E3931">
        <f>IF(D3931=0,0,SUM($D$2:D3931))</f>
        <v>0</v>
      </c>
    </row>
    <row r="3932" spans="1:5" x14ac:dyDescent="0.3">
      <c r="A3932">
        <v>79120</v>
      </c>
      <c r="B3932">
        <v>79336</v>
      </c>
      <c r="C3932" t="s">
        <v>3849</v>
      </c>
      <c r="D3932">
        <f>IF(A3932=Recherche!$I$33,1,0)</f>
        <v>0</v>
      </c>
      <c r="E3932">
        <f>IF(D3932=0,0,SUM($D$2:D3932))</f>
        <v>0</v>
      </c>
    </row>
    <row r="3933" spans="1:5" x14ac:dyDescent="0.3">
      <c r="A3933">
        <v>79270</v>
      </c>
      <c r="B3933">
        <v>79337</v>
      </c>
      <c r="C3933" t="s">
        <v>3850</v>
      </c>
      <c r="D3933">
        <f>IF(A3933=Recherche!$I$33,1,0)</f>
        <v>0</v>
      </c>
      <c r="E3933">
        <f>IF(D3933=0,0,SUM($D$2:D3933))</f>
        <v>0</v>
      </c>
    </row>
    <row r="3934" spans="1:5" x14ac:dyDescent="0.3">
      <c r="A3934">
        <v>79120</v>
      </c>
      <c r="B3934">
        <v>79338</v>
      </c>
      <c r="C3934" t="s">
        <v>3851</v>
      </c>
      <c r="D3934">
        <f>IF(A3934=Recherche!$I$33,1,0)</f>
        <v>0</v>
      </c>
      <c r="E3934">
        <f>IF(D3934=0,0,SUM($D$2:D3934))</f>
        <v>0</v>
      </c>
    </row>
    <row r="3935" spans="1:5" x14ac:dyDescent="0.3">
      <c r="A3935">
        <v>79340</v>
      </c>
      <c r="B3935">
        <v>79339</v>
      </c>
      <c r="C3935" t="s">
        <v>3852</v>
      </c>
      <c r="D3935">
        <f>IF(A3935=Recherche!$I$33,1,0)</f>
        <v>0</v>
      </c>
      <c r="E3935">
        <f>IF(D3935=0,0,SUM($D$2:D3935))</f>
        <v>0</v>
      </c>
    </row>
    <row r="3936" spans="1:5" x14ac:dyDescent="0.3">
      <c r="A3936">
        <v>79420</v>
      </c>
      <c r="B3936">
        <v>79340</v>
      </c>
      <c r="C3936" t="s">
        <v>3853</v>
      </c>
      <c r="D3936">
        <f>IF(A3936=Recherche!$I$33,1,0)</f>
        <v>0</v>
      </c>
      <c r="E3936">
        <f>IF(D3936=0,0,SUM($D$2:D3936))</f>
        <v>0</v>
      </c>
    </row>
    <row r="3937" spans="1:5" x14ac:dyDescent="0.3">
      <c r="A3937">
        <v>79420</v>
      </c>
      <c r="B3937">
        <v>79341</v>
      </c>
      <c r="C3937" t="s">
        <v>3854</v>
      </c>
      <c r="D3937">
        <f>IF(A3937=Recherche!$I$33,1,0)</f>
        <v>0</v>
      </c>
      <c r="E3937">
        <f>IF(D3937=0,0,SUM($D$2:D3937))</f>
        <v>0</v>
      </c>
    </row>
    <row r="3938" spans="1:5" x14ac:dyDescent="0.3">
      <c r="A3938">
        <v>79240</v>
      </c>
      <c r="B3938">
        <v>79342</v>
      </c>
      <c r="C3938" t="s">
        <v>3855</v>
      </c>
      <c r="D3938">
        <f>IF(A3938=Recherche!$I$33,1,0)</f>
        <v>0</v>
      </c>
      <c r="E3938">
        <f>IF(D3938=0,0,SUM($D$2:D3938))</f>
        <v>0</v>
      </c>
    </row>
    <row r="3939" spans="1:5" x14ac:dyDescent="0.3">
      <c r="A3939">
        <v>79170</v>
      </c>
      <c r="B3939">
        <v>79343</v>
      </c>
      <c r="C3939" t="s">
        <v>3856</v>
      </c>
      <c r="D3939">
        <f>IF(A3939=Recherche!$I$33,1,0)</f>
        <v>0</v>
      </c>
      <c r="E3939">
        <f>IF(D3939=0,0,SUM($D$2:D3939))</f>
        <v>0</v>
      </c>
    </row>
    <row r="3940" spans="1:5" x14ac:dyDescent="0.3">
      <c r="A3940">
        <v>79310</v>
      </c>
      <c r="B3940">
        <v>79345</v>
      </c>
      <c r="C3940" t="s">
        <v>3857</v>
      </c>
      <c r="D3940">
        <f>IF(A3940=Recherche!$I$33,1,0)</f>
        <v>0</v>
      </c>
      <c r="E3940">
        <f>IF(D3940=0,0,SUM($D$2:D3940))</f>
        <v>0</v>
      </c>
    </row>
    <row r="3941" spans="1:5" x14ac:dyDescent="0.3">
      <c r="A3941">
        <v>79170</v>
      </c>
      <c r="B3941">
        <v>79346</v>
      </c>
      <c r="C3941" t="s">
        <v>3858</v>
      </c>
      <c r="D3941">
        <f>IF(A3941=Recherche!$I$33,1,0)</f>
        <v>0</v>
      </c>
      <c r="E3941">
        <f>IF(D3941=0,0,SUM($D$2:D3941))</f>
        <v>0</v>
      </c>
    </row>
    <row r="3942" spans="1:5" x14ac:dyDescent="0.3">
      <c r="A3942">
        <v>79200</v>
      </c>
      <c r="B3942">
        <v>79347</v>
      </c>
      <c r="C3942" t="s">
        <v>3859</v>
      </c>
      <c r="D3942">
        <f>IF(A3942=Recherche!$I$33,1,0)</f>
        <v>0</v>
      </c>
      <c r="E3942">
        <f>IF(D3942=0,0,SUM($D$2:D3942))</f>
        <v>0</v>
      </c>
    </row>
    <row r="3943" spans="1:5" x14ac:dyDescent="0.3">
      <c r="A3943">
        <v>79170</v>
      </c>
      <c r="B3943">
        <v>79348</v>
      </c>
      <c r="C3943" t="s">
        <v>3860</v>
      </c>
      <c r="D3943">
        <f>IF(A3943=Recherche!$I$33,1,0)</f>
        <v>0</v>
      </c>
      <c r="E3943">
        <f>IF(D3943=0,0,SUM($D$2:D3943))</f>
        <v>0</v>
      </c>
    </row>
    <row r="3944" spans="1:5" x14ac:dyDescent="0.3">
      <c r="A3944">
        <v>79110</v>
      </c>
      <c r="B3944">
        <v>79349</v>
      </c>
      <c r="C3944" t="s">
        <v>3861</v>
      </c>
      <c r="D3944">
        <f>IF(A3944=Recherche!$I$33,1,0)</f>
        <v>0</v>
      </c>
      <c r="E3944">
        <f>IF(D3944=0,0,SUM($D$2:D3944))</f>
        <v>0</v>
      </c>
    </row>
    <row r="3945" spans="1:5" x14ac:dyDescent="0.3">
      <c r="A3945">
        <v>79360</v>
      </c>
      <c r="B3945">
        <v>79350</v>
      </c>
      <c r="C3945" t="s">
        <v>3862</v>
      </c>
      <c r="D3945">
        <f>IF(A3945=Recherche!$I$33,1,0)</f>
        <v>0</v>
      </c>
      <c r="E3945">
        <f>IF(D3945=0,0,SUM($D$2:D3945))</f>
        <v>0</v>
      </c>
    </row>
    <row r="3946" spans="1:5" x14ac:dyDescent="0.3">
      <c r="A3946">
        <v>79160</v>
      </c>
      <c r="B3946">
        <v>79351</v>
      </c>
      <c r="C3946" t="s">
        <v>3863</v>
      </c>
      <c r="D3946">
        <f>IF(A3946=Recherche!$I$33,1,0)</f>
        <v>0</v>
      </c>
      <c r="E3946">
        <f>IF(D3946=0,0,SUM($D$2:D3946))</f>
        <v>0</v>
      </c>
    </row>
    <row r="3947" spans="1:5" x14ac:dyDescent="0.3">
      <c r="A3947">
        <v>79170</v>
      </c>
      <c r="B3947">
        <v>79352</v>
      </c>
      <c r="C3947" t="s">
        <v>3864</v>
      </c>
      <c r="D3947">
        <f>IF(A3947=Recherche!$I$33,1,0)</f>
        <v>0</v>
      </c>
      <c r="E3947">
        <f>IF(D3947=0,0,SUM($D$2:D3947))</f>
        <v>0</v>
      </c>
    </row>
    <row r="3948" spans="1:5" x14ac:dyDescent="0.3">
      <c r="A3948">
        <v>79310</v>
      </c>
      <c r="B3948">
        <v>79354</v>
      </c>
      <c r="C3948" t="s">
        <v>900</v>
      </c>
      <c r="D3948">
        <f>IF(A3948=Recherche!$I$33,1,0)</f>
        <v>0</v>
      </c>
      <c r="E3948">
        <f>IF(D3948=0,0,SUM($D$2:D3948))</f>
        <v>0</v>
      </c>
    </row>
    <row r="3949" spans="1:5" x14ac:dyDescent="0.3">
      <c r="A3949">
        <v>79230</v>
      </c>
      <c r="B3949">
        <v>79355</v>
      </c>
      <c r="C3949" t="s">
        <v>3865</v>
      </c>
      <c r="D3949">
        <f>IF(A3949=Recherche!$I$33,1,0)</f>
        <v>0</v>
      </c>
      <c r="E3949">
        <f>IF(D3949=0,0,SUM($D$2:D3949))</f>
        <v>0</v>
      </c>
    </row>
    <row r="3950" spans="1:5" x14ac:dyDescent="0.3">
      <c r="A3950">
        <v>79220</v>
      </c>
      <c r="B3950">
        <v>79357</v>
      </c>
      <c r="C3950" t="s">
        <v>3866</v>
      </c>
      <c r="D3950">
        <f>IF(A3950=Recherche!$I$33,1,0)</f>
        <v>0</v>
      </c>
      <c r="E3950">
        <f>IF(D3950=0,0,SUM($D$2:D3950))</f>
        <v>0</v>
      </c>
    </row>
    <row r="3951" spans="1:5" x14ac:dyDescent="0.3">
      <c r="A3951">
        <v>86430</v>
      </c>
      <c r="B3951">
        <v>86001</v>
      </c>
      <c r="C3951" t="s">
        <v>3867</v>
      </c>
      <c r="D3951">
        <f>IF(A3951=Recherche!$I$33,1,0)</f>
        <v>0</v>
      </c>
      <c r="E3951">
        <f>IF(D3951=0,0,SUM($D$2:D3951))</f>
        <v>0</v>
      </c>
    </row>
    <row r="3952" spans="1:5" x14ac:dyDescent="0.3">
      <c r="A3952">
        <v>86110</v>
      </c>
      <c r="B3952">
        <v>86002</v>
      </c>
      <c r="C3952" t="s">
        <v>3868</v>
      </c>
      <c r="D3952">
        <f>IF(A3952=Recherche!$I$33,1,0)</f>
        <v>0</v>
      </c>
      <c r="E3952">
        <f>IF(D3952=0,0,SUM($D$2:D3952))</f>
        <v>0</v>
      </c>
    </row>
    <row r="3953" spans="1:5" x14ac:dyDescent="0.3">
      <c r="A3953">
        <v>86700</v>
      </c>
      <c r="B3953">
        <v>86003</v>
      </c>
      <c r="C3953" t="s">
        <v>3869</v>
      </c>
      <c r="D3953">
        <f>IF(A3953=Recherche!$I$33,1,0)</f>
        <v>0</v>
      </c>
      <c r="E3953">
        <f>IF(D3953=0,0,SUM($D$2:D3953))</f>
        <v>0</v>
      </c>
    </row>
    <row r="3954" spans="1:5" x14ac:dyDescent="0.3">
      <c r="A3954">
        <v>86260</v>
      </c>
      <c r="B3954">
        <v>86004</v>
      </c>
      <c r="C3954" t="s">
        <v>3870</v>
      </c>
      <c r="D3954">
        <f>IF(A3954=Recherche!$I$33,1,0)</f>
        <v>0</v>
      </c>
      <c r="E3954">
        <f>IF(D3954=0,0,SUM($D$2:D3954))</f>
        <v>0</v>
      </c>
    </row>
    <row r="3955" spans="1:5" x14ac:dyDescent="0.3">
      <c r="A3955">
        <v>86330</v>
      </c>
      <c r="B3955">
        <v>86005</v>
      </c>
      <c r="C3955" t="s">
        <v>462</v>
      </c>
      <c r="D3955">
        <f>IF(A3955=Recherche!$I$33,1,0)</f>
        <v>0</v>
      </c>
      <c r="E3955">
        <f>IF(D3955=0,0,SUM($D$2:D3955))</f>
        <v>0</v>
      </c>
    </row>
    <row r="3956" spans="1:5" x14ac:dyDescent="0.3">
      <c r="A3956">
        <v>86310</v>
      </c>
      <c r="B3956">
        <v>86006</v>
      </c>
      <c r="C3956" t="s">
        <v>3871</v>
      </c>
      <c r="D3956">
        <f>IF(A3956=Recherche!$I$33,1,0)</f>
        <v>0</v>
      </c>
      <c r="E3956">
        <f>IF(D3956=0,0,SUM($D$2:D3956))</f>
        <v>0</v>
      </c>
    </row>
    <row r="3957" spans="1:5" x14ac:dyDescent="0.3">
      <c r="A3957">
        <v>86100</v>
      </c>
      <c r="B3957">
        <v>86007</v>
      </c>
      <c r="C3957" t="s">
        <v>3872</v>
      </c>
      <c r="D3957">
        <f>IF(A3957=Recherche!$I$33,1,0)</f>
        <v>0</v>
      </c>
      <c r="E3957">
        <f>IF(D3957=0,0,SUM($D$2:D3957))</f>
        <v>0</v>
      </c>
    </row>
    <row r="3958" spans="1:5" x14ac:dyDescent="0.3">
      <c r="A3958">
        <v>86200</v>
      </c>
      <c r="B3958">
        <v>86008</v>
      </c>
      <c r="C3958" t="s">
        <v>3873</v>
      </c>
      <c r="D3958">
        <f>IF(A3958=Recherche!$I$33,1,0)</f>
        <v>0</v>
      </c>
      <c r="E3958">
        <f>IF(D3958=0,0,SUM($D$2:D3958))</f>
        <v>0</v>
      </c>
    </row>
    <row r="3959" spans="1:5" x14ac:dyDescent="0.3">
      <c r="A3959">
        <v>86210</v>
      </c>
      <c r="B3959">
        <v>86009</v>
      </c>
      <c r="C3959" t="s">
        <v>3874</v>
      </c>
      <c r="D3959">
        <f>IF(A3959=Recherche!$I$33,1,0)</f>
        <v>0</v>
      </c>
      <c r="E3959">
        <f>IF(D3959=0,0,SUM($D$2:D3959))</f>
        <v>0</v>
      </c>
    </row>
    <row r="3960" spans="1:5" x14ac:dyDescent="0.3">
      <c r="A3960">
        <v>86340</v>
      </c>
      <c r="B3960">
        <v>86010</v>
      </c>
      <c r="C3960" t="s">
        <v>3875</v>
      </c>
      <c r="D3960">
        <f>IF(A3960=Recherche!$I$33,1,0)</f>
        <v>0</v>
      </c>
      <c r="E3960">
        <f>IF(D3960=0,0,SUM($D$2:D3960))</f>
        <v>0</v>
      </c>
    </row>
    <row r="3961" spans="1:5" x14ac:dyDescent="0.3">
      <c r="A3961">
        <v>86430</v>
      </c>
      <c r="B3961">
        <v>86011</v>
      </c>
      <c r="C3961" t="s">
        <v>3876</v>
      </c>
      <c r="D3961">
        <f>IF(A3961=Recherche!$I$33,1,0)</f>
        <v>0</v>
      </c>
      <c r="E3961">
        <f>IF(D3961=0,0,SUM($D$2:D3961))</f>
        <v>0</v>
      </c>
    </row>
    <row r="3962" spans="1:5" x14ac:dyDescent="0.3">
      <c r="A3962">
        <v>86250</v>
      </c>
      <c r="B3962">
        <v>86012</v>
      </c>
      <c r="C3962" t="s">
        <v>3877</v>
      </c>
      <c r="D3962">
        <f>IF(A3962=Recherche!$I$33,1,0)</f>
        <v>0</v>
      </c>
      <c r="E3962">
        <f>IF(D3962=0,0,SUM($D$2:D3962))</f>
        <v>0</v>
      </c>
    </row>
    <row r="3963" spans="1:5" x14ac:dyDescent="0.3">
      <c r="A3963">
        <v>86330</v>
      </c>
      <c r="B3963">
        <v>86013</v>
      </c>
      <c r="C3963" t="s">
        <v>476</v>
      </c>
      <c r="D3963">
        <f>IF(A3963=Recherche!$I$33,1,0)</f>
        <v>0</v>
      </c>
      <c r="E3963">
        <f>IF(D3963=0,0,SUM($D$2:D3963))</f>
        <v>0</v>
      </c>
    </row>
    <row r="3964" spans="1:5" x14ac:dyDescent="0.3">
      <c r="A3964">
        <v>86530</v>
      </c>
      <c r="B3964">
        <v>86014</v>
      </c>
      <c r="C3964" t="s">
        <v>3878</v>
      </c>
      <c r="D3964">
        <f>IF(A3964=Recherche!$I$33,1,0)</f>
        <v>0</v>
      </c>
      <c r="E3964">
        <f>IF(D3964=0,0,SUM($D$2:D3964))</f>
        <v>0</v>
      </c>
    </row>
    <row r="3965" spans="1:5" x14ac:dyDescent="0.3">
      <c r="A3965">
        <v>86460</v>
      </c>
      <c r="B3965">
        <v>86015</v>
      </c>
      <c r="C3965" t="s">
        <v>3879</v>
      </c>
      <c r="D3965">
        <f>IF(A3965=Recherche!$I$33,1,0)</f>
        <v>0</v>
      </c>
      <c r="E3965">
        <f>IF(D3965=0,0,SUM($D$2:D3965))</f>
        <v>0</v>
      </c>
    </row>
    <row r="3966" spans="1:5" x14ac:dyDescent="0.3">
      <c r="A3966">
        <v>86170</v>
      </c>
      <c r="B3966">
        <v>86016</v>
      </c>
      <c r="C3966" t="s">
        <v>3880</v>
      </c>
      <c r="D3966">
        <f>IF(A3966=Recherche!$I$33,1,0)</f>
        <v>0</v>
      </c>
      <c r="E3966">
        <f>IF(D3966=0,0,SUM($D$2:D3966))</f>
        <v>0</v>
      </c>
    </row>
    <row r="3967" spans="1:5" x14ac:dyDescent="0.3">
      <c r="A3967">
        <v>86190</v>
      </c>
      <c r="B3967">
        <v>86017</v>
      </c>
      <c r="C3967" t="s">
        <v>3881</v>
      </c>
      <c r="D3967">
        <f>IF(A3967=Recherche!$I$33,1,0)</f>
        <v>0</v>
      </c>
      <c r="E3967">
        <f>IF(D3967=0,0,SUM($D$2:D3967))</f>
        <v>0</v>
      </c>
    </row>
    <row r="3968" spans="1:5" x14ac:dyDescent="0.3">
      <c r="A3968">
        <v>86200</v>
      </c>
      <c r="B3968">
        <v>86018</v>
      </c>
      <c r="C3968" t="s">
        <v>3882</v>
      </c>
      <c r="D3968">
        <f>IF(A3968=Recherche!$I$33,1,0)</f>
        <v>0</v>
      </c>
      <c r="E3968">
        <f>IF(D3968=0,0,SUM($D$2:D3968))</f>
        <v>0</v>
      </c>
    </row>
    <row r="3969" spans="1:5" x14ac:dyDescent="0.3">
      <c r="A3969">
        <v>86490</v>
      </c>
      <c r="B3969">
        <v>86019</v>
      </c>
      <c r="C3969" t="s">
        <v>924</v>
      </c>
      <c r="D3969">
        <f>IF(A3969=Recherche!$I$33,1,0)</f>
        <v>0</v>
      </c>
      <c r="E3969">
        <f>IF(D3969=0,0,SUM($D$2:D3969))</f>
        <v>0</v>
      </c>
    </row>
    <row r="3970" spans="1:5" x14ac:dyDescent="0.3">
      <c r="A3970">
        <v>86210</v>
      </c>
      <c r="B3970">
        <v>86020</v>
      </c>
      <c r="C3970" t="s">
        <v>3883</v>
      </c>
      <c r="D3970">
        <f>IF(A3970=Recherche!$I$33,1,0)</f>
        <v>0</v>
      </c>
      <c r="E3970">
        <f>IF(D3970=0,0,SUM($D$2:D3970))</f>
        <v>0</v>
      </c>
    </row>
    <row r="3971" spans="1:5" x14ac:dyDescent="0.3">
      <c r="A3971">
        <v>86470</v>
      </c>
      <c r="B3971">
        <v>86021</v>
      </c>
      <c r="C3971" t="s">
        <v>3884</v>
      </c>
      <c r="D3971">
        <f>IF(A3971=Recherche!$I$33,1,0)</f>
        <v>0</v>
      </c>
      <c r="E3971">
        <f>IF(D3971=0,0,SUM($D$2:D3971))</f>
        <v>0</v>
      </c>
    </row>
    <row r="3972" spans="1:5" x14ac:dyDescent="0.3">
      <c r="A3972">
        <v>86120</v>
      </c>
      <c r="B3972">
        <v>86022</v>
      </c>
      <c r="C3972" t="s">
        <v>3885</v>
      </c>
      <c r="D3972">
        <f>IF(A3972=Recherche!$I$33,1,0)</f>
        <v>0</v>
      </c>
      <c r="E3972">
        <f>IF(D3972=0,0,SUM($D$2:D3972))</f>
        <v>0</v>
      </c>
    </row>
    <row r="3973" spans="1:5" x14ac:dyDescent="0.3">
      <c r="A3973">
        <v>86420</v>
      </c>
      <c r="B3973">
        <v>86023</v>
      </c>
      <c r="C3973" t="s">
        <v>3886</v>
      </c>
      <c r="D3973">
        <f>IF(A3973=Recherche!$I$33,1,0)</f>
        <v>0</v>
      </c>
      <c r="E3973">
        <f>IF(D3973=0,0,SUM($D$2:D3973))</f>
        <v>0</v>
      </c>
    </row>
    <row r="3974" spans="1:5" x14ac:dyDescent="0.3">
      <c r="A3974">
        <v>86190</v>
      </c>
      <c r="B3974">
        <v>86024</v>
      </c>
      <c r="C3974" t="s">
        <v>3887</v>
      </c>
      <c r="D3974">
        <f>IF(A3974=Recherche!$I$33,1,0)</f>
        <v>0</v>
      </c>
      <c r="E3974">
        <f>IF(D3974=0,0,SUM($D$2:D3974))</f>
        <v>0</v>
      </c>
    </row>
    <row r="3975" spans="1:5" x14ac:dyDescent="0.3">
      <c r="A3975">
        <v>86310</v>
      </c>
      <c r="B3975">
        <v>86025</v>
      </c>
      <c r="C3975" t="s">
        <v>3888</v>
      </c>
      <c r="D3975">
        <f>IF(A3975=Recherche!$I$33,1,0)</f>
        <v>0</v>
      </c>
      <c r="E3975">
        <f>IF(D3975=0,0,SUM($D$2:D3975))</f>
        <v>0</v>
      </c>
    </row>
    <row r="3976" spans="1:5" x14ac:dyDescent="0.3">
      <c r="A3976">
        <v>86120</v>
      </c>
      <c r="B3976">
        <v>86026</v>
      </c>
      <c r="C3976" t="s">
        <v>3889</v>
      </c>
      <c r="D3976">
        <f>IF(A3976=Recherche!$I$33,1,0)</f>
        <v>0</v>
      </c>
      <c r="E3976">
        <f>IF(D3976=0,0,SUM($D$2:D3976))</f>
        <v>0</v>
      </c>
    </row>
    <row r="3977" spans="1:5" x14ac:dyDescent="0.3">
      <c r="A3977">
        <v>86580</v>
      </c>
      <c r="B3977">
        <v>86027</v>
      </c>
      <c r="C3977" t="s">
        <v>3890</v>
      </c>
      <c r="D3977">
        <f>IF(A3977=Recherche!$I$33,1,0)</f>
        <v>0</v>
      </c>
      <c r="E3977">
        <f>IF(D3977=0,0,SUM($D$2:D3977))</f>
        <v>0</v>
      </c>
    </row>
    <row r="3978" spans="1:5" x14ac:dyDescent="0.3">
      <c r="A3978">
        <v>86800</v>
      </c>
      <c r="B3978">
        <v>86028</v>
      </c>
      <c r="C3978" t="s">
        <v>3891</v>
      </c>
      <c r="D3978">
        <f>IF(A3978=Recherche!$I$33,1,0)</f>
        <v>0</v>
      </c>
      <c r="E3978">
        <f>IF(D3978=0,0,SUM($D$2:D3978))</f>
        <v>0</v>
      </c>
    </row>
    <row r="3979" spans="1:5" x14ac:dyDescent="0.3">
      <c r="A3979">
        <v>86400</v>
      </c>
      <c r="B3979">
        <v>86029</v>
      </c>
      <c r="C3979" t="s">
        <v>3892</v>
      </c>
      <c r="D3979">
        <f>IF(A3979=Recherche!$I$33,1,0)</f>
        <v>0</v>
      </c>
      <c r="E3979">
        <f>IF(D3979=0,0,SUM($D$2:D3979))</f>
        <v>0</v>
      </c>
    </row>
    <row r="3980" spans="1:5" x14ac:dyDescent="0.3">
      <c r="A3980">
        <v>86300</v>
      </c>
      <c r="B3980">
        <v>86031</v>
      </c>
      <c r="C3980" t="s">
        <v>119</v>
      </c>
      <c r="D3980">
        <f>IF(A3980=Recherche!$I$33,1,0)</f>
        <v>0</v>
      </c>
      <c r="E3980">
        <f>IF(D3980=0,0,SUM($D$2:D3980))</f>
        <v>0</v>
      </c>
    </row>
    <row r="3981" spans="1:5" x14ac:dyDescent="0.3">
      <c r="A3981">
        <v>86210</v>
      </c>
      <c r="B3981">
        <v>86032</v>
      </c>
      <c r="C3981" t="s">
        <v>3893</v>
      </c>
      <c r="D3981">
        <f>IF(A3981=Recherche!$I$33,1,0)</f>
        <v>0</v>
      </c>
      <c r="E3981">
        <f>IF(D3981=0,0,SUM($D$2:D3981))</f>
        <v>0</v>
      </c>
    </row>
    <row r="3982" spans="1:5" x14ac:dyDescent="0.3">
      <c r="A3982">
        <v>86410</v>
      </c>
      <c r="B3982">
        <v>86034</v>
      </c>
      <c r="C3982" t="s">
        <v>3894</v>
      </c>
      <c r="D3982">
        <f>IF(A3982=Recherche!$I$33,1,0)</f>
        <v>0</v>
      </c>
      <c r="E3982">
        <f>IF(D3982=0,0,SUM($D$2:D3982))</f>
        <v>0</v>
      </c>
    </row>
    <row r="3983" spans="1:5" x14ac:dyDescent="0.3">
      <c r="A3983">
        <v>86390</v>
      </c>
      <c r="B3983">
        <v>86035</v>
      </c>
      <c r="C3983" t="s">
        <v>3895</v>
      </c>
      <c r="D3983">
        <f>IF(A3983=Recherche!$I$33,1,0)</f>
        <v>0</v>
      </c>
      <c r="E3983">
        <f>IF(D3983=0,0,SUM($D$2:D3983))</f>
        <v>0</v>
      </c>
    </row>
    <row r="3984" spans="1:5" x14ac:dyDescent="0.3">
      <c r="A3984">
        <v>86120</v>
      </c>
      <c r="B3984">
        <v>86036</v>
      </c>
      <c r="C3984" t="s">
        <v>3896</v>
      </c>
      <c r="D3984">
        <f>IF(A3984=Recherche!$I$33,1,0)</f>
        <v>0</v>
      </c>
      <c r="E3984">
        <f>IF(D3984=0,0,SUM($D$2:D3984))</f>
        <v>0</v>
      </c>
    </row>
    <row r="3985" spans="1:5" x14ac:dyDescent="0.3">
      <c r="A3985">
        <v>86290</v>
      </c>
      <c r="B3985">
        <v>86037</v>
      </c>
      <c r="C3985" t="s">
        <v>3897</v>
      </c>
      <c r="D3985">
        <f>IF(A3985=Recherche!$I$33,1,0)</f>
        <v>0</v>
      </c>
      <c r="E3985">
        <f>IF(D3985=0,0,SUM($D$2:D3985))</f>
        <v>0</v>
      </c>
    </row>
    <row r="3986" spans="1:5" x14ac:dyDescent="0.3">
      <c r="A3986">
        <v>86160</v>
      </c>
      <c r="B3986">
        <v>86038</v>
      </c>
      <c r="C3986" t="s">
        <v>3898</v>
      </c>
      <c r="D3986">
        <f>IF(A3986=Recherche!$I$33,1,0)</f>
        <v>0</v>
      </c>
      <c r="E3986">
        <f>IF(D3986=0,0,SUM($D$2:D3986))</f>
        <v>0</v>
      </c>
    </row>
    <row r="3987" spans="1:5" x14ac:dyDescent="0.3">
      <c r="A3987">
        <v>86510</v>
      </c>
      <c r="B3987">
        <v>86039</v>
      </c>
      <c r="C3987" t="s">
        <v>3899</v>
      </c>
      <c r="D3987">
        <f>IF(A3987=Recherche!$I$33,1,0)</f>
        <v>0</v>
      </c>
      <c r="E3987">
        <f>IF(D3987=0,0,SUM($D$2:D3987))</f>
        <v>0</v>
      </c>
    </row>
    <row r="3988" spans="1:5" x14ac:dyDescent="0.3">
      <c r="A3988">
        <v>86310</v>
      </c>
      <c r="B3988">
        <v>86040</v>
      </c>
      <c r="C3988" t="s">
        <v>3900</v>
      </c>
      <c r="D3988">
        <f>IF(A3988=Recherche!$I$33,1,0)</f>
        <v>0</v>
      </c>
      <c r="E3988">
        <f>IF(D3988=0,0,SUM($D$2:D3988))</f>
        <v>0</v>
      </c>
    </row>
    <row r="3989" spans="1:5" x14ac:dyDescent="0.3">
      <c r="A3989">
        <v>86180</v>
      </c>
      <c r="B3989">
        <v>86041</v>
      </c>
      <c r="C3989" t="s">
        <v>3901</v>
      </c>
      <c r="D3989">
        <f>IF(A3989=Recherche!$I$33,1,0)</f>
        <v>0</v>
      </c>
      <c r="E3989">
        <f>IF(D3989=0,0,SUM($D$2:D3989))</f>
        <v>0</v>
      </c>
    </row>
    <row r="3990" spans="1:5" x14ac:dyDescent="0.3">
      <c r="A3990">
        <v>37160</v>
      </c>
      <c r="B3990">
        <v>86042</v>
      </c>
      <c r="C3990" t="s">
        <v>3902</v>
      </c>
      <c r="D3990">
        <f>IF(A3990=Recherche!$I$33,1,0)</f>
        <v>0</v>
      </c>
      <c r="E3990">
        <f>IF(D3990=0,0,SUM($D$2:D3990))</f>
        <v>0</v>
      </c>
    </row>
    <row r="3991" spans="1:5" x14ac:dyDescent="0.3">
      <c r="A3991">
        <v>86700</v>
      </c>
      <c r="B3991">
        <v>86043</v>
      </c>
      <c r="C3991" t="s">
        <v>3903</v>
      </c>
      <c r="D3991">
        <f>IF(A3991=Recherche!$I$33,1,0)</f>
        <v>0</v>
      </c>
      <c r="E3991">
        <f>IF(D3991=0,0,SUM($D$2:D3991))</f>
        <v>0</v>
      </c>
    </row>
    <row r="3992" spans="1:5" x14ac:dyDescent="0.3">
      <c r="A3992">
        <v>86200</v>
      </c>
      <c r="B3992">
        <v>86044</v>
      </c>
      <c r="C3992" t="s">
        <v>3904</v>
      </c>
      <c r="D3992">
        <f>IF(A3992=Recherche!$I$33,1,0)</f>
        <v>0</v>
      </c>
      <c r="E3992">
        <f>IF(D3992=0,0,SUM($D$2:D3992))</f>
        <v>0</v>
      </c>
    </row>
    <row r="3993" spans="1:5" x14ac:dyDescent="0.3">
      <c r="A3993">
        <v>86600</v>
      </c>
      <c r="B3993">
        <v>86045</v>
      </c>
      <c r="C3993" t="s">
        <v>3905</v>
      </c>
      <c r="D3993">
        <f>IF(A3993=Recherche!$I$33,1,0)</f>
        <v>0</v>
      </c>
      <c r="E3993">
        <f>IF(D3993=0,0,SUM($D$2:D3993))</f>
        <v>0</v>
      </c>
    </row>
    <row r="3994" spans="1:5" x14ac:dyDescent="0.3">
      <c r="A3994">
        <v>86530</v>
      </c>
      <c r="B3994">
        <v>86046</v>
      </c>
      <c r="C3994" t="s">
        <v>3906</v>
      </c>
      <c r="D3994">
        <f>IF(A3994=Recherche!$I$33,1,0)</f>
        <v>0</v>
      </c>
      <c r="E3994">
        <f>IF(D3994=0,0,SUM($D$2:D3994))</f>
        <v>0</v>
      </c>
    </row>
    <row r="3995" spans="1:5" x14ac:dyDescent="0.3">
      <c r="A3995">
        <v>86140</v>
      </c>
      <c r="B3995">
        <v>86047</v>
      </c>
      <c r="C3995" t="s">
        <v>3907</v>
      </c>
      <c r="D3995">
        <f>IF(A3995=Recherche!$I$33,1,0)</f>
        <v>0</v>
      </c>
      <c r="E3995">
        <f>IF(D3995=0,0,SUM($D$2:D3995))</f>
        <v>0</v>
      </c>
    </row>
    <row r="3996" spans="1:5" x14ac:dyDescent="0.3">
      <c r="A3996">
        <v>86380</v>
      </c>
      <c r="B3996">
        <v>86048</v>
      </c>
      <c r="C3996" t="s">
        <v>3908</v>
      </c>
      <c r="D3996">
        <f>IF(A3996=Recherche!$I$33,1,0)</f>
        <v>0</v>
      </c>
      <c r="E3996">
        <f>IF(D3996=0,0,SUM($D$2:D3996))</f>
        <v>0</v>
      </c>
    </row>
    <row r="3997" spans="1:5" x14ac:dyDescent="0.3">
      <c r="A3997">
        <v>86200</v>
      </c>
      <c r="B3997">
        <v>86049</v>
      </c>
      <c r="C3997" t="s">
        <v>142</v>
      </c>
      <c r="D3997">
        <f>IF(A3997=Recherche!$I$33,1,0)</f>
        <v>0</v>
      </c>
      <c r="E3997">
        <f>IF(D3997=0,0,SUM($D$2:D3997))</f>
        <v>0</v>
      </c>
    </row>
    <row r="3998" spans="1:5" x14ac:dyDescent="0.3">
      <c r="A3998">
        <v>86190</v>
      </c>
      <c r="B3998">
        <v>86050</v>
      </c>
      <c r="C3998" t="s">
        <v>3909</v>
      </c>
      <c r="D3998">
        <f>IF(A3998=Recherche!$I$33,1,0)</f>
        <v>0</v>
      </c>
      <c r="E3998">
        <f>IF(D3998=0,0,SUM($D$2:D3998))</f>
        <v>0</v>
      </c>
    </row>
    <row r="3999" spans="1:5" x14ac:dyDescent="0.3">
      <c r="A3999">
        <v>86510</v>
      </c>
      <c r="B3999">
        <v>86051</v>
      </c>
      <c r="C3999" t="s">
        <v>3910</v>
      </c>
      <c r="D3999">
        <f>IF(A3999=Recherche!$I$33,1,0)</f>
        <v>0</v>
      </c>
      <c r="E3999">
        <f>IF(D3999=0,0,SUM($D$2:D3999))</f>
        <v>0</v>
      </c>
    </row>
    <row r="4000" spans="1:5" x14ac:dyDescent="0.3">
      <c r="A4000">
        <v>86160</v>
      </c>
      <c r="B4000">
        <v>86052</v>
      </c>
      <c r="C4000" t="s">
        <v>3911</v>
      </c>
      <c r="D4000">
        <f>IF(A4000=Recherche!$I$33,1,0)</f>
        <v>0</v>
      </c>
      <c r="E4000">
        <f>IF(D4000=0,0,SUM($D$2:D4000))</f>
        <v>0</v>
      </c>
    </row>
    <row r="4001" spans="1:5" x14ac:dyDescent="0.3">
      <c r="A4001">
        <v>86170</v>
      </c>
      <c r="B4001">
        <v>86053</v>
      </c>
      <c r="C4001" t="s">
        <v>3912</v>
      </c>
      <c r="D4001">
        <f>IF(A4001=Recherche!$I$33,1,0)</f>
        <v>0</v>
      </c>
      <c r="E4001">
        <f>IF(D4001=0,0,SUM($D$2:D4001))</f>
        <v>0</v>
      </c>
    </row>
    <row r="4002" spans="1:5" x14ac:dyDescent="0.3">
      <c r="A4002">
        <v>86400</v>
      </c>
      <c r="B4002">
        <v>86054</v>
      </c>
      <c r="C4002" t="s">
        <v>147</v>
      </c>
      <c r="D4002">
        <f>IF(A4002=Recherche!$I$33,1,0)</f>
        <v>0</v>
      </c>
      <c r="E4002">
        <f>IF(D4002=0,0,SUM($D$2:D4002))</f>
        <v>0</v>
      </c>
    </row>
    <row r="4003" spans="1:5" x14ac:dyDescent="0.3">
      <c r="A4003">
        <v>86250</v>
      </c>
      <c r="B4003">
        <v>86055</v>
      </c>
      <c r="C4003" t="s">
        <v>3647</v>
      </c>
      <c r="D4003">
        <f>IF(A4003=Recherche!$I$33,1,0)</f>
        <v>0</v>
      </c>
      <c r="E4003">
        <f>IF(D4003=0,0,SUM($D$2:D4003))</f>
        <v>0</v>
      </c>
    </row>
    <row r="4004" spans="1:5" x14ac:dyDescent="0.3">
      <c r="A4004">
        <v>86470</v>
      </c>
      <c r="B4004">
        <v>86056</v>
      </c>
      <c r="C4004" t="s">
        <v>3913</v>
      </c>
      <c r="D4004">
        <f>IF(A4004=Recherche!$I$33,1,0)</f>
        <v>0</v>
      </c>
      <c r="E4004">
        <f>IF(D4004=0,0,SUM($D$2:D4004))</f>
        <v>0</v>
      </c>
    </row>
    <row r="4005" spans="1:5" x14ac:dyDescent="0.3">
      <c r="A4005">
        <v>86210</v>
      </c>
      <c r="B4005">
        <v>86058</v>
      </c>
      <c r="C4005" t="s">
        <v>3914</v>
      </c>
      <c r="D4005">
        <f>IF(A4005=Recherche!$I$33,1,0)</f>
        <v>0</v>
      </c>
      <c r="E4005">
        <f>IF(D4005=0,0,SUM($D$2:D4005))</f>
        <v>0</v>
      </c>
    </row>
    <row r="4006" spans="1:5" x14ac:dyDescent="0.3">
      <c r="A4006">
        <v>86300</v>
      </c>
      <c r="B4006">
        <v>86059</v>
      </c>
      <c r="C4006" t="s">
        <v>3915</v>
      </c>
      <c r="D4006">
        <f>IF(A4006=Recherche!$I$33,1,0)</f>
        <v>0</v>
      </c>
      <c r="E4006">
        <f>IF(D4006=0,0,SUM($D$2:D4006))</f>
        <v>0</v>
      </c>
    </row>
    <row r="4007" spans="1:5" x14ac:dyDescent="0.3">
      <c r="A4007">
        <v>86250</v>
      </c>
      <c r="B4007">
        <v>86061</v>
      </c>
      <c r="C4007" t="s">
        <v>3916</v>
      </c>
      <c r="D4007">
        <f>IF(A4007=Recherche!$I$33,1,0)</f>
        <v>0</v>
      </c>
      <c r="E4007">
        <f>IF(D4007=0,0,SUM($D$2:D4007))</f>
        <v>0</v>
      </c>
    </row>
    <row r="4008" spans="1:5" x14ac:dyDescent="0.3">
      <c r="A4008">
        <v>86360</v>
      </c>
      <c r="B4008">
        <v>86062</v>
      </c>
      <c r="C4008" t="s">
        <v>3917</v>
      </c>
      <c r="D4008">
        <f>IF(A4008=Recherche!$I$33,1,0)</f>
        <v>0</v>
      </c>
      <c r="E4008">
        <f>IF(D4008=0,0,SUM($D$2:D4008))</f>
        <v>0</v>
      </c>
    </row>
    <row r="4009" spans="1:5" x14ac:dyDescent="0.3">
      <c r="A4009">
        <v>86250</v>
      </c>
      <c r="B4009">
        <v>86063</v>
      </c>
      <c r="C4009" t="s">
        <v>3918</v>
      </c>
      <c r="D4009">
        <f>IF(A4009=Recherche!$I$33,1,0)</f>
        <v>0</v>
      </c>
      <c r="E4009">
        <f>IF(D4009=0,0,SUM($D$2:D4009))</f>
        <v>0</v>
      </c>
    </row>
    <row r="4010" spans="1:5" x14ac:dyDescent="0.3">
      <c r="A4010">
        <v>86350</v>
      </c>
      <c r="B4010">
        <v>86064</v>
      </c>
      <c r="C4010" t="s">
        <v>3919</v>
      </c>
      <c r="D4010">
        <f>IF(A4010=Recherche!$I$33,1,0)</f>
        <v>0</v>
      </c>
      <c r="E4010">
        <f>IF(D4010=0,0,SUM($D$2:D4010))</f>
        <v>0</v>
      </c>
    </row>
    <row r="4011" spans="1:5" x14ac:dyDescent="0.3">
      <c r="A4011">
        <v>86370</v>
      </c>
      <c r="B4011">
        <v>86065</v>
      </c>
      <c r="C4011" t="s">
        <v>3920</v>
      </c>
      <c r="D4011">
        <f>IF(A4011=Recherche!$I$33,1,0)</f>
        <v>0</v>
      </c>
      <c r="E4011">
        <f>IF(D4011=0,0,SUM($D$2:D4011))</f>
        <v>0</v>
      </c>
    </row>
    <row r="4012" spans="1:5" x14ac:dyDescent="0.3">
      <c r="A4012">
        <v>86100</v>
      </c>
      <c r="B4012">
        <v>86066</v>
      </c>
      <c r="C4012" t="s">
        <v>3921</v>
      </c>
      <c r="D4012">
        <f>IF(A4012=Recherche!$I$33,1,0)</f>
        <v>0</v>
      </c>
      <c r="E4012">
        <f>IF(D4012=0,0,SUM($D$2:D4012))</f>
        <v>0</v>
      </c>
    </row>
    <row r="4013" spans="1:5" x14ac:dyDescent="0.3">
      <c r="A4013">
        <v>86700</v>
      </c>
      <c r="B4013">
        <v>86067</v>
      </c>
      <c r="C4013" t="s">
        <v>3922</v>
      </c>
      <c r="D4013">
        <f>IF(A4013=Recherche!$I$33,1,0)</f>
        <v>0</v>
      </c>
      <c r="E4013">
        <f>IF(D4013=0,0,SUM($D$2:D4013))</f>
        <v>0</v>
      </c>
    </row>
    <row r="4014" spans="1:5" x14ac:dyDescent="0.3">
      <c r="A4014">
        <v>86510</v>
      </c>
      <c r="B4014">
        <v>86068</v>
      </c>
      <c r="C4014" t="s">
        <v>3923</v>
      </c>
      <c r="D4014">
        <f>IF(A4014=Recherche!$I$33,1,0)</f>
        <v>0</v>
      </c>
      <c r="E4014">
        <f>IF(D4014=0,0,SUM($D$2:D4014))</f>
        <v>0</v>
      </c>
    </row>
    <row r="4015" spans="1:5" x14ac:dyDescent="0.3">
      <c r="A4015">
        <v>86330</v>
      </c>
      <c r="B4015">
        <v>86069</v>
      </c>
      <c r="C4015" t="s">
        <v>3924</v>
      </c>
      <c r="D4015">
        <f>IF(A4015=Recherche!$I$33,1,0)</f>
        <v>0</v>
      </c>
      <c r="E4015">
        <f>IF(D4015=0,0,SUM($D$2:D4015))</f>
        <v>0</v>
      </c>
    </row>
    <row r="4016" spans="1:5" x14ac:dyDescent="0.3">
      <c r="A4016">
        <v>86300</v>
      </c>
      <c r="B4016">
        <v>86070</v>
      </c>
      <c r="C4016" t="s">
        <v>3925</v>
      </c>
      <c r="D4016">
        <f>IF(A4016=Recherche!$I$33,1,0)</f>
        <v>0</v>
      </c>
      <c r="E4016">
        <f>IF(D4016=0,0,SUM($D$2:D4016))</f>
        <v>0</v>
      </c>
    </row>
    <row r="4017" spans="1:5" x14ac:dyDescent="0.3">
      <c r="A4017">
        <v>86450</v>
      </c>
      <c r="B4017">
        <v>86072</v>
      </c>
      <c r="C4017" t="s">
        <v>3926</v>
      </c>
      <c r="D4017">
        <f>IF(A4017=Recherche!$I$33,1,0)</f>
        <v>0</v>
      </c>
      <c r="E4017">
        <f>IF(D4017=0,0,SUM($D$2:D4017))</f>
        <v>0</v>
      </c>
    </row>
    <row r="4018" spans="1:5" x14ac:dyDescent="0.3">
      <c r="A4018">
        <v>86170</v>
      </c>
      <c r="B4018">
        <v>86073</v>
      </c>
      <c r="C4018" t="s">
        <v>3927</v>
      </c>
      <c r="D4018">
        <f>IF(A4018=Recherche!$I$33,1,0)</f>
        <v>0</v>
      </c>
      <c r="E4018">
        <f>IF(D4018=0,0,SUM($D$2:D4018))</f>
        <v>0</v>
      </c>
    </row>
    <row r="4019" spans="1:5" x14ac:dyDescent="0.3">
      <c r="A4019">
        <v>86190</v>
      </c>
      <c r="B4019">
        <v>86074</v>
      </c>
      <c r="C4019" t="s">
        <v>3928</v>
      </c>
      <c r="D4019">
        <f>IF(A4019=Recherche!$I$33,1,0)</f>
        <v>0</v>
      </c>
      <c r="E4019">
        <f>IF(D4019=0,0,SUM($D$2:D4019))</f>
        <v>0</v>
      </c>
    </row>
    <row r="4020" spans="1:5" x14ac:dyDescent="0.3">
      <c r="A4020">
        <v>86110</v>
      </c>
      <c r="B4020">
        <v>86075</v>
      </c>
      <c r="C4020" t="s">
        <v>3929</v>
      </c>
      <c r="D4020">
        <f>IF(A4020=Recherche!$I$33,1,0)</f>
        <v>0</v>
      </c>
      <c r="E4020">
        <f>IF(D4020=0,0,SUM($D$2:D4020))</f>
        <v>0</v>
      </c>
    </row>
    <row r="4021" spans="1:5" x14ac:dyDescent="0.3">
      <c r="A4021">
        <v>86170</v>
      </c>
      <c r="B4021">
        <v>86076</v>
      </c>
      <c r="C4021" t="s">
        <v>3930</v>
      </c>
      <c r="D4021">
        <f>IF(A4021=Recherche!$I$33,1,0)</f>
        <v>0</v>
      </c>
      <c r="E4021">
        <f>IF(D4021=0,0,SUM($D$2:D4021))</f>
        <v>0</v>
      </c>
    </row>
    <row r="4022" spans="1:5" x14ac:dyDescent="0.3">
      <c r="A4022">
        <v>86320</v>
      </c>
      <c r="B4022">
        <v>86077</v>
      </c>
      <c r="C4022" t="s">
        <v>3931</v>
      </c>
      <c r="D4022">
        <f>IF(A4022=Recherche!$I$33,1,0)</f>
        <v>0</v>
      </c>
      <c r="E4022">
        <f>IF(D4022=0,0,SUM($D$2:D4022))</f>
        <v>0</v>
      </c>
    </row>
    <row r="4023" spans="1:5" x14ac:dyDescent="0.3">
      <c r="A4023">
        <v>86400</v>
      </c>
      <c r="B4023">
        <v>86078</v>
      </c>
      <c r="C4023" t="s">
        <v>3932</v>
      </c>
      <c r="D4023">
        <f>IF(A4023=Recherche!$I$33,1,0)</f>
        <v>0</v>
      </c>
      <c r="E4023">
        <f>IF(D4023=0,0,SUM($D$2:D4023))</f>
        <v>0</v>
      </c>
    </row>
    <row r="4024" spans="1:5" x14ac:dyDescent="0.3">
      <c r="A4024">
        <v>86200</v>
      </c>
      <c r="B4024">
        <v>86079</v>
      </c>
      <c r="C4024" t="s">
        <v>3933</v>
      </c>
      <c r="D4024">
        <f>IF(A4024=Recherche!$I$33,1,0)</f>
        <v>0</v>
      </c>
      <c r="E4024">
        <f>IF(D4024=0,0,SUM($D$2:D4024))</f>
        <v>0</v>
      </c>
    </row>
    <row r="4025" spans="1:5" x14ac:dyDescent="0.3">
      <c r="A4025">
        <v>86600</v>
      </c>
      <c r="B4025">
        <v>86080</v>
      </c>
      <c r="C4025" t="s">
        <v>3934</v>
      </c>
      <c r="D4025">
        <f>IF(A4025=Recherche!$I$33,1,0)</f>
        <v>0</v>
      </c>
      <c r="E4025">
        <f>IF(D4025=0,0,SUM($D$2:D4025))</f>
        <v>0</v>
      </c>
    </row>
    <row r="4026" spans="1:5" x14ac:dyDescent="0.3">
      <c r="A4026">
        <v>86490</v>
      </c>
      <c r="B4026">
        <v>86081</v>
      </c>
      <c r="C4026" t="s">
        <v>563</v>
      </c>
      <c r="D4026">
        <f>IF(A4026=Recherche!$I$33,1,0)</f>
        <v>0</v>
      </c>
      <c r="E4026">
        <f>IF(D4026=0,0,SUM($D$2:D4026))</f>
        <v>0</v>
      </c>
    </row>
    <row r="4027" spans="1:5" x14ac:dyDescent="0.3">
      <c r="A4027">
        <v>86700</v>
      </c>
      <c r="B4027">
        <v>86082</v>
      </c>
      <c r="C4027" t="s">
        <v>3935</v>
      </c>
      <c r="D4027">
        <f>IF(A4027=Recherche!$I$33,1,0)</f>
        <v>0</v>
      </c>
      <c r="E4027">
        <f>IF(D4027=0,0,SUM($D$2:D4027))</f>
        <v>0</v>
      </c>
    </row>
    <row r="4028" spans="1:5" x14ac:dyDescent="0.3">
      <c r="A4028">
        <v>86600</v>
      </c>
      <c r="B4028">
        <v>86083</v>
      </c>
      <c r="C4028" t="s">
        <v>3936</v>
      </c>
      <c r="D4028">
        <f>IF(A4028=Recherche!$I$33,1,0)</f>
        <v>0</v>
      </c>
      <c r="E4028">
        <f>IF(D4028=0,0,SUM($D$2:D4028))</f>
        <v>0</v>
      </c>
    </row>
    <row r="4029" spans="1:5" x14ac:dyDescent="0.3">
      <c r="A4029">
        <v>86290</v>
      </c>
      <c r="B4029">
        <v>86084</v>
      </c>
      <c r="C4029" t="s">
        <v>174</v>
      </c>
      <c r="D4029">
        <f>IF(A4029=Recherche!$I$33,1,0)</f>
        <v>0</v>
      </c>
      <c r="E4029">
        <f>IF(D4029=0,0,SUM($D$2:D4029))</f>
        <v>0</v>
      </c>
    </row>
    <row r="4030" spans="1:5" x14ac:dyDescent="0.3">
      <c r="A4030">
        <v>86110</v>
      </c>
      <c r="B4030">
        <v>86085</v>
      </c>
      <c r="C4030" t="s">
        <v>3937</v>
      </c>
      <c r="D4030">
        <f>IF(A4030=Recherche!$I$33,1,0)</f>
        <v>0</v>
      </c>
      <c r="E4030">
        <f>IF(D4030=0,0,SUM($D$2:D4030))</f>
        <v>0</v>
      </c>
    </row>
    <row r="4031" spans="1:5" x14ac:dyDescent="0.3">
      <c r="A4031">
        <v>86270</v>
      </c>
      <c r="B4031">
        <v>86086</v>
      </c>
      <c r="C4031" t="s">
        <v>3938</v>
      </c>
      <c r="D4031">
        <f>IF(A4031=Recherche!$I$33,1,0)</f>
        <v>0</v>
      </c>
      <c r="E4031">
        <f>IF(D4031=0,0,SUM($D$2:D4031))</f>
        <v>0</v>
      </c>
    </row>
    <row r="4032" spans="1:5" x14ac:dyDescent="0.3">
      <c r="A4032">
        <v>86110</v>
      </c>
      <c r="B4032">
        <v>86087</v>
      </c>
      <c r="C4032" t="s">
        <v>3939</v>
      </c>
      <c r="D4032">
        <f>IF(A4032=Recherche!$I$33,1,0)</f>
        <v>0</v>
      </c>
      <c r="E4032">
        <f>IF(D4032=0,0,SUM($D$2:D4032))</f>
        <v>0</v>
      </c>
    </row>
    <row r="4033" spans="1:5" x14ac:dyDescent="0.3">
      <c r="A4033">
        <v>86240</v>
      </c>
      <c r="B4033">
        <v>86088</v>
      </c>
      <c r="C4033" t="s">
        <v>3940</v>
      </c>
      <c r="D4033">
        <f>IF(A4033=Recherche!$I$33,1,0)</f>
        <v>0</v>
      </c>
      <c r="E4033">
        <f>IF(D4033=0,0,SUM($D$2:D4033))</f>
        <v>0</v>
      </c>
    </row>
    <row r="4034" spans="1:5" x14ac:dyDescent="0.3">
      <c r="A4034">
        <v>86110</v>
      </c>
      <c r="B4034">
        <v>86089</v>
      </c>
      <c r="C4034" t="s">
        <v>3941</v>
      </c>
      <c r="D4034">
        <f>IF(A4034=Recherche!$I$33,1,0)</f>
        <v>0</v>
      </c>
      <c r="E4034">
        <f>IF(D4034=0,0,SUM($D$2:D4034))</f>
        <v>0</v>
      </c>
    </row>
    <row r="4035" spans="1:5" x14ac:dyDescent="0.3">
      <c r="A4035">
        <v>86120</v>
      </c>
      <c r="B4035">
        <v>86090</v>
      </c>
      <c r="C4035" t="s">
        <v>3942</v>
      </c>
      <c r="D4035">
        <f>IF(A4035=Recherche!$I$33,1,0)</f>
        <v>0</v>
      </c>
      <c r="E4035">
        <f>IF(D4035=0,0,SUM($D$2:D4035))</f>
        <v>0</v>
      </c>
    </row>
    <row r="4036" spans="1:5" x14ac:dyDescent="0.3">
      <c r="A4036">
        <v>86600</v>
      </c>
      <c r="B4036">
        <v>86091</v>
      </c>
      <c r="C4036" t="s">
        <v>3943</v>
      </c>
      <c r="D4036">
        <f>IF(A4036=Recherche!$I$33,1,0)</f>
        <v>0</v>
      </c>
      <c r="E4036">
        <f>IF(D4036=0,0,SUM($D$2:D4036))</f>
        <v>0</v>
      </c>
    </row>
    <row r="4037" spans="1:5" x14ac:dyDescent="0.3">
      <c r="A4037">
        <v>86220</v>
      </c>
      <c r="B4037">
        <v>86092</v>
      </c>
      <c r="C4037" t="s">
        <v>3944</v>
      </c>
      <c r="D4037">
        <f>IF(A4037=Recherche!$I$33,1,0)</f>
        <v>0</v>
      </c>
      <c r="E4037">
        <f>IF(D4037=0,0,SUM($D$2:D4037))</f>
        <v>0</v>
      </c>
    </row>
    <row r="4038" spans="1:5" x14ac:dyDescent="0.3">
      <c r="A4038">
        <v>86420</v>
      </c>
      <c r="B4038">
        <v>86093</v>
      </c>
      <c r="C4038" t="s">
        <v>3945</v>
      </c>
      <c r="D4038">
        <f>IF(A4038=Recherche!$I$33,1,0)</f>
        <v>0</v>
      </c>
      <c r="E4038">
        <f>IF(D4038=0,0,SUM($D$2:D4038))</f>
        <v>0</v>
      </c>
    </row>
    <row r="4039" spans="1:5" x14ac:dyDescent="0.3">
      <c r="A4039">
        <v>86410</v>
      </c>
      <c r="B4039">
        <v>86094</v>
      </c>
      <c r="C4039" t="s">
        <v>3946</v>
      </c>
      <c r="D4039">
        <f>IF(A4039=Recherche!$I$33,1,0)</f>
        <v>0</v>
      </c>
      <c r="E4039">
        <f>IF(D4039=0,0,SUM($D$2:D4039))</f>
        <v>0</v>
      </c>
    </row>
    <row r="4040" spans="1:5" x14ac:dyDescent="0.3">
      <c r="A4040">
        <v>86130</v>
      </c>
      <c r="B4040">
        <v>86095</v>
      </c>
      <c r="C4040" t="s">
        <v>3947</v>
      </c>
      <c r="D4040">
        <f>IF(A4040=Recherche!$I$33,1,0)</f>
        <v>0</v>
      </c>
      <c r="E4040">
        <f>IF(D4040=0,0,SUM($D$2:D4040))</f>
        <v>0</v>
      </c>
    </row>
    <row r="4041" spans="1:5" x14ac:dyDescent="0.3">
      <c r="A4041">
        <v>86140</v>
      </c>
      <c r="B4041">
        <v>86096</v>
      </c>
      <c r="C4041" t="s">
        <v>3948</v>
      </c>
      <c r="D4041">
        <f>IF(A4041=Recherche!$I$33,1,0)</f>
        <v>0</v>
      </c>
      <c r="E4041">
        <f>IF(D4041=0,0,SUM($D$2:D4041))</f>
        <v>0</v>
      </c>
    </row>
    <row r="4042" spans="1:5" x14ac:dyDescent="0.3">
      <c r="A4042">
        <v>86160</v>
      </c>
      <c r="B4042">
        <v>86097</v>
      </c>
      <c r="C4042" t="s">
        <v>3949</v>
      </c>
      <c r="D4042">
        <f>IF(A4042=Recherche!$I$33,1,0)</f>
        <v>0</v>
      </c>
      <c r="E4042">
        <f>IF(D4042=0,0,SUM($D$2:D4042))</f>
        <v>0</v>
      </c>
    </row>
    <row r="4043" spans="1:5" x14ac:dyDescent="0.3">
      <c r="A4043">
        <v>86300</v>
      </c>
      <c r="B4043">
        <v>86098</v>
      </c>
      <c r="C4043" t="s">
        <v>3950</v>
      </c>
      <c r="D4043">
        <f>IF(A4043=Recherche!$I$33,1,0)</f>
        <v>0</v>
      </c>
      <c r="E4043">
        <f>IF(D4043=0,0,SUM($D$2:D4043))</f>
        <v>0</v>
      </c>
    </row>
    <row r="4044" spans="1:5" x14ac:dyDescent="0.3">
      <c r="A4044">
        <v>86340</v>
      </c>
      <c r="B4044">
        <v>86099</v>
      </c>
      <c r="C4044" t="s">
        <v>3951</v>
      </c>
      <c r="D4044">
        <f>IF(A4044=Recherche!$I$33,1,0)</f>
        <v>0</v>
      </c>
      <c r="E4044">
        <f>IF(D4044=0,0,SUM($D$2:D4044))</f>
        <v>0</v>
      </c>
    </row>
    <row r="4045" spans="1:5" x14ac:dyDescent="0.3">
      <c r="A4045">
        <v>86240</v>
      </c>
      <c r="B4045">
        <v>86100</v>
      </c>
      <c r="C4045" t="s">
        <v>3952</v>
      </c>
      <c r="D4045">
        <f>IF(A4045=Recherche!$I$33,1,0)</f>
        <v>0</v>
      </c>
      <c r="E4045">
        <f>IF(D4045=0,0,SUM($D$2:D4045))</f>
        <v>0</v>
      </c>
    </row>
    <row r="4046" spans="1:5" x14ac:dyDescent="0.3">
      <c r="A4046">
        <v>86190</v>
      </c>
      <c r="B4046">
        <v>86102</v>
      </c>
      <c r="C4046" t="s">
        <v>3953</v>
      </c>
      <c r="D4046">
        <f>IF(A4046=Recherche!$I$33,1,0)</f>
        <v>0</v>
      </c>
      <c r="E4046">
        <f>IF(D4046=0,0,SUM($D$2:D4046))</f>
        <v>0</v>
      </c>
    </row>
    <row r="4047" spans="1:5" x14ac:dyDescent="0.3">
      <c r="A4047">
        <v>86160</v>
      </c>
      <c r="B4047">
        <v>86103</v>
      </c>
      <c r="C4047" t="s">
        <v>3954</v>
      </c>
      <c r="D4047">
        <f>IF(A4047=Recherche!$I$33,1,0)</f>
        <v>0</v>
      </c>
      <c r="E4047">
        <f>IF(D4047=0,0,SUM($D$2:D4047))</f>
        <v>0</v>
      </c>
    </row>
    <row r="4048" spans="1:5" x14ac:dyDescent="0.3">
      <c r="A4048">
        <v>86250</v>
      </c>
      <c r="B4048">
        <v>86104</v>
      </c>
      <c r="C4048" t="s">
        <v>617</v>
      </c>
      <c r="D4048">
        <f>IF(A4048=Recherche!$I$33,1,0)</f>
        <v>0</v>
      </c>
      <c r="E4048">
        <f>IF(D4048=0,0,SUM($D$2:D4048))</f>
        <v>0</v>
      </c>
    </row>
    <row r="4049" spans="1:5" x14ac:dyDescent="0.3">
      <c r="A4049">
        <v>86340</v>
      </c>
      <c r="B4049">
        <v>86105</v>
      </c>
      <c r="C4049" t="s">
        <v>3955</v>
      </c>
      <c r="D4049">
        <f>IF(A4049=Recherche!$I$33,1,0)</f>
        <v>0</v>
      </c>
      <c r="E4049">
        <f>IF(D4049=0,0,SUM($D$2:D4049))</f>
        <v>0</v>
      </c>
    </row>
    <row r="4050" spans="1:5" x14ac:dyDescent="0.3">
      <c r="A4050">
        <v>86200</v>
      </c>
      <c r="B4050">
        <v>86106</v>
      </c>
      <c r="C4050" t="s">
        <v>3956</v>
      </c>
      <c r="D4050">
        <f>IF(A4050=Recherche!$I$33,1,0)</f>
        <v>0</v>
      </c>
      <c r="E4050">
        <f>IF(D4050=0,0,SUM($D$2:D4050))</f>
        <v>0</v>
      </c>
    </row>
    <row r="4051" spans="1:5" x14ac:dyDescent="0.3">
      <c r="A4051">
        <v>86320</v>
      </c>
      <c r="B4051">
        <v>86107</v>
      </c>
      <c r="C4051" t="s">
        <v>3957</v>
      </c>
      <c r="D4051">
        <f>IF(A4051=Recherche!$I$33,1,0)</f>
        <v>0</v>
      </c>
      <c r="E4051">
        <f>IF(D4051=0,0,SUM($D$2:D4051))</f>
        <v>0</v>
      </c>
    </row>
    <row r="4052" spans="1:5" x14ac:dyDescent="0.3">
      <c r="A4052">
        <v>86110</v>
      </c>
      <c r="B4052">
        <v>86108</v>
      </c>
      <c r="C4052" t="s">
        <v>3958</v>
      </c>
      <c r="D4052">
        <f>IF(A4052=Recherche!$I$33,1,0)</f>
        <v>0</v>
      </c>
      <c r="E4052">
        <f>IF(D4052=0,0,SUM($D$2:D4052))</f>
        <v>0</v>
      </c>
    </row>
    <row r="4053" spans="1:5" x14ac:dyDescent="0.3">
      <c r="A4053">
        <v>86330</v>
      </c>
      <c r="B4053">
        <v>86108</v>
      </c>
      <c r="C4053" t="s">
        <v>3958</v>
      </c>
      <c r="D4053">
        <f>IF(A4053=Recherche!$I$33,1,0)</f>
        <v>0</v>
      </c>
      <c r="E4053">
        <f>IF(D4053=0,0,SUM($D$2:D4053))</f>
        <v>0</v>
      </c>
    </row>
    <row r="4054" spans="1:5" x14ac:dyDescent="0.3">
      <c r="A4054">
        <v>86420</v>
      </c>
      <c r="B4054">
        <v>86109</v>
      </c>
      <c r="C4054" t="s">
        <v>3959</v>
      </c>
      <c r="D4054">
        <f>IF(A4054=Recherche!$I$33,1,0)</f>
        <v>0</v>
      </c>
      <c r="E4054">
        <f>IF(D4054=0,0,SUM($D$2:D4054))</f>
        <v>0</v>
      </c>
    </row>
    <row r="4055" spans="1:5" x14ac:dyDescent="0.3">
      <c r="A4055">
        <v>86310</v>
      </c>
      <c r="B4055">
        <v>86110</v>
      </c>
      <c r="C4055" t="s">
        <v>3960</v>
      </c>
      <c r="D4055">
        <f>IF(A4055=Recherche!$I$33,1,0)</f>
        <v>0</v>
      </c>
      <c r="E4055">
        <f>IF(D4055=0,0,SUM($D$2:D4055))</f>
        <v>0</v>
      </c>
    </row>
    <row r="4056" spans="1:5" x14ac:dyDescent="0.3">
      <c r="A4056">
        <v>86220</v>
      </c>
      <c r="B4056">
        <v>86111</v>
      </c>
      <c r="C4056" t="s">
        <v>3961</v>
      </c>
      <c r="D4056">
        <f>IF(A4056=Recherche!$I$33,1,0)</f>
        <v>0</v>
      </c>
      <c r="E4056">
        <f>IF(D4056=0,0,SUM($D$2:D4056))</f>
        <v>0</v>
      </c>
    </row>
    <row r="4057" spans="1:5" x14ac:dyDescent="0.3">
      <c r="A4057">
        <v>86150</v>
      </c>
      <c r="B4057">
        <v>86112</v>
      </c>
      <c r="C4057" t="s">
        <v>3962</v>
      </c>
      <c r="D4057">
        <f>IF(A4057=Recherche!$I$33,1,0)</f>
        <v>0</v>
      </c>
      <c r="E4057">
        <f>IF(D4057=0,0,SUM($D$2:D4057))</f>
        <v>0</v>
      </c>
    </row>
    <row r="4058" spans="1:5" x14ac:dyDescent="0.3">
      <c r="A4058">
        <v>86240</v>
      </c>
      <c r="B4058">
        <v>86113</v>
      </c>
      <c r="C4058" t="s">
        <v>3963</v>
      </c>
      <c r="D4058">
        <f>IF(A4058=Recherche!$I$33,1,0)</f>
        <v>0</v>
      </c>
      <c r="E4058">
        <f>IF(D4058=0,0,SUM($D$2:D4058))</f>
        <v>0</v>
      </c>
    </row>
    <row r="4059" spans="1:5" x14ac:dyDescent="0.3">
      <c r="A4059">
        <v>86800</v>
      </c>
      <c r="B4059">
        <v>86114</v>
      </c>
      <c r="C4059" t="s">
        <v>3964</v>
      </c>
      <c r="D4059">
        <f>IF(A4059=Recherche!$I$33,1,0)</f>
        <v>0</v>
      </c>
      <c r="E4059">
        <f>IF(D4059=0,0,SUM($D$2:D4059))</f>
        <v>0</v>
      </c>
    </row>
    <row r="4060" spans="1:5" x14ac:dyDescent="0.3">
      <c r="A4060">
        <v>86130</v>
      </c>
      <c r="B4060">
        <v>86115</v>
      </c>
      <c r="C4060" t="s">
        <v>3965</v>
      </c>
      <c r="D4060">
        <f>IF(A4060=Recherche!$I$33,1,0)</f>
        <v>0</v>
      </c>
      <c r="E4060">
        <f>IF(D4060=0,0,SUM($D$2:D4060))</f>
        <v>0</v>
      </c>
    </row>
    <row r="4061" spans="1:5" x14ac:dyDescent="0.3">
      <c r="A4061">
        <v>86600</v>
      </c>
      <c r="B4061">
        <v>86116</v>
      </c>
      <c r="C4061" t="s">
        <v>3966</v>
      </c>
      <c r="D4061">
        <f>IF(A4061=Recherche!$I$33,1,0)</f>
        <v>0</v>
      </c>
      <c r="E4061">
        <f>IF(D4061=0,0,SUM($D$2:D4061))</f>
        <v>0</v>
      </c>
    </row>
    <row r="4062" spans="1:5" x14ac:dyDescent="0.3">
      <c r="A4062">
        <v>86500</v>
      </c>
      <c r="B4062">
        <v>86117</v>
      </c>
      <c r="C4062" t="s">
        <v>3967</v>
      </c>
      <c r="D4062">
        <f>IF(A4062=Recherche!$I$33,1,0)</f>
        <v>0</v>
      </c>
      <c r="E4062">
        <f>IF(D4062=0,0,SUM($D$2:D4062))</f>
        <v>0</v>
      </c>
    </row>
    <row r="4063" spans="1:5" x14ac:dyDescent="0.3">
      <c r="A4063">
        <v>86290</v>
      </c>
      <c r="B4063">
        <v>86118</v>
      </c>
      <c r="C4063" t="s">
        <v>3968</v>
      </c>
      <c r="D4063">
        <f>IF(A4063=Recherche!$I$33,1,0)</f>
        <v>0</v>
      </c>
      <c r="E4063">
        <f>IF(D4063=0,0,SUM($D$2:D4063))</f>
        <v>0</v>
      </c>
    </row>
    <row r="4064" spans="1:5" x14ac:dyDescent="0.3">
      <c r="A4064">
        <v>86350</v>
      </c>
      <c r="B4064">
        <v>86119</v>
      </c>
      <c r="C4064" t="s">
        <v>3969</v>
      </c>
      <c r="D4064">
        <f>IF(A4064=Recherche!$I$33,1,0)</f>
        <v>0</v>
      </c>
      <c r="E4064">
        <f>IF(D4064=0,0,SUM($D$2:D4064))</f>
        <v>0</v>
      </c>
    </row>
    <row r="4065" spans="1:5" x14ac:dyDescent="0.3">
      <c r="A4065">
        <v>86390</v>
      </c>
      <c r="B4065">
        <v>86120</v>
      </c>
      <c r="C4065" t="s">
        <v>3970</v>
      </c>
      <c r="D4065">
        <f>IF(A4065=Recherche!$I$33,1,0)</f>
        <v>0</v>
      </c>
      <c r="E4065">
        <f>IF(D4065=0,0,SUM($D$2:D4065))</f>
        <v>0</v>
      </c>
    </row>
    <row r="4066" spans="1:5" x14ac:dyDescent="0.3">
      <c r="A4066">
        <v>86190</v>
      </c>
      <c r="B4066">
        <v>86121</v>
      </c>
      <c r="C4066" t="s">
        <v>3971</v>
      </c>
      <c r="D4066">
        <f>IF(A4066=Recherche!$I$33,1,0)</f>
        <v>0</v>
      </c>
      <c r="E4066">
        <f>IF(D4066=0,0,SUM($D$2:D4066))</f>
        <v>0</v>
      </c>
    </row>
    <row r="4067" spans="1:5" x14ac:dyDescent="0.3">
      <c r="A4067">
        <v>86300</v>
      </c>
      <c r="B4067">
        <v>86122</v>
      </c>
      <c r="C4067" t="s">
        <v>3972</v>
      </c>
      <c r="D4067">
        <f>IF(A4067=Recherche!$I$33,1,0)</f>
        <v>0</v>
      </c>
      <c r="E4067">
        <f>IF(D4067=0,0,SUM($D$2:D4067))</f>
        <v>0</v>
      </c>
    </row>
    <row r="4068" spans="1:5" x14ac:dyDescent="0.3">
      <c r="A4068">
        <v>86470</v>
      </c>
      <c r="B4068">
        <v>86123</v>
      </c>
      <c r="C4068" t="s">
        <v>3973</v>
      </c>
      <c r="D4068">
        <f>IF(A4068=Recherche!$I$33,1,0)</f>
        <v>0</v>
      </c>
      <c r="E4068">
        <f>IF(D4068=0,0,SUM($D$2:D4068))</f>
        <v>0</v>
      </c>
    </row>
    <row r="4069" spans="1:5" x14ac:dyDescent="0.3">
      <c r="A4069">
        <v>86800</v>
      </c>
      <c r="B4069">
        <v>86124</v>
      </c>
      <c r="C4069" t="s">
        <v>3974</v>
      </c>
      <c r="D4069">
        <f>IF(A4069=Recherche!$I$33,1,0)</f>
        <v>0</v>
      </c>
      <c r="E4069">
        <f>IF(D4069=0,0,SUM($D$2:D4069))</f>
        <v>0</v>
      </c>
    </row>
    <row r="4070" spans="1:5" x14ac:dyDescent="0.3">
      <c r="A4070">
        <v>86450</v>
      </c>
      <c r="B4070">
        <v>86125</v>
      </c>
      <c r="C4070" t="s">
        <v>3975</v>
      </c>
      <c r="D4070">
        <f>IF(A4070=Recherche!$I$33,1,0)</f>
        <v>0</v>
      </c>
      <c r="E4070">
        <f>IF(D4070=0,0,SUM($D$2:D4070))</f>
        <v>0</v>
      </c>
    </row>
    <row r="4071" spans="1:5" x14ac:dyDescent="0.3">
      <c r="A4071">
        <v>86300</v>
      </c>
      <c r="B4071">
        <v>86126</v>
      </c>
      <c r="C4071" t="s">
        <v>3976</v>
      </c>
      <c r="D4071">
        <f>IF(A4071=Recherche!$I$33,1,0)</f>
        <v>0</v>
      </c>
      <c r="E4071">
        <f>IF(D4071=0,0,SUM($D$2:D4071))</f>
        <v>0</v>
      </c>
    </row>
    <row r="4072" spans="1:5" x14ac:dyDescent="0.3">
      <c r="A4072">
        <v>86230</v>
      </c>
      <c r="B4072">
        <v>86127</v>
      </c>
      <c r="C4072" t="s">
        <v>3977</v>
      </c>
      <c r="D4072">
        <f>IF(A4072=Recherche!$I$33,1,0)</f>
        <v>0</v>
      </c>
      <c r="E4072">
        <f>IF(D4072=0,0,SUM($D$2:D4072))</f>
        <v>0</v>
      </c>
    </row>
    <row r="4073" spans="1:5" x14ac:dyDescent="0.3">
      <c r="A4073">
        <v>86140</v>
      </c>
      <c r="B4073">
        <v>86128</v>
      </c>
      <c r="C4073" t="s">
        <v>3978</v>
      </c>
      <c r="D4073">
        <f>IF(A4073=Recherche!$I$33,1,0)</f>
        <v>0</v>
      </c>
      <c r="E4073">
        <f>IF(D4073=0,0,SUM($D$2:D4073))</f>
        <v>0</v>
      </c>
    </row>
    <row r="4074" spans="1:5" x14ac:dyDescent="0.3">
      <c r="A4074">
        <v>86270</v>
      </c>
      <c r="B4074">
        <v>86129</v>
      </c>
      <c r="C4074" t="s">
        <v>3979</v>
      </c>
      <c r="D4074">
        <f>IF(A4074=Recherche!$I$33,1,0)</f>
        <v>0</v>
      </c>
      <c r="E4074">
        <f>IF(D4074=0,0,SUM($D$2:D4074))</f>
        <v>0</v>
      </c>
    </row>
    <row r="4075" spans="1:5" x14ac:dyDescent="0.3">
      <c r="A4075">
        <v>86220</v>
      </c>
      <c r="B4075">
        <v>86130</v>
      </c>
      <c r="C4075" t="s">
        <v>3980</v>
      </c>
      <c r="D4075">
        <f>IF(A4075=Recherche!$I$33,1,0)</f>
        <v>0</v>
      </c>
      <c r="E4075">
        <f>IF(D4075=0,0,SUM($D$2:D4075))</f>
        <v>0</v>
      </c>
    </row>
    <row r="4076" spans="1:5" x14ac:dyDescent="0.3">
      <c r="A4076">
        <v>86410</v>
      </c>
      <c r="B4076">
        <v>86131</v>
      </c>
      <c r="C4076" t="s">
        <v>3981</v>
      </c>
      <c r="D4076">
        <f>IF(A4076=Recherche!$I$33,1,0)</f>
        <v>0</v>
      </c>
      <c r="E4076">
        <f>IF(D4076=0,0,SUM($D$2:D4076))</f>
        <v>0</v>
      </c>
    </row>
    <row r="4077" spans="1:5" x14ac:dyDescent="0.3">
      <c r="A4077">
        <v>86290</v>
      </c>
      <c r="B4077">
        <v>86132</v>
      </c>
      <c r="C4077" t="s">
        <v>3982</v>
      </c>
      <c r="D4077">
        <f>IF(A4077=Recherche!$I$33,1,0)</f>
        <v>0</v>
      </c>
      <c r="E4077">
        <f>IF(D4077=0,0,SUM($D$2:D4077))</f>
        <v>0</v>
      </c>
    </row>
    <row r="4078" spans="1:5" x14ac:dyDescent="0.3">
      <c r="A4078">
        <v>86240</v>
      </c>
      <c r="B4078">
        <v>86133</v>
      </c>
      <c r="C4078" t="s">
        <v>3983</v>
      </c>
      <c r="D4078">
        <f>IF(A4078=Recherche!$I$33,1,0)</f>
        <v>0</v>
      </c>
      <c r="E4078">
        <f>IF(D4078=0,0,SUM($D$2:D4078))</f>
        <v>0</v>
      </c>
    </row>
    <row r="4079" spans="1:5" x14ac:dyDescent="0.3">
      <c r="A4079">
        <v>86400</v>
      </c>
      <c r="B4079">
        <v>86134</v>
      </c>
      <c r="C4079" t="s">
        <v>3984</v>
      </c>
      <c r="D4079">
        <f>IF(A4079=Recherche!$I$33,1,0)</f>
        <v>0</v>
      </c>
      <c r="E4079">
        <f>IF(D4079=0,0,SUM($D$2:D4079))</f>
        <v>0</v>
      </c>
    </row>
    <row r="4080" spans="1:5" x14ac:dyDescent="0.3">
      <c r="A4080">
        <v>86800</v>
      </c>
      <c r="B4080">
        <v>86135</v>
      </c>
      <c r="C4080" t="s">
        <v>3985</v>
      </c>
      <c r="D4080">
        <f>IF(A4080=Recherche!$I$33,1,0)</f>
        <v>0</v>
      </c>
      <c r="E4080">
        <f>IF(D4080=0,0,SUM($D$2:D4080))</f>
        <v>0</v>
      </c>
    </row>
    <row r="4081" spans="1:5" x14ac:dyDescent="0.3">
      <c r="A4081">
        <v>86400</v>
      </c>
      <c r="B4081">
        <v>86136</v>
      </c>
      <c r="C4081" t="s">
        <v>3986</v>
      </c>
      <c r="D4081">
        <f>IF(A4081=Recherche!$I$33,1,0)</f>
        <v>0</v>
      </c>
      <c r="E4081">
        <f>IF(D4081=0,0,SUM($D$2:D4081))</f>
        <v>0</v>
      </c>
    </row>
    <row r="4082" spans="1:5" x14ac:dyDescent="0.3">
      <c r="A4082">
        <v>86200</v>
      </c>
      <c r="B4082">
        <v>86137</v>
      </c>
      <c r="C4082" t="s">
        <v>3987</v>
      </c>
      <c r="D4082">
        <f>IF(A4082=Recherche!$I$33,1,0)</f>
        <v>0</v>
      </c>
      <c r="E4082">
        <f>IF(D4082=0,0,SUM($D$2:D4082))</f>
        <v>0</v>
      </c>
    </row>
    <row r="4083" spans="1:5" x14ac:dyDescent="0.3">
      <c r="A4083">
        <v>86430</v>
      </c>
      <c r="B4083">
        <v>86138</v>
      </c>
      <c r="C4083" t="s">
        <v>3988</v>
      </c>
      <c r="D4083">
        <f>IF(A4083=Recherche!$I$33,1,0)</f>
        <v>0</v>
      </c>
      <c r="E4083">
        <f>IF(D4083=0,0,SUM($D$2:D4083))</f>
        <v>0</v>
      </c>
    </row>
    <row r="4084" spans="1:5" x14ac:dyDescent="0.3">
      <c r="A4084">
        <v>86600</v>
      </c>
      <c r="B4084">
        <v>86139</v>
      </c>
      <c r="C4084" t="s">
        <v>3989</v>
      </c>
      <c r="D4084">
        <f>IF(A4084=Recherche!$I$33,1,0)</f>
        <v>0</v>
      </c>
      <c r="E4084">
        <f>IF(D4084=0,0,SUM($D$2:D4084))</f>
        <v>0</v>
      </c>
    </row>
    <row r="4085" spans="1:5" x14ac:dyDescent="0.3">
      <c r="A4085">
        <v>86320</v>
      </c>
      <c r="B4085">
        <v>86140</v>
      </c>
      <c r="C4085" t="s">
        <v>3990</v>
      </c>
      <c r="D4085">
        <f>IF(A4085=Recherche!$I$33,1,0)</f>
        <v>0</v>
      </c>
      <c r="E4085">
        <f>IF(D4085=0,0,SUM($D$2:D4085))</f>
        <v>0</v>
      </c>
    </row>
    <row r="4086" spans="1:5" x14ac:dyDescent="0.3">
      <c r="A4086">
        <v>86160</v>
      </c>
      <c r="B4086">
        <v>86141</v>
      </c>
      <c r="C4086" t="s">
        <v>3721</v>
      </c>
      <c r="D4086">
        <f>IF(A4086=Recherche!$I$33,1,0)</f>
        <v>0</v>
      </c>
      <c r="E4086">
        <f>IF(D4086=0,0,SUM($D$2:D4086))</f>
        <v>0</v>
      </c>
    </row>
    <row r="4087" spans="1:5" x14ac:dyDescent="0.3">
      <c r="A4087">
        <v>86190</v>
      </c>
      <c r="B4087">
        <v>86142</v>
      </c>
      <c r="C4087" t="s">
        <v>3991</v>
      </c>
      <c r="D4087">
        <f>IF(A4087=Recherche!$I$33,1,0)</f>
        <v>0</v>
      </c>
      <c r="E4087">
        <f>IF(D4087=0,0,SUM($D$2:D4087))</f>
        <v>0</v>
      </c>
    </row>
    <row r="4088" spans="1:5" x14ac:dyDescent="0.3">
      <c r="A4088">
        <v>86270</v>
      </c>
      <c r="B4088">
        <v>86143</v>
      </c>
      <c r="C4088" t="s">
        <v>3992</v>
      </c>
      <c r="D4088">
        <f>IF(A4088=Recherche!$I$33,1,0)</f>
        <v>0</v>
      </c>
      <c r="E4088">
        <f>IF(D4088=0,0,SUM($D$2:D4088))</f>
        <v>0</v>
      </c>
    </row>
    <row r="4089" spans="1:5" x14ac:dyDescent="0.3">
      <c r="A4089">
        <v>86170</v>
      </c>
      <c r="B4089">
        <v>86144</v>
      </c>
      <c r="C4089" t="s">
        <v>3993</v>
      </c>
      <c r="D4089">
        <f>IF(A4089=Recherche!$I$33,1,0)</f>
        <v>0</v>
      </c>
      <c r="E4089">
        <f>IF(D4089=0,0,SUM($D$2:D4089))</f>
        <v>0</v>
      </c>
    </row>
    <row r="4090" spans="1:5" x14ac:dyDescent="0.3">
      <c r="A4090">
        <v>86370</v>
      </c>
      <c r="B4090">
        <v>86145</v>
      </c>
      <c r="C4090" t="s">
        <v>3994</v>
      </c>
      <c r="D4090">
        <f>IF(A4090=Recherche!$I$33,1,0)</f>
        <v>0</v>
      </c>
      <c r="E4090">
        <f>IF(D4090=0,0,SUM($D$2:D4090))</f>
        <v>0</v>
      </c>
    </row>
    <row r="4091" spans="1:5" x14ac:dyDescent="0.3">
      <c r="A4091">
        <v>86370</v>
      </c>
      <c r="B4091">
        <v>86147</v>
      </c>
      <c r="C4091" t="s">
        <v>3995</v>
      </c>
      <c r="D4091">
        <f>IF(A4091=Recherche!$I$33,1,0)</f>
        <v>0</v>
      </c>
      <c r="E4091">
        <f>IF(D4091=0,0,SUM($D$2:D4091))</f>
        <v>0</v>
      </c>
    </row>
    <row r="4092" spans="1:5" x14ac:dyDescent="0.3">
      <c r="A4092">
        <v>86160</v>
      </c>
      <c r="B4092">
        <v>86148</v>
      </c>
      <c r="C4092" t="s">
        <v>3996</v>
      </c>
      <c r="D4092">
        <f>IF(A4092=Recherche!$I$33,1,0)</f>
        <v>0</v>
      </c>
      <c r="E4092">
        <f>IF(D4092=0,0,SUM($D$2:D4092))</f>
        <v>0</v>
      </c>
    </row>
    <row r="4093" spans="1:5" x14ac:dyDescent="0.3">
      <c r="A4093">
        <v>86330</v>
      </c>
      <c r="B4093">
        <v>86149</v>
      </c>
      <c r="C4093" t="s">
        <v>3997</v>
      </c>
      <c r="D4093">
        <f>IF(A4093=Recherche!$I$33,1,0)</f>
        <v>0</v>
      </c>
      <c r="E4093">
        <f>IF(D4093=0,0,SUM($D$2:D4093))</f>
        <v>0</v>
      </c>
    </row>
    <row r="4094" spans="1:5" x14ac:dyDescent="0.3">
      <c r="A4094">
        <v>86170</v>
      </c>
      <c r="B4094">
        <v>86150</v>
      </c>
      <c r="C4094" t="s">
        <v>3998</v>
      </c>
      <c r="D4094">
        <f>IF(A4094=Recherche!$I$33,1,0)</f>
        <v>0</v>
      </c>
      <c r="E4094">
        <f>IF(D4094=0,0,SUM($D$2:D4094))</f>
        <v>0</v>
      </c>
    </row>
    <row r="4095" spans="1:5" x14ac:dyDescent="0.3">
      <c r="A4095">
        <v>86200</v>
      </c>
      <c r="B4095">
        <v>86151</v>
      </c>
      <c r="C4095" t="s">
        <v>3999</v>
      </c>
      <c r="D4095">
        <f>IF(A4095=Recherche!$I$33,1,0)</f>
        <v>0</v>
      </c>
      <c r="E4095">
        <f>IF(D4095=0,0,SUM($D$2:D4095))</f>
        <v>0</v>
      </c>
    </row>
    <row r="4096" spans="1:5" x14ac:dyDescent="0.3">
      <c r="A4096">
        <v>86460</v>
      </c>
      <c r="B4096">
        <v>86152</v>
      </c>
      <c r="C4096" t="s">
        <v>4000</v>
      </c>
      <c r="D4096">
        <f>IF(A4096=Recherche!$I$33,1,0)</f>
        <v>0</v>
      </c>
      <c r="E4096">
        <f>IF(D4096=0,0,SUM($D$2:D4096))</f>
        <v>0</v>
      </c>
    </row>
    <row r="4097" spans="1:5" x14ac:dyDescent="0.3">
      <c r="A4097">
        <v>86320</v>
      </c>
      <c r="B4097">
        <v>86153</v>
      </c>
      <c r="C4097" t="s">
        <v>271</v>
      </c>
      <c r="D4097">
        <f>IF(A4097=Recherche!$I$33,1,0)</f>
        <v>0</v>
      </c>
      <c r="E4097">
        <f>IF(D4097=0,0,SUM($D$2:D4097))</f>
        <v>0</v>
      </c>
    </row>
    <row r="4098" spans="1:5" x14ac:dyDescent="0.3">
      <c r="A4098">
        <v>86110</v>
      </c>
      <c r="B4098">
        <v>86154</v>
      </c>
      <c r="C4098" t="s">
        <v>4001</v>
      </c>
      <c r="D4098">
        <f>IF(A4098=Recherche!$I$33,1,0)</f>
        <v>0</v>
      </c>
      <c r="E4098">
        <f>IF(D4098=0,0,SUM($D$2:D4098))</f>
        <v>0</v>
      </c>
    </row>
    <row r="4099" spans="1:5" x14ac:dyDescent="0.3">
      <c r="A4099">
        <v>86200</v>
      </c>
      <c r="B4099">
        <v>86156</v>
      </c>
      <c r="C4099" t="s">
        <v>4002</v>
      </c>
      <c r="D4099">
        <f>IF(A4099=Recherche!$I$33,1,0)</f>
        <v>0</v>
      </c>
      <c r="E4099">
        <f>IF(D4099=0,0,SUM($D$2:D4099))</f>
        <v>0</v>
      </c>
    </row>
    <row r="4100" spans="1:5" x14ac:dyDescent="0.3">
      <c r="A4100">
        <v>86550</v>
      </c>
      <c r="B4100">
        <v>86157</v>
      </c>
      <c r="C4100" t="s">
        <v>4003</v>
      </c>
      <c r="D4100">
        <f>IF(A4100=Recherche!$I$33,1,0)</f>
        <v>0</v>
      </c>
      <c r="E4100">
        <f>IF(D4100=0,0,SUM($D$2:D4100))</f>
        <v>0</v>
      </c>
    </row>
    <row r="4101" spans="1:5" x14ac:dyDescent="0.3">
      <c r="A4101">
        <v>86440</v>
      </c>
      <c r="B4101">
        <v>86158</v>
      </c>
      <c r="C4101" t="s">
        <v>4004</v>
      </c>
      <c r="D4101">
        <f>IF(A4101=Recherche!$I$33,1,0)</f>
        <v>0</v>
      </c>
      <c r="E4101">
        <f>IF(D4101=0,0,SUM($D$2:D4101))</f>
        <v>0</v>
      </c>
    </row>
    <row r="4102" spans="1:5" x14ac:dyDescent="0.3">
      <c r="A4102">
        <v>86150</v>
      </c>
      <c r="B4102">
        <v>86159</v>
      </c>
      <c r="C4102" t="s">
        <v>4005</v>
      </c>
      <c r="D4102">
        <f>IF(A4102=Recherche!$I$33,1,0)</f>
        <v>0</v>
      </c>
      <c r="E4102">
        <f>IF(D4102=0,0,SUM($D$2:D4102))</f>
        <v>0</v>
      </c>
    </row>
    <row r="4103" spans="1:5" x14ac:dyDescent="0.3">
      <c r="A4103">
        <v>86110</v>
      </c>
      <c r="B4103">
        <v>86160</v>
      </c>
      <c r="C4103" t="s">
        <v>4006</v>
      </c>
      <c r="D4103">
        <f>IF(A4103=Recherche!$I$33,1,0)</f>
        <v>0</v>
      </c>
      <c r="E4103">
        <f>IF(D4103=0,0,SUM($D$2:D4103))</f>
        <v>0</v>
      </c>
    </row>
    <row r="4104" spans="1:5" x14ac:dyDescent="0.3">
      <c r="A4104">
        <v>86330</v>
      </c>
      <c r="B4104">
        <v>86161</v>
      </c>
      <c r="C4104" t="s">
        <v>38</v>
      </c>
      <c r="D4104">
        <f>IF(A4104=Recherche!$I$33,1,0)</f>
        <v>0</v>
      </c>
      <c r="E4104">
        <f>IF(D4104=0,0,SUM($D$2:D4104))</f>
        <v>0</v>
      </c>
    </row>
    <row r="4105" spans="1:5" x14ac:dyDescent="0.3">
      <c r="A4105">
        <v>86230</v>
      </c>
      <c r="B4105">
        <v>86162</v>
      </c>
      <c r="C4105" t="s">
        <v>4007</v>
      </c>
      <c r="D4105">
        <f>IF(A4105=Recherche!$I$33,1,0)</f>
        <v>0</v>
      </c>
      <c r="E4105">
        <f>IF(D4105=0,0,SUM($D$2:D4105))</f>
        <v>0</v>
      </c>
    </row>
    <row r="4106" spans="1:5" x14ac:dyDescent="0.3">
      <c r="A4106">
        <v>86360</v>
      </c>
      <c r="B4106">
        <v>86163</v>
      </c>
      <c r="C4106" t="s">
        <v>4008</v>
      </c>
      <c r="D4106">
        <f>IF(A4106=Recherche!$I$33,1,0)</f>
        <v>0</v>
      </c>
      <c r="E4106">
        <f>IF(D4106=0,0,SUM($D$2:D4106))</f>
        <v>0</v>
      </c>
    </row>
    <row r="4107" spans="1:5" x14ac:dyDescent="0.3">
      <c r="A4107">
        <v>86210</v>
      </c>
      <c r="B4107">
        <v>86164</v>
      </c>
      <c r="C4107" t="s">
        <v>4009</v>
      </c>
      <c r="D4107">
        <f>IF(A4107=Recherche!$I$33,1,0)</f>
        <v>0</v>
      </c>
      <c r="E4107">
        <f>IF(D4107=0,0,SUM($D$2:D4107))</f>
        <v>0</v>
      </c>
    </row>
    <row r="4108" spans="1:5" x14ac:dyDescent="0.3">
      <c r="A4108">
        <v>86500</v>
      </c>
      <c r="B4108">
        <v>86165</v>
      </c>
      <c r="C4108" t="s">
        <v>4010</v>
      </c>
      <c r="D4108">
        <f>IF(A4108=Recherche!$I$33,1,0)</f>
        <v>0</v>
      </c>
      <c r="E4108">
        <f>IF(D4108=0,0,SUM($D$2:D4108))</f>
        <v>0</v>
      </c>
    </row>
    <row r="4109" spans="1:5" x14ac:dyDescent="0.3">
      <c r="A4109">
        <v>86470</v>
      </c>
      <c r="B4109">
        <v>86166</v>
      </c>
      <c r="C4109" t="s">
        <v>4011</v>
      </c>
      <c r="D4109">
        <f>IF(A4109=Recherche!$I$33,1,0)</f>
        <v>0</v>
      </c>
      <c r="E4109">
        <f>IF(D4109=0,0,SUM($D$2:D4109))</f>
        <v>0</v>
      </c>
    </row>
    <row r="4110" spans="1:5" x14ac:dyDescent="0.3">
      <c r="A4110">
        <v>86420</v>
      </c>
      <c r="B4110">
        <v>86167</v>
      </c>
      <c r="C4110" t="s">
        <v>4012</v>
      </c>
      <c r="D4110">
        <f>IF(A4110=Recherche!$I$33,1,0)</f>
        <v>0</v>
      </c>
      <c r="E4110">
        <f>IF(D4110=0,0,SUM($D$2:D4110))</f>
        <v>0</v>
      </c>
    </row>
    <row r="4111" spans="1:5" x14ac:dyDescent="0.3">
      <c r="A4111">
        <v>86120</v>
      </c>
      <c r="B4111">
        <v>86169</v>
      </c>
      <c r="C4111" t="s">
        <v>4013</v>
      </c>
      <c r="D4111">
        <f>IF(A4111=Recherche!$I$33,1,0)</f>
        <v>0</v>
      </c>
      <c r="E4111">
        <f>IF(D4111=0,0,SUM($D$2:D4111))</f>
        <v>0</v>
      </c>
    </row>
    <row r="4112" spans="1:5" x14ac:dyDescent="0.3">
      <c r="A4112">
        <v>86500</v>
      </c>
      <c r="B4112">
        <v>86170</v>
      </c>
      <c r="C4112" t="s">
        <v>4014</v>
      </c>
      <c r="D4112">
        <f>IF(A4112=Recherche!$I$33,1,0)</f>
        <v>0</v>
      </c>
      <c r="E4112">
        <f>IF(D4112=0,0,SUM($D$2:D4112))</f>
        <v>0</v>
      </c>
    </row>
    <row r="4113" spans="1:5" x14ac:dyDescent="0.3">
      <c r="A4113">
        <v>86150</v>
      </c>
      <c r="B4113">
        <v>86171</v>
      </c>
      <c r="C4113" t="s">
        <v>4015</v>
      </c>
      <c r="D4113">
        <f>IF(A4113=Recherche!$I$33,1,0)</f>
        <v>0</v>
      </c>
      <c r="E4113">
        <f>IF(D4113=0,0,SUM($D$2:D4113))</f>
        <v>0</v>
      </c>
    </row>
    <row r="4114" spans="1:5" x14ac:dyDescent="0.3">
      <c r="A4114">
        <v>86430</v>
      </c>
      <c r="B4114">
        <v>86172</v>
      </c>
      <c r="C4114" t="s">
        <v>4016</v>
      </c>
      <c r="D4114">
        <f>IF(A4114=Recherche!$I$33,1,0)</f>
        <v>0</v>
      </c>
      <c r="E4114">
        <f>IF(D4114=0,0,SUM($D$2:D4114))</f>
        <v>0</v>
      </c>
    </row>
    <row r="4115" spans="1:5" x14ac:dyDescent="0.3">
      <c r="A4115">
        <v>86200</v>
      </c>
      <c r="B4115">
        <v>86173</v>
      </c>
      <c r="C4115" t="s">
        <v>4017</v>
      </c>
      <c r="D4115">
        <f>IF(A4115=Recherche!$I$33,1,0)</f>
        <v>0</v>
      </c>
      <c r="E4115">
        <f>IF(D4115=0,0,SUM($D$2:D4115))</f>
        <v>0</v>
      </c>
    </row>
    <row r="4116" spans="1:5" x14ac:dyDescent="0.3">
      <c r="A4116">
        <v>86530</v>
      </c>
      <c r="B4116">
        <v>86174</v>
      </c>
      <c r="C4116" t="s">
        <v>4018</v>
      </c>
      <c r="D4116">
        <f>IF(A4116=Recherche!$I$33,1,0)</f>
        <v>0</v>
      </c>
      <c r="E4116">
        <f>IF(D4116=0,0,SUM($D$2:D4116))</f>
        <v>0</v>
      </c>
    </row>
    <row r="4117" spans="1:5" x14ac:dyDescent="0.3">
      <c r="A4117">
        <v>86310</v>
      </c>
      <c r="B4117">
        <v>86175</v>
      </c>
      <c r="C4117" t="s">
        <v>4019</v>
      </c>
      <c r="D4117">
        <f>IF(A4117=Recherche!$I$33,1,0)</f>
        <v>0</v>
      </c>
      <c r="E4117">
        <f>IF(D4117=0,0,SUM($D$2:D4117))</f>
        <v>0</v>
      </c>
    </row>
    <row r="4118" spans="1:5" x14ac:dyDescent="0.3">
      <c r="A4118">
        <v>86150</v>
      </c>
      <c r="B4118">
        <v>86176</v>
      </c>
      <c r="C4118" t="s">
        <v>4020</v>
      </c>
      <c r="D4118">
        <f>IF(A4118=Recherche!$I$33,1,0)</f>
        <v>0</v>
      </c>
      <c r="E4118">
        <f>IF(D4118=0,0,SUM($D$2:D4118))</f>
        <v>0</v>
      </c>
    </row>
    <row r="4119" spans="1:5" x14ac:dyDescent="0.3">
      <c r="A4119">
        <v>86170</v>
      </c>
      <c r="B4119">
        <v>86177</v>
      </c>
      <c r="C4119" t="s">
        <v>4021</v>
      </c>
      <c r="D4119">
        <f>IF(A4119=Recherche!$I$33,1,0)</f>
        <v>0</v>
      </c>
      <c r="E4119">
        <f>IF(D4119=0,0,SUM($D$2:D4119))</f>
        <v>0</v>
      </c>
    </row>
    <row r="4120" spans="1:5" x14ac:dyDescent="0.3">
      <c r="A4120">
        <v>86340</v>
      </c>
      <c r="B4120">
        <v>86178</v>
      </c>
      <c r="C4120" t="s">
        <v>4022</v>
      </c>
      <c r="D4120">
        <f>IF(A4120=Recherche!$I$33,1,0)</f>
        <v>0</v>
      </c>
      <c r="E4120">
        <f>IF(D4120=0,0,SUM($D$2:D4120))</f>
        <v>0</v>
      </c>
    </row>
    <row r="4121" spans="1:5" x14ac:dyDescent="0.3">
      <c r="A4121">
        <v>86340</v>
      </c>
      <c r="B4121">
        <v>86180</v>
      </c>
      <c r="C4121" t="s">
        <v>4023</v>
      </c>
      <c r="D4121">
        <f>IF(A4121=Recherche!$I$33,1,0)</f>
        <v>0</v>
      </c>
      <c r="E4121">
        <f>IF(D4121=0,0,SUM($D$2:D4121))</f>
        <v>0</v>
      </c>
    </row>
    <row r="4122" spans="1:5" x14ac:dyDescent="0.3">
      <c r="A4122">
        <v>86200</v>
      </c>
      <c r="B4122">
        <v>86181</v>
      </c>
      <c r="C4122" t="s">
        <v>4024</v>
      </c>
      <c r="D4122">
        <f>IF(A4122=Recherche!$I$33,1,0)</f>
        <v>0</v>
      </c>
      <c r="E4122">
        <f>IF(D4122=0,0,SUM($D$2:D4122))</f>
        <v>0</v>
      </c>
    </row>
    <row r="4123" spans="1:5" x14ac:dyDescent="0.3">
      <c r="A4123">
        <v>86230</v>
      </c>
      <c r="B4123">
        <v>86182</v>
      </c>
      <c r="C4123" t="s">
        <v>4025</v>
      </c>
      <c r="D4123">
        <f>IF(A4123=Recherche!$I$33,1,0)</f>
        <v>0</v>
      </c>
      <c r="E4123">
        <f>IF(D4123=0,0,SUM($D$2:D4123))</f>
        <v>0</v>
      </c>
    </row>
    <row r="4124" spans="1:5" x14ac:dyDescent="0.3">
      <c r="A4124">
        <v>86220</v>
      </c>
      <c r="B4124">
        <v>86183</v>
      </c>
      <c r="C4124" t="s">
        <v>4026</v>
      </c>
      <c r="D4124">
        <f>IF(A4124=Recherche!$I$33,1,0)</f>
        <v>0</v>
      </c>
      <c r="E4124">
        <f>IF(D4124=0,0,SUM($D$2:D4124))</f>
        <v>0</v>
      </c>
    </row>
    <row r="4125" spans="1:5" x14ac:dyDescent="0.3">
      <c r="A4125">
        <v>86380</v>
      </c>
      <c r="B4125">
        <v>86184</v>
      </c>
      <c r="C4125" t="s">
        <v>4027</v>
      </c>
      <c r="D4125">
        <f>IF(A4125=Recherche!$I$33,1,0)</f>
        <v>0</v>
      </c>
      <c r="E4125">
        <f>IF(D4125=0,0,SUM($D$2:D4125))</f>
        <v>0</v>
      </c>
    </row>
    <row r="4126" spans="1:5" x14ac:dyDescent="0.3">
      <c r="A4126">
        <v>86220</v>
      </c>
      <c r="B4126">
        <v>86186</v>
      </c>
      <c r="C4126" t="s">
        <v>4028</v>
      </c>
      <c r="D4126">
        <f>IF(A4126=Recherche!$I$33,1,0)</f>
        <v>0</v>
      </c>
      <c r="E4126">
        <f>IF(D4126=0,0,SUM($D$2:D4126))</f>
        <v>0</v>
      </c>
    </row>
    <row r="4127" spans="1:5" x14ac:dyDescent="0.3">
      <c r="A4127">
        <v>86300</v>
      </c>
      <c r="B4127">
        <v>86187</v>
      </c>
      <c r="C4127" t="s">
        <v>4029</v>
      </c>
      <c r="D4127">
        <f>IF(A4127=Recherche!$I$33,1,0)</f>
        <v>0</v>
      </c>
      <c r="E4127">
        <f>IF(D4127=0,0,SUM($D$2:D4127))</f>
        <v>0</v>
      </c>
    </row>
    <row r="4128" spans="1:5" x14ac:dyDescent="0.3">
      <c r="A4128">
        <v>86700</v>
      </c>
      <c r="B4128">
        <v>86188</v>
      </c>
      <c r="C4128" t="s">
        <v>4030</v>
      </c>
      <c r="D4128">
        <f>IF(A4128=Recherche!$I$33,1,0)</f>
        <v>0</v>
      </c>
      <c r="E4128">
        <f>IF(D4128=0,0,SUM($D$2:D4128))</f>
        <v>0</v>
      </c>
    </row>
    <row r="4129" spans="1:5" x14ac:dyDescent="0.3">
      <c r="A4129">
        <v>86350</v>
      </c>
      <c r="B4129">
        <v>86189</v>
      </c>
      <c r="C4129" t="s">
        <v>4031</v>
      </c>
      <c r="D4129">
        <f>IF(A4129=Recherche!$I$33,1,0)</f>
        <v>0</v>
      </c>
      <c r="E4129">
        <f>IF(D4129=0,0,SUM($D$2:D4129))</f>
        <v>0</v>
      </c>
    </row>
    <row r="4130" spans="1:5" x14ac:dyDescent="0.3">
      <c r="A4130">
        <v>86320</v>
      </c>
      <c r="B4130">
        <v>86190</v>
      </c>
      <c r="C4130" t="s">
        <v>4032</v>
      </c>
      <c r="D4130">
        <f>IF(A4130=Recherche!$I$33,1,0)</f>
        <v>0</v>
      </c>
      <c r="E4130">
        <f>IF(D4130=0,0,SUM($D$2:D4130))</f>
        <v>0</v>
      </c>
    </row>
    <row r="4131" spans="1:5" x14ac:dyDescent="0.3">
      <c r="A4131">
        <v>86500</v>
      </c>
      <c r="B4131">
        <v>86191</v>
      </c>
      <c r="C4131" t="s">
        <v>4033</v>
      </c>
      <c r="D4131">
        <f>IF(A4131=Recherche!$I$33,1,0)</f>
        <v>0</v>
      </c>
      <c r="E4131">
        <f>IF(D4131=0,0,SUM($D$2:D4131))</f>
        <v>0</v>
      </c>
    </row>
    <row r="4132" spans="1:5" x14ac:dyDescent="0.3">
      <c r="A4132">
        <v>86500</v>
      </c>
      <c r="B4132">
        <v>86192</v>
      </c>
      <c r="C4132" t="s">
        <v>1574</v>
      </c>
      <c r="D4132">
        <f>IF(A4132=Recherche!$I$33,1,0)</f>
        <v>0</v>
      </c>
      <c r="E4132">
        <f>IF(D4132=0,0,SUM($D$2:D4132))</f>
        <v>0</v>
      </c>
    </row>
    <row r="4133" spans="1:5" x14ac:dyDescent="0.3">
      <c r="A4133">
        <v>86450</v>
      </c>
      <c r="B4133">
        <v>86193</v>
      </c>
      <c r="C4133" t="s">
        <v>4034</v>
      </c>
      <c r="D4133">
        <f>IF(A4133=Recherche!$I$33,1,0)</f>
        <v>0</v>
      </c>
      <c r="E4133">
        <f>IF(D4133=0,0,SUM($D$2:D4133))</f>
        <v>0</v>
      </c>
    </row>
    <row r="4134" spans="1:5" x14ac:dyDescent="0.3">
      <c r="A4134">
        <v>86000</v>
      </c>
      <c r="B4134">
        <v>86194</v>
      </c>
      <c r="C4134" t="s">
        <v>4035</v>
      </c>
      <c r="D4134">
        <f>IF(A4134=Recherche!$I$33,1,0)</f>
        <v>0</v>
      </c>
      <c r="E4134">
        <f>IF(D4134=0,0,SUM($D$2:D4134))</f>
        <v>0</v>
      </c>
    </row>
    <row r="4135" spans="1:5" x14ac:dyDescent="0.3">
      <c r="A4135">
        <v>86220</v>
      </c>
      <c r="B4135">
        <v>86195</v>
      </c>
      <c r="C4135" t="s">
        <v>4036</v>
      </c>
      <c r="D4135">
        <f>IF(A4135=Recherche!$I$33,1,0)</f>
        <v>0</v>
      </c>
      <c r="E4135">
        <f>IF(D4135=0,0,SUM($D$2:D4135))</f>
        <v>0</v>
      </c>
    </row>
    <row r="4136" spans="1:5" x14ac:dyDescent="0.3">
      <c r="A4136">
        <v>86120</v>
      </c>
      <c r="B4136">
        <v>86196</v>
      </c>
      <c r="C4136" t="s">
        <v>4037</v>
      </c>
      <c r="D4136">
        <f>IF(A4136=Recherche!$I$33,1,0)</f>
        <v>0</v>
      </c>
      <c r="E4136">
        <f>IF(D4136=0,0,SUM($D$2:D4136))</f>
        <v>0</v>
      </c>
    </row>
    <row r="4137" spans="1:5" x14ac:dyDescent="0.3">
      <c r="A4137">
        <v>86200</v>
      </c>
      <c r="B4137">
        <v>86197</v>
      </c>
      <c r="C4137" t="s">
        <v>4038</v>
      </c>
      <c r="D4137">
        <f>IF(A4137=Recherche!$I$33,1,0)</f>
        <v>0</v>
      </c>
      <c r="E4137">
        <f>IF(D4137=0,0,SUM($D$2:D4137))</f>
        <v>0</v>
      </c>
    </row>
    <row r="4138" spans="1:5" x14ac:dyDescent="0.3">
      <c r="A4138">
        <v>86800</v>
      </c>
      <c r="B4138">
        <v>86198</v>
      </c>
      <c r="C4138" t="s">
        <v>4039</v>
      </c>
      <c r="D4138">
        <f>IF(A4138=Recherche!$I$33,1,0)</f>
        <v>0</v>
      </c>
      <c r="E4138">
        <f>IF(D4138=0,0,SUM($D$2:D4138))</f>
        <v>0</v>
      </c>
    </row>
    <row r="4139" spans="1:5" x14ac:dyDescent="0.3">
      <c r="A4139">
        <v>86460</v>
      </c>
      <c r="B4139">
        <v>86200</v>
      </c>
      <c r="C4139" t="s">
        <v>4040</v>
      </c>
      <c r="D4139">
        <f>IF(A4139=Recherche!$I$33,1,0)</f>
        <v>0</v>
      </c>
      <c r="E4139">
        <f>IF(D4139=0,0,SUM($D$2:D4139))</f>
        <v>0</v>
      </c>
    </row>
    <row r="4140" spans="1:5" x14ac:dyDescent="0.3">
      <c r="A4140">
        <v>86420</v>
      </c>
      <c r="B4140">
        <v>86201</v>
      </c>
      <c r="C4140" t="s">
        <v>4041</v>
      </c>
      <c r="D4140">
        <f>IF(A4140=Recherche!$I$33,1,0)</f>
        <v>0</v>
      </c>
      <c r="E4140">
        <f>IF(D4140=0,0,SUM($D$2:D4140))</f>
        <v>0</v>
      </c>
    </row>
    <row r="4141" spans="1:5" x14ac:dyDescent="0.3">
      <c r="A4141">
        <v>86260</v>
      </c>
      <c r="B4141">
        <v>86202</v>
      </c>
      <c r="C4141" t="s">
        <v>4042</v>
      </c>
      <c r="D4141">
        <f>IF(A4141=Recherche!$I$33,1,0)</f>
        <v>0</v>
      </c>
      <c r="E4141">
        <f>IF(D4141=0,0,SUM($D$2:D4141))</f>
        <v>0</v>
      </c>
    </row>
    <row r="4142" spans="1:5" x14ac:dyDescent="0.3">
      <c r="A4142">
        <v>86150</v>
      </c>
      <c r="B4142">
        <v>86203</v>
      </c>
      <c r="C4142" t="s">
        <v>4043</v>
      </c>
      <c r="D4142">
        <f>IF(A4142=Recherche!$I$33,1,0)</f>
        <v>0</v>
      </c>
      <c r="E4142">
        <f>IF(D4142=0,0,SUM($D$2:D4142))</f>
        <v>0</v>
      </c>
    </row>
    <row r="4143" spans="1:5" x14ac:dyDescent="0.3">
      <c r="A4143">
        <v>86190</v>
      </c>
      <c r="B4143">
        <v>86204</v>
      </c>
      <c r="C4143" t="s">
        <v>4044</v>
      </c>
      <c r="D4143">
        <f>IF(A4143=Recherche!$I$33,1,0)</f>
        <v>0</v>
      </c>
      <c r="E4143">
        <f>IF(D4143=0,0,SUM($D$2:D4143))</f>
        <v>0</v>
      </c>
    </row>
    <row r="4144" spans="1:5" x14ac:dyDescent="0.3">
      <c r="A4144">
        <v>86200</v>
      </c>
      <c r="B4144">
        <v>86205</v>
      </c>
      <c r="C4144" t="s">
        <v>4045</v>
      </c>
      <c r="D4144">
        <f>IF(A4144=Recherche!$I$33,1,0)</f>
        <v>0</v>
      </c>
      <c r="E4144">
        <f>IF(D4144=0,0,SUM($D$2:D4144))</f>
        <v>0</v>
      </c>
    </row>
    <row r="4145" spans="1:5" x14ac:dyDescent="0.3">
      <c r="A4145">
        <v>86120</v>
      </c>
      <c r="B4145">
        <v>86206</v>
      </c>
      <c r="C4145" t="s">
        <v>4046</v>
      </c>
      <c r="D4145">
        <f>IF(A4145=Recherche!$I$33,1,0)</f>
        <v>0</v>
      </c>
      <c r="E4145">
        <f>IF(D4145=0,0,SUM($D$2:D4145))</f>
        <v>0</v>
      </c>
    </row>
    <row r="4146" spans="1:5" x14ac:dyDescent="0.3">
      <c r="A4146">
        <v>86270</v>
      </c>
      <c r="B4146">
        <v>86207</v>
      </c>
      <c r="C4146" t="s">
        <v>4047</v>
      </c>
      <c r="D4146">
        <f>IF(A4146=Recherche!$I$33,1,0)</f>
        <v>0</v>
      </c>
      <c r="E4146">
        <f>IF(D4146=0,0,SUM($D$2:D4146))</f>
        <v>0</v>
      </c>
    </row>
    <row r="4147" spans="1:5" x14ac:dyDescent="0.3">
      <c r="A4147">
        <v>86340</v>
      </c>
      <c r="B4147">
        <v>86209</v>
      </c>
      <c r="C4147" t="s">
        <v>4048</v>
      </c>
      <c r="D4147">
        <f>IF(A4147=Recherche!$I$33,1,0)</f>
        <v>0</v>
      </c>
      <c r="E4147">
        <f>IF(D4147=0,0,SUM($D$2:D4147))</f>
        <v>0</v>
      </c>
    </row>
    <row r="4148" spans="1:5" x14ac:dyDescent="0.3">
      <c r="A4148">
        <v>86120</v>
      </c>
      <c r="B4148">
        <v>86210</v>
      </c>
      <c r="C4148" t="s">
        <v>4049</v>
      </c>
      <c r="D4148">
        <f>IF(A4148=Recherche!$I$33,1,0)</f>
        <v>0</v>
      </c>
      <c r="E4148">
        <f>IF(D4148=0,0,SUM($D$2:D4148))</f>
        <v>0</v>
      </c>
    </row>
    <row r="4149" spans="1:5" x14ac:dyDescent="0.3">
      <c r="A4149">
        <v>86700</v>
      </c>
      <c r="B4149">
        <v>86211</v>
      </c>
      <c r="C4149" t="s">
        <v>49</v>
      </c>
      <c r="D4149">
        <f>IF(A4149=Recherche!$I$33,1,0)</f>
        <v>0</v>
      </c>
      <c r="E4149">
        <f>IF(D4149=0,0,SUM($D$2:D4149))</f>
        <v>0</v>
      </c>
    </row>
    <row r="4150" spans="1:5" x14ac:dyDescent="0.3">
      <c r="A4150">
        <v>86480</v>
      </c>
      <c r="B4150">
        <v>86213</v>
      </c>
      <c r="C4150" t="s">
        <v>4050</v>
      </c>
      <c r="D4150">
        <f>IF(A4150=Recherche!$I$33,1,0)</f>
        <v>0</v>
      </c>
      <c r="E4150">
        <f>IF(D4150=0,0,SUM($D$2:D4150))</f>
        <v>0</v>
      </c>
    </row>
    <row r="4151" spans="1:5" x14ac:dyDescent="0.3">
      <c r="A4151">
        <v>86280</v>
      </c>
      <c r="B4151">
        <v>86214</v>
      </c>
      <c r="C4151" t="s">
        <v>4051</v>
      </c>
      <c r="D4151">
        <f>IF(A4151=Recherche!$I$33,1,0)</f>
        <v>0</v>
      </c>
      <c r="E4151">
        <f>IF(D4151=0,0,SUM($D$2:D4151))</f>
        <v>0</v>
      </c>
    </row>
    <row r="4152" spans="1:5" x14ac:dyDescent="0.3">
      <c r="A4152">
        <v>86230</v>
      </c>
      <c r="B4152">
        <v>86217</v>
      </c>
      <c r="C4152" t="s">
        <v>351</v>
      </c>
      <c r="D4152">
        <f>IF(A4152=Recherche!$I$33,1,0)</f>
        <v>0</v>
      </c>
      <c r="E4152">
        <f>IF(D4152=0,0,SUM($D$2:D4152))</f>
        <v>0</v>
      </c>
    </row>
    <row r="4153" spans="1:5" x14ac:dyDescent="0.3">
      <c r="A4153">
        <v>86330</v>
      </c>
      <c r="B4153">
        <v>86218</v>
      </c>
      <c r="C4153" t="s">
        <v>4052</v>
      </c>
      <c r="D4153">
        <f>IF(A4153=Recherche!$I$33,1,0)</f>
        <v>0</v>
      </c>
      <c r="E4153">
        <f>IF(D4153=0,0,SUM($D$2:D4153))</f>
        <v>0</v>
      </c>
    </row>
    <row r="4154" spans="1:5" x14ac:dyDescent="0.3">
      <c r="A4154">
        <v>86400</v>
      </c>
      <c r="B4154">
        <v>86220</v>
      </c>
      <c r="C4154" t="s">
        <v>4053</v>
      </c>
      <c r="D4154">
        <f>IF(A4154=Recherche!$I$33,1,0)</f>
        <v>0</v>
      </c>
      <c r="E4154">
        <f>IF(D4154=0,0,SUM($D$2:D4154))</f>
        <v>0</v>
      </c>
    </row>
    <row r="4155" spans="1:5" x14ac:dyDescent="0.3">
      <c r="A4155">
        <v>86140</v>
      </c>
      <c r="B4155">
        <v>86221</v>
      </c>
      <c r="C4155" t="s">
        <v>4054</v>
      </c>
      <c r="D4155">
        <f>IF(A4155=Recherche!$I$33,1,0)</f>
        <v>0</v>
      </c>
      <c r="E4155">
        <f>IF(D4155=0,0,SUM($D$2:D4155))</f>
        <v>0</v>
      </c>
    </row>
    <row r="4156" spans="1:5" x14ac:dyDescent="0.3">
      <c r="A4156">
        <v>86130</v>
      </c>
      <c r="B4156">
        <v>86222</v>
      </c>
      <c r="C4156" t="s">
        <v>4055</v>
      </c>
      <c r="D4156">
        <f>IF(A4156=Recherche!$I$33,1,0)</f>
        <v>0</v>
      </c>
      <c r="E4156">
        <f>IF(D4156=0,0,SUM($D$2:D4156))</f>
        <v>0</v>
      </c>
    </row>
    <row r="4157" spans="1:5" x14ac:dyDescent="0.3">
      <c r="A4157">
        <v>86310</v>
      </c>
      <c r="B4157">
        <v>86223</v>
      </c>
      <c r="C4157" t="s">
        <v>4056</v>
      </c>
      <c r="D4157">
        <f>IF(A4157=Recherche!$I$33,1,0)</f>
        <v>0</v>
      </c>
      <c r="E4157">
        <f>IF(D4157=0,0,SUM($D$2:D4157))</f>
        <v>0</v>
      </c>
    </row>
    <row r="4158" spans="1:5" x14ac:dyDescent="0.3">
      <c r="A4158">
        <v>86230</v>
      </c>
      <c r="B4158">
        <v>86224</v>
      </c>
      <c r="C4158" t="s">
        <v>4057</v>
      </c>
      <c r="D4158">
        <f>IF(A4158=Recherche!$I$33,1,0)</f>
        <v>0</v>
      </c>
      <c r="E4158">
        <f>IF(D4158=0,0,SUM($D$2:D4158))</f>
        <v>0</v>
      </c>
    </row>
    <row r="4159" spans="1:5" x14ac:dyDescent="0.3">
      <c r="A4159">
        <v>86330</v>
      </c>
      <c r="B4159">
        <v>86225</v>
      </c>
      <c r="C4159" t="s">
        <v>4058</v>
      </c>
      <c r="D4159">
        <f>IF(A4159=Recherche!$I$33,1,0)</f>
        <v>0</v>
      </c>
      <c r="E4159">
        <f>IF(D4159=0,0,SUM($D$2:D4159))</f>
        <v>0</v>
      </c>
    </row>
    <row r="4160" spans="1:5" x14ac:dyDescent="0.3">
      <c r="A4160">
        <v>86800</v>
      </c>
      <c r="B4160">
        <v>86226</v>
      </c>
      <c r="C4160" t="s">
        <v>4059</v>
      </c>
      <c r="D4160">
        <f>IF(A4160=Recherche!$I$33,1,0)</f>
        <v>0</v>
      </c>
      <c r="E4160">
        <f>IF(D4160=0,0,SUM($D$2:D4160))</f>
        <v>0</v>
      </c>
    </row>
    <row r="4161" spans="1:5" x14ac:dyDescent="0.3">
      <c r="A4161">
        <v>86200</v>
      </c>
      <c r="B4161">
        <v>86227</v>
      </c>
      <c r="C4161" t="s">
        <v>4060</v>
      </c>
      <c r="D4161">
        <f>IF(A4161=Recherche!$I$33,1,0)</f>
        <v>0</v>
      </c>
      <c r="E4161">
        <f>IF(D4161=0,0,SUM($D$2:D4161))</f>
        <v>0</v>
      </c>
    </row>
    <row r="4162" spans="1:5" x14ac:dyDescent="0.3">
      <c r="A4162">
        <v>86410</v>
      </c>
      <c r="B4162">
        <v>86228</v>
      </c>
      <c r="C4162" t="s">
        <v>4061</v>
      </c>
      <c r="D4162">
        <f>IF(A4162=Recherche!$I$33,1,0)</f>
        <v>0</v>
      </c>
      <c r="E4162">
        <f>IF(D4162=0,0,SUM($D$2:D4162))</f>
        <v>0</v>
      </c>
    </row>
    <row r="4163" spans="1:5" x14ac:dyDescent="0.3">
      <c r="A4163">
        <v>86120</v>
      </c>
      <c r="B4163">
        <v>86229</v>
      </c>
      <c r="C4163" t="s">
        <v>4062</v>
      </c>
      <c r="D4163">
        <f>IF(A4163=Recherche!$I$33,1,0)</f>
        <v>0</v>
      </c>
      <c r="E4163">
        <f>IF(D4163=0,0,SUM($D$2:D4163))</f>
        <v>0</v>
      </c>
    </row>
    <row r="4164" spans="1:5" x14ac:dyDescent="0.3">
      <c r="A4164">
        <v>86290</v>
      </c>
      <c r="B4164">
        <v>86230</v>
      </c>
      <c r="C4164" t="s">
        <v>4063</v>
      </c>
      <c r="D4164">
        <f>IF(A4164=Recherche!$I$33,1,0)</f>
        <v>0</v>
      </c>
      <c r="E4164">
        <f>IF(D4164=0,0,SUM($D$2:D4164))</f>
        <v>0</v>
      </c>
    </row>
    <row r="4165" spans="1:5" x14ac:dyDescent="0.3">
      <c r="A4165">
        <v>86400</v>
      </c>
      <c r="B4165">
        <v>86231</v>
      </c>
      <c r="C4165" t="s">
        <v>4064</v>
      </c>
      <c r="D4165">
        <f>IF(A4165=Recherche!$I$33,1,0)</f>
        <v>0</v>
      </c>
      <c r="E4165">
        <f>IF(D4165=0,0,SUM($D$2:D4165))</f>
        <v>0</v>
      </c>
    </row>
    <row r="4166" spans="1:5" x14ac:dyDescent="0.3">
      <c r="A4166">
        <v>86300</v>
      </c>
      <c r="B4166">
        <v>86233</v>
      </c>
      <c r="C4166" t="s">
        <v>4065</v>
      </c>
      <c r="D4166">
        <f>IF(A4166=Recherche!$I$33,1,0)</f>
        <v>0</v>
      </c>
      <c r="E4166">
        <f>IF(D4166=0,0,SUM($D$2:D4166))</f>
        <v>0</v>
      </c>
    </row>
    <row r="4167" spans="1:5" x14ac:dyDescent="0.3">
      <c r="A4167">
        <v>86350</v>
      </c>
      <c r="B4167">
        <v>86234</v>
      </c>
      <c r="C4167" t="s">
        <v>4066</v>
      </c>
      <c r="D4167">
        <f>IF(A4167=Recherche!$I$33,1,0)</f>
        <v>0</v>
      </c>
      <c r="E4167">
        <f>IF(D4167=0,0,SUM($D$2:D4167))</f>
        <v>0</v>
      </c>
    </row>
    <row r="4168" spans="1:5" x14ac:dyDescent="0.3">
      <c r="A4168">
        <v>86160</v>
      </c>
      <c r="B4168">
        <v>86235</v>
      </c>
      <c r="C4168" t="s">
        <v>4067</v>
      </c>
      <c r="D4168">
        <f>IF(A4168=Recherche!$I$33,1,0)</f>
        <v>0</v>
      </c>
      <c r="E4168">
        <f>IF(D4168=0,0,SUM($D$2:D4168))</f>
        <v>0</v>
      </c>
    </row>
    <row r="4169" spans="1:5" x14ac:dyDescent="0.3">
      <c r="A4169">
        <v>86260</v>
      </c>
      <c r="B4169">
        <v>86236</v>
      </c>
      <c r="C4169" t="s">
        <v>4068</v>
      </c>
      <c r="D4169">
        <f>IF(A4169=Recherche!$I$33,1,0)</f>
        <v>0</v>
      </c>
      <c r="E4169">
        <f>IF(D4169=0,0,SUM($D$2:D4169))</f>
        <v>0</v>
      </c>
    </row>
    <row r="4170" spans="1:5" x14ac:dyDescent="0.3">
      <c r="A4170">
        <v>86400</v>
      </c>
      <c r="B4170">
        <v>86237</v>
      </c>
      <c r="C4170" t="s">
        <v>4069</v>
      </c>
      <c r="D4170">
        <f>IF(A4170=Recherche!$I$33,1,0)</f>
        <v>0</v>
      </c>
      <c r="E4170">
        <f>IF(D4170=0,0,SUM($D$2:D4170))</f>
        <v>0</v>
      </c>
    </row>
    <row r="4171" spans="1:5" x14ac:dyDescent="0.3">
      <c r="A4171">
        <v>86300</v>
      </c>
      <c r="B4171">
        <v>86239</v>
      </c>
      <c r="C4171" t="s">
        <v>814</v>
      </c>
      <c r="D4171">
        <f>IF(A4171=Recherche!$I$33,1,0)</f>
        <v>0</v>
      </c>
      <c r="E4171">
        <f>IF(D4171=0,0,SUM($D$2:D4171))</f>
        <v>0</v>
      </c>
    </row>
    <row r="4172" spans="1:5" x14ac:dyDescent="0.3">
      <c r="A4172">
        <v>86220</v>
      </c>
      <c r="B4172">
        <v>86241</v>
      </c>
      <c r="C4172" t="s">
        <v>4070</v>
      </c>
      <c r="D4172">
        <f>IF(A4172=Recherche!$I$33,1,0)</f>
        <v>0</v>
      </c>
      <c r="E4172">
        <f>IF(D4172=0,0,SUM($D$2:D4172))</f>
        <v>0</v>
      </c>
    </row>
    <row r="4173" spans="1:5" x14ac:dyDescent="0.3">
      <c r="A4173">
        <v>86250</v>
      </c>
      <c r="B4173">
        <v>86242</v>
      </c>
      <c r="C4173" t="s">
        <v>382</v>
      </c>
      <c r="D4173">
        <f>IF(A4173=Recherche!$I$33,1,0)</f>
        <v>0</v>
      </c>
      <c r="E4173">
        <f>IF(D4173=0,0,SUM($D$2:D4173))</f>
        <v>0</v>
      </c>
    </row>
    <row r="4174" spans="1:5" x14ac:dyDescent="0.3">
      <c r="A4174">
        <v>86600</v>
      </c>
      <c r="B4174">
        <v>86244</v>
      </c>
      <c r="C4174" t="s">
        <v>820</v>
      </c>
      <c r="D4174">
        <f>IF(A4174=Recherche!$I$33,1,0)</f>
        <v>0</v>
      </c>
      <c r="E4174">
        <f>IF(D4174=0,0,SUM($D$2:D4174))</f>
        <v>0</v>
      </c>
    </row>
    <row r="4175" spans="1:5" x14ac:dyDescent="0.3">
      <c r="A4175">
        <v>86100</v>
      </c>
      <c r="B4175">
        <v>86245</v>
      </c>
      <c r="C4175" t="s">
        <v>4071</v>
      </c>
      <c r="D4175">
        <f>IF(A4175=Recherche!$I$33,1,0)</f>
        <v>0</v>
      </c>
      <c r="E4175">
        <f>IF(D4175=0,0,SUM($D$2:D4175))</f>
        <v>0</v>
      </c>
    </row>
    <row r="4176" spans="1:5" x14ac:dyDescent="0.3">
      <c r="A4176">
        <v>86310</v>
      </c>
      <c r="B4176">
        <v>86246</v>
      </c>
      <c r="C4176" t="s">
        <v>2363</v>
      </c>
      <c r="D4176">
        <f>IF(A4176=Recherche!$I$33,1,0)</f>
        <v>0</v>
      </c>
      <c r="E4176">
        <f>IF(D4176=0,0,SUM($D$2:D4176))</f>
        <v>0</v>
      </c>
    </row>
    <row r="4177" spans="1:5" x14ac:dyDescent="0.3">
      <c r="A4177">
        <v>86400</v>
      </c>
      <c r="B4177">
        <v>86247</v>
      </c>
      <c r="C4177" t="s">
        <v>4072</v>
      </c>
      <c r="D4177">
        <f>IF(A4177=Recherche!$I$33,1,0)</f>
        <v>0</v>
      </c>
      <c r="E4177">
        <f>IF(D4177=0,0,SUM($D$2:D4177))</f>
        <v>0</v>
      </c>
    </row>
    <row r="4178" spans="1:5" x14ac:dyDescent="0.3">
      <c r="A4178">
        <v>86350</v>
      </c>
      <c r="B4178">
        <v>86248</v>
      </c>
      <c r="C4178" t="s">
        <v>4073</v>
      </c>
      <c r="D4178">
        <f>IF(A4178=Recherche!$I$33,1,0)</f>
        <v>0</v>
      </c>
      <c r="E4178">
        <f>IF(D4178=0,0,SUM($D$2:D4178))</f>
        <v>0</v>
      </c>
    </row>
    <row r="4179" spans="1:5" x14ac:dyDescent="0.3">
      <c r="A4179">
        <v>86420</v>
      </c>
      <c r="B4179">
        <v>86249</v>
      </c>
      <c r="C4179" t="s">
        <v>4074</v>
      </c>
      <c r="D4179">
        <f>IF(A4179=Recherche!$I$33,1,0)</f>
        <v>0</v>
      </c>
      <c r="E4179">
        <f>IF(D4179=0,0,SUM($D$2:D4179))</f>
        <v>0</v>
      </c>
    </row>
    <row r="4180" spans="1:5" x14ac:dyDescent="0.3">
      <c r="A4180">
        <v>86120</v>
      </c>
      <c r="B4180">
        <v>86250</v>
      </c>
      <c r="C4180" t="s">
        <v>4075</v>
      </c>
      <c r="D4180">
        <f>IF(A4180=Recherche!$I$33,1,0)</f>
        <v>0</v>
      </c>
      <c r="E4180">
        <f>IF(D4180=0,0,SUM($D$2:D4180))</f>
        <v>0</v>
      </c>
    </row>
    <row r="4181" spans="1:5" x14ac:dyDescent="0.3">
      <c r="A4181">
        <v>86200</v>
      </c>
      <c r="B4181">
        <v>86252</v>
      </c>
      <c r="C4181" t="s">
        <v>4076</v>
      </c>
      <c r="D4181">
        <f>IF(A4181=Recherche!$I$33,1,0)</f>
        <v>0</v>
      </c>
      <c r="E4181">
        <f>IF(D4181=0,0,SUM($D$2:D4181))</f>
        <v>0</v>
      </c>
    </row>
    <row r="4182" spans="1:5" x14ac:dyDescent="0.3">
      <c r="A4182">
        <v>86600</v>
      </c>
      <c r="B4182">
        <v>86253</v>
      </c>
      <c r="C4182" t="s">
        <v>4077</v>
      </c>
      <c r="D4182">
        <f>IF(A4182=Recherche!$I$33,1,0)</f>
        <v>0</v>
      </c>
      <c r="E4182">
        <f>IF(D4182=0,0,SUM($D$2:D4182))</f>
        <v>0</v>
      </c>
    </row>
    <row r="4183" spans="1:5" x14ac:dyDescent="0.3">
      <c r="A4183">
        <v>86500</v>
      </c>
      <c r="B4183">
        <v>86254</v>
      </c>
      <c r="C4183" t="s">
        <v>4078</v>
      </c>
      <c r="D4183">
        <f>IF(A4183=Recherche!$I$33,1,0)</f>
        <v>0</v>
      </c>
      <c r="E4183">
        <f>IF(D4183=0,0,SUM($D$2:D4183))</f>
        <v>0</v>
      </c>
    </row>
    <row r="4184" spans="1:5" x14ac:dyDescent="0.3">
      <c r="A4184">
        <v>86400</v>
      </c>
      <c r="B4184">
        <v>86255</v>
      </c>
      <c r="C4184" t="s">
        <v>4079</v>
      </c>
      <c r="D4184">
        <f>IF(A4184=Recherche!$I$33,1,0)</f>
        <v>0</v>
      </c>
      <c r="E4184">
        <f>IF(D4184=0,0,SUM($D$2:D4184))</f>
        <v>0</v>
      </c>
    </row>
    <row r="4185" spans="1:5" x14ac:dyDescent="0.3">
      <c r="A4185">
        <v>86800</v>
      </c>
      <c r="B4185">
        <v>86256</v>
      </c>
      <c r="C4185" t="s">
        <v>4080</v>
      </c>
      <c r="D4185">
        <f>IF(A4185=Recherche!$I$33,1,0)</f>
        <v>0</v>
      </c>
      <c r="E4185">
        <f>IF(D4185=0,0,SUM($D$2:D4185))</f>
        <v>0</v>
      </c>
    </row>
    <row r="4186" spans="1:5" x14ac:dyDescent="0.3">
      <c r="A4186">
        <v>86140</v>
      </c>
      <c r="B4186">
        <v>86257</v>
      </c>
      <c r="C4186" t="s">
        <v>4081</v>
      </c>
      <c r="D4186">
        <f>IF(A4186=Recherche!$I$33,1,0)</f>
        <v>0</v>
      </c>
      <c r="E4186">
        <f>IF(D4186=0,0,SUM($D$2:D4186))</f>
        <v>0</v>
      </c>
    </row>
    <row r="4187" spans="1:5" x14ac:dyDescent="0.3">
      <c r="A4187">
        <v>86140</v>
      </c>
      <c r="B4187">
        <v>86258</v>
      </c>
      <c r="C4187" t="s">
        <v>4082</v>
      </c>
      <c r="D4187">
        <f>IF(A4187=Recherche!$I$33,1,0)</f>
        <v>0</v>
      </c>
      <c r="E4187">
        <f>IF(D4187=0,0,SUM($D$2:D4187))</f>
        <v>0</v>
      </c>
    </row>
    <row r="4188" spans="1:5" x14ac:dyDescent="0.3">
      <c r="A4188">
        <v>86230</v>
      </c>
      <c r="B4188">
        <v>86260</v>
      </c>
      <c r="C4188" t="s">
        <v>4083</v>
      </c>
      <c r="D4188">
        <f>IF(A4188=Recherche!$I$33,1,0)</f>
        <v>0</v>
      </c>
      <c r="E4188">
        <f>IF(D4188=0,0,SUM($D$2:D4188))</f>
        <v>0</v>
      </c>
    </row>
    <row r="4189" spans="1:5" x14ac:dyDescent="0.3">
      <c r="A4189">
        <v>86800</v>
      </c>
      <c r="B4189">
        <v>86261</v>
      </c>
      <c r="C4189" t="s">
        <v>4084</v>
      </c>
      <c r="D4189">
        <f>IF(A4189=Recherche!$I$33,1,0)</f>
        <v>0</v>
      </c>
      <c r="E4189">
        <f>IF(D4189=0,0,SUM($D$2:D4189))</f>
        <v>0</v>
      </c>
    </row>
    <row r="4190" spans="1:5" x14ac:dyDescent="0.3">
      <c r="A4190">
        <v>86320</v>
      </c>
      <c r="B4190">
        <v>86262</v>
      </c>
      <c r="C4190" t="s">
        <v>4085</v>
      </c>
      <c r="D4190">
        <f>IF(A4190=Recherche!$I$33,1,0)</f>
        <v>0</v>
      </c>
      <c r="E4190">
        <f>IF(D4190=0,0,SUM($D$2:D4190))</f>
        <v>0</v>
      </c>
    </row>
    <row r="4191" spans="1:5" x14ac:dyDescent="0.3">
      <c r="A4191">
        <v>86240</v>
      </c>
      <c r="B4191">
        <v>86263</v>
      </c>
      <c r="C4191" t="s">
        <v>4086</v>
      </c>
      <c r="D4191">
        <f>IF(A4191=Recherche!$I$33,1,0)</f>
        <v>0</v>
      </c>
      <c r="E4191">
        <f>IF(D4191=0,0,SUM($D$2:D4191))</f>
        <v>0</v>
      </c>
    </row>
    <row r="4192" spans="1:5" x14ac:dyDescent="0.3">
      <c r="A4192">
        <v>86160</v>
      </c>
      <c r="B4192">
        <v>86264</v>
      </c>
      <c r="C4192" t="s">
        <v>4087</v>
      </c>
      <c r="D4192">
        <f>IF(A4192=Recherche!$I$33,1,0)</f>
        <v>0</v>
      </c>
      <c r="E4192">
        <f>IF(D4192=0,0,SUM($D$2:D4192))</f>
        <v>0</v>
      </c>
    </row>
    <row r="4193" spans="1:5" x14ac:dyDescent="0.3">
      <c r="A4193">
        <v>86230</v>
      </c>
      <c r="B4193">
        <v>86265</v>
      </c>
      <c r="C4193" t="s">
        <v>4088</v>
      </c>
      <c r="D4193">
        <f>IF(A4193=Recherche!$I$33,1,0)</f>
        <v>0</v>
      </c>
      <c r="E4193">
        <f>IF(D4193=0,0,SUM($D$2:D4193))</f>
        <v>0</v>
      </c>
    </row>
    <row r="4194" spans="1:5" x14ac:dyDescent="0.3">
      <c r="A4194">
        <v>86250</v>
      </c>
      <c r="B4194">
        <v>86266</v>
      </c>
      <c r="C4194" t="s">
        <v>3837</v>
      </c>
      <c r="D4194">
        <f>IF(A4194=Recherche!$I$33,1,0)</f>
        <v>0</v>
      </c>
      <c r="E4194">
        <f>IF(D4194=0,0,SUM($D$2:D4194))</f>
        <v>0</v>
      </c>
    </row>
    <row r="4195" spans="1:5" x14ac:dyDescent="0.3">
      <c r="A4195">
        <v>86800</v>
      </c>
      <c r="B4195">
        <v>86268</v>
      </c>
      <c r="C4195" t="s">
        <v>4089</v>
      </c>
      <c r="D4195">
        <f>IF(A4195=Recherche!$I$33,1,0)</f>
        <v>0</v>
      </c>
      <c r="E4195">
        <f>IF(D4195=0,0,SUM($D$2:D4195))</f>
        <v>0</v>
      </c>
    </row>
    <row r="4196" spans="1:5" x14ac:dyDescent="0.3">
      <c r="A4196">
        <v>86120</v>
      </c>
      <c r="B4196">
        <v>86269</v>
      </c>
      <c r="C4196" t="s">
        <v>4090</v>
      </c>
      <c r="D4196">
        <f>IF(A4196=Recherche!$I$33,1,0)</f>
        <v>0</v>
      </c>
      <c r="E4196">
        <f>IF(D4196=0,0,SUM($D$2:D4196))</f>
        <v>0</v>
      </c>
    </row>
    <row r="4197" spans="1:5" x14ac:dyDescent="0.3">
      <c r="A4197">
        <v>86290</v>
      </c>
      <c r="B4197">
        <v>86270</v>
      </c>
      <c r="C4197" t="s">
        <v>4091</v>
      </c>
      <c r="D4197">
        <f>IF(A4197=Recherche!$I$33,1,0)</f>
        <v>0</v>
      </c>
      <c r="E4197">
        <f>IF(D4197=0,0,SUM($D$2:D4197))</f>
        <v>0</v>
      </c>
    </row>
    <row r="4198" spans="1:5" x14ac:dyDescent="0.3">
      <c r="A4198">
        <v>86110</v>
      </c>
      <c r="B4198">
        <v>86271</v>
      </c>
      <c r="C4198" t="s">
        <v>4092</v>
      </c>
      <c r="D4198">
        <f>IF(A4198=Recherche!$I$33,1,0)</f>
        <v>0</v>
      </c>
      <c r="E4198">
        <f>IF(D4198=0,0,SUM($D$2:D4198))</f>
        <v>0</v>
      </c>
    </row>
    <row r="4199" spans="1:5" x14ac:dyDescent="0.3">
      <c r="A4199">
        <v>86540</v>
      </c>
      <c r="B4199">
        <v>86272</v>
      </c>
      <c r="C4199" t="s">
        <v>4093</v>
      </c>
      <c r="D4199">
        <f>IF(A4199=Recherche!$I$33,1,0)</f>
        <v>0</v>
      </c>
      <c r="E4199">
        <f>IF(D4199=0,0,SUM($D$2:D4199))</f>
        <v>0</v>
      </c>
    </row>
    <row r="4200" spans="1:5" x14ac:dyDescent="0.3">
      <c r="A4200">
        <v>86290</v>
      </c>
      <c r="B4200">
        <v>86273</v>
      </c>
      <c r="C4200" t="s">
        <v>4094</v>
      </c>
      <c r="D4200">
        <f>IF(A4200=Recherche!$I$33,1,0)</f>
        <v>0</v>
      </c>
      <c r="E4200">
        <f>IF(D4200=0,0,SUM($D$2:D4200))</f>
        <v>0</v>
      </c>
    </row>
    <row r="4201" spans="1:5" x14ac:dyDescent="0.3">
      <c r="A4201">
        <v>86120</v>
      </c>
      <c r="B4201">
        <v>86274</v>
      </c>
      <c r="C4201" t="s">
        <v>4095</v>
      </c>
      <c r="D4201">
        <f>IF(A4201=Recherche!$I$33,1,0)</f>
        <v>0</v>
      </c>
      <c r="E4201">
        <f>IF(D4201=0,0,SUM($D$2:D4201))</f>
        <v>0</v>
      </c>
    </row>
    <row r="4202" spans="1:5" x14ac:dyDescent="0.3">
      <c r="A4202">
        <v>86230</v>
      </c>
      <c r="B4202">
        <v>86275</v>
      </c>
      <c r="C4202" t="s">
        <v>3847</v>
      </c>
      <c r="D4202">
        <f>IF(A4202=Recherche!$I$33,1,0)</f>
        <v>0</v>
      </c>
      <c r="E4202">
        <f>IF(D4202=0,0,SUM($D$2:D4202))</f>
        <v>0</v>
      </c>
    </row>
    <row r="4203" spans="1:5" x14ac:dyDescent="0.3">
      <c r="A4203">
        <v>86350</v>
      </c>
      <c r="B4203">
        <v>86276</v>
      </c>
      <c r="C4203" t="s">
        <v>4096</v>
      </c>
      <c r="D4203">
        <f>IF(A4203=Recherche!$I$33,1,0)</f>
        <v>0</v>
      </c>
      <c r="E4203">
        <f>IF(D4203=0,0,SUM($D$2:D4203))</f>
        <v>0</v>
      </c>
    </row>
    <row r="4204" spans="1:5" x14ac:dyDescent="0.3">
      <c r="A4204">
        <v>86110</v>
      </c>
      <c r="B4204">
        <v>86277</v>
      </c>
      <c r="C4204" t="s">
        <v>1916</v>
      </c>
      <c r="D4204">
        <f>IF(A4204=Recherche!$I$33,1,0)</f>
        <v>0</v>
      </c>
      <c r="E4204">
        <f>IF(D4204=0,0,SUM($D$2:D4204))</f>
        <v>0</v>
      </c>
    </row>
    <row r="4205" spans="1:5" x14ac:dyDescent="0.3">
      <c r="A4205">
        <v>86700</v>
      </c>
      <c r="B4205">
        <v>86278</v>
      </c>
      <c r="C4205" t="s">
        <v>4097</v>
      </c>
      <c r="D4205">
        <f>IF(A4205=Recherche!$I$33,1,0)</f>
        <v>0</v>
      </c>
      <c r="E4205">
        <f>IF(D4205=0,0,SUM($D$2:D4205))</f>
        <v>0</v>
      </c>
    </row>
    <row r="4206" spans="1:5" x14ac:dyDescent="0.3">
      <c r="A4206">
        <v>86220</v>
      </c>
      <c r="B4206">
        <v>86279</v>
      </c>
      <c r="C4206" t="s">
        <v>4098</v>
      </c>
      <c r="D4206">
        <f>IF(A4206=Recherche!$I$33,1,0)</f>
        <v>0</v>
      </c>
      <c r="E4206">
        <f>IF(D4206=0,0,SUM($D$2:D4206))</f>
        <v>0</v>
      </c>
    </row>
    <row r="4207" spans="1:5" x14ac:dyDescent="0.3">
      <c r="A4207">
        <v>86230</v>
      </c>
      <c r="B4207">
        <v>86280</v>
      </c>
      <c r="C4207" t="s">
        <v>4099</v>
      </c>
      <c r="D4207">
        <f>IF(A4207=Recherche!$I$33,1,0)</f>
        <v>0</v>
      </c>
      <c r="E4207">
        <f>IF(D4207=0,0,SUM($D$2:D4207))</f>
        <v>0</v>
      </c>
    </row>
    <row r="4208" spans="1:5" x14ac:dyDescent="0.3">
      <c r="A4208">
        <v>86380</v>
      </c>
      <c r="B4208">
        <v>86281</v>
      </c>
      <c r="C4208" t="s">
        <v>4100</v>
      </c>
      <c r="D4208">
        <f>IF(A4208=Recherche!$I$33,1,0)</f>
        <v>0</v>
      </c>
      <c r="E4208">
        <f>IF(D4208=0,0,SUM($D$2:D4208))</f>
        <v>0</v>
      </c>
    </row>
    <row r="4209" spans="1:5" x14ac:dyDescent="0.3">
      <c r="A4209">
        <v>86340</v>
      </c>
      <c r="B4209">
        <v>86284</v>
      </c>
      <c r="C4209" t="s">
        <v>4101</v>
      </c>
      <c r="D4209">
        <f>IF(A4209=Recherche!$I$33,1,0)</f>
        <v>0</v>
      </c>
      <c r="E4209">
        <f>IF(D4209=0,0,SUM($D$2:D4209))</f>
        <v>0</v>
      </c>
    </row>
    <row r="4210" spans="1:5" x14ac:dyDescent="0.3">
      <c r="A4210">
        <v>86410</v>
      </c>
      <c r="B4210">
        <v>86285</v>
      </c>
      <c r="C4210" t="s">
        <v>431</v>
      </c>
      <c r="D4210">
        <f>IF(A4210=Recherche!$I$33,1,0)</f>
        <v>0</v>
      </c>
      <c r="E4210">
        <f>IF(D4210=0,0,SUM($D$2:D4210))</f>
        <v>0</v>
      </c>
    </row>
    <row r="4211" spans="1:5" x14ac:dyDescent="0.3">
      <c r="A4211">
        <v>86420</v>
      </c>
      <c r="B4211">
        <v>86286</v>
      </c>
      <c r="C4211" t="s">
        <v>4102</v>
      </c>
      <c r="D4211">
        <f>IF(A4211=Recherche!$I$33,1,0)</f>
        <v>0</v>
      </c>
      <c r="E4211">
        <f>IF(D4211=0,0,SUM($D$2:D4211))</f>
        <v>0</v>
      </c>
    </row>
    <row r="4212" spans="1:5" x14ac:dyDescent="0.3">
      <c r="A4212">
        <v>86120</v>
      </c>
      <c r="B4212">
        <v>86287</v>
      </c>
      <c r="C4212" t="s">
        <v>4103</v>
      </c>
      <c r="D4212">
        <f>IF(A4212=Recherche!$I$33,1,0)</f>
        <v>0</v>
      </c>
      <c r="E4212">
        <f>IF(D4212=0,0,SUM($D$2:D4212))</f>
        <v>0</v>
      </c>
    </row>
    <row r="4213" spans="1:5" x14ac:dyDescent="0.3">
      <c r="A4213">
        <v>86260</v>
      </c>
      <c r="B4213">
        <v>86288</v>
      </c>
      <c r="C4213" t="s">
        <v>4104</v>
      </c>
      <c r="D4213">
        <f>IF(A4213=Recherche!$I$33,1,0)</f>
        <v>0</v>
      </c>
      <c r="E4213">
        <f>IF(D4213=0,0,SUM($D$2:D4213))</f>
        <v>0</v>
      </c>
    </row>
    <row r="4214" spans="1:5" x14ac:dyDescent="0.3">
      <c r="A4214">
        <v>86150</v>
      </c>
      <c r="B4214">
        <v>86289</v>
      </c>
      <c r="C4214" t="s">
        <v>4105</v>
      </c>
      <c r="D4214">
        <f>IF(A4214=Recherche!$I$33,1,0)</f>
        <v>0</v>
      </c>
      <c r="E4214">
        <f>IF(D4214=0,0,SUM($D$2:D4214))</f>
        <v>0</v>
      </c>
    </row>
    <row r="4215" spans="1:5" x14ac:dyDescent="0.3">
      <c r="A4215">
        <v>86340</v>
      </c>
      <c r="B4215">
        <v>86290</v>
      </c>
      <c r="C4215" t="s">
        <v>4106</v>
      </c>
      <c r="D4215">
        <f>IF(A4215=Recherche!$I$33,1,0)</f>
        <v>0</v>
      </c>
      <c r="E4215">
        <f>IF(D4215=0,0,SUM($D$2:D4215))</f>
        <v>0</v>
      </c>
    </row>
    <row r="4216" spans="1:5" x14ac:dyDescent="0.3">
      <c r="A4216">
        <v>86310</v>
      </c>
      <c r="B4216">
        <v>86291</v>
      </c>
      <c r="C4216" t="s">
        <v>4107</v>
      </c>
      <c r="D4216">
        <f>IF(A4216=Recherche!$I$33,1,0)</f>
        <v>0</v>
      </c>
      <c r="E4216">
        <f>IF(D4216=0,0,SUM($D$2:D4216))</f>
        <v>0</v>
      </c>
    </row>
    <row r="4217" spans="1:5" x14ac:dyDescent="0.3">
      <c r="A4217">
        <v>86190</v>
      </c>
      <c r="B4217">
        <v>86292</v>
      </c>
      <c r="C4217" t="s">
        <v>4108</v>
      </c>
      <c r="D4217">
        <f>IF(A4217=Recherche!$I$33,1,0)</f>
        <v>0</v>
      </c>
      <c r="E4217">
        <f>IF(D4217=0,0,SUM($D$2:D4217))</f>
        <v>0</v>
      </c>
    </row>
    <row r="4218" spans="1:5" x14ac:dyDescent="0.3">
      <c r="A4218">
        <v>86370</v>
      </c>
      <c r="B4218">
        <v>86293</v>
      </c>
      <c r="C4218" t="s">
        <v>4109</v>
      </c>
      <c r="D4218">
        <f>IF(A4218=Recherche!$I$33,1,0)</f>
        <v>0</v>
      </c>
      <c r="E4218">
        <f>IF(D4218=0,0,SUM($D$2:D4218))</f>
        <v>0</v>
      </c>
    </row>
    <row r="4219" spans="1:5" x14ac:dyDescent="0.3">
      <c r="A4219">
        <v>86190</v>
      </c>
      <c r="B4219">
        <v>86294</v>
      </c>
      <c r="C4219" t="s">
        <v>3865</v>
      </c>
      <c r="D4219">
        <f>IF(A4219=Recherche!$I$33,1,0)</f>
        <v>0</v>
      </c>
      <c r="E4219">
        <f>IF(D4219=0,0,SUM($D$2:D4219))</f>
        <v>0</v>
      </c>
    </row>
    <row r="4220" spans="1:5" x14ac:dyDescent="0.3">
      <c r="A4220">
        <v>86400</v>
      </c>
      <c r="B4220">
        <v>86295</v>
      </c>
      <c r="C4220" t="s">
        <v>4110</v>
      </c>
      <c r="D4220">
        <f>IF(A4220=Recherche!$I$33,1,0)</f>
        <v>0</v>
      </c>
      <c r="E4220">
        <f>IF(D4220=0,0,SUM($D$2:D4220))</f>
        <v>0</v>
      </c>
    </row>
    <row r="4221" spans="1:5" x14ac:dyDescent="0.3">
      <c r="A4221">
        <v>86700</v>
      </c>
      <c r="B4221">
        <v>86296</v>
      </c>
      <c r="C4221" t="s">
        <v>4111</v>
      </c>
      <c r="D4221">
        <f>IF(A4221=Recherche!$I$33,1,0)</f>
        <v>0</v>
      </c>
      <c r="E4221">
        <f>IF(D4221=0,0,SUM($D$2:D4221))</f>
        <v>0</v>
      </c>
    </row>
    <row r="4222" spans="1:5" x14ac:dyDescent="0.3">
      <c r="A4222">
        <v>86580</v>
      </c>
      <c r="B4222">
        <v>86297</v>
      </c>
      <c r="C4222" t="s">
        <v>4112</v>
      </c>
      <c r="D4222">
        <f>IF(A4222=Recherche!$I$33,1,0)</f>
        <v>0</v>
      </c>
      <c r="E4222">
        <f>IF(D4222=0,0,SUM($D$2:D4222))</f>
        <v>0</v>
      </c>
    </row>
    <row r="4223" spans="1:5" x14ac:dyDescent="0.3">
      <c r="A4223">
        <v>86210</v>
      </c>
      <c r="B4223">
        <v>86298</v>
      </c>
      <c r="C4223" t="s">
        <v>4113</v>
      </c>
      <c r="D4223">
        <f>IF(A4223=Recherche!$I$33,1,0)</f>
        <v>0</v>
      </c>
      <c r="E4223">
        <f>IF(D4223=0,0,SUM($D$2:D4223))</f>
        <v>0</v>
      </c>
    </row>
    <row r="4224" spans="1:5" x14ac:dyDescent="0.3">
      <c r="A4224">
        <v>86170</v>
      </c>
      <c r="B4224">
        <v>86299</v>
      </c>
      <c r="C4224" t="s">
        <v>4114</v>
      </c>
      <c r="D4224">
        <f>IF(A4224=Recherche!$I$33,1,0)</f>
        <v>0</v>
      </c>
      <c r="E4224">
        <f>IF(D4224=0,0,SUM($D$2:D4224))</f>
        <v>0</v>
      </c>
    </row>
    <row r="4225" spans="1:5" x14ac:dyDescent="0.3">
      <c r="A4225">
        <v>86170</v>
      </c>
      <c r="B4225">
        <v>86300</v>
      </c>
      <c r="C4225" t="s">
        <v>4115</v>
      </c>
      <c r="D4225">
        <f>IF(A4225=Recherche!$I$33,1,0)</f>
        <v>0</v>
      </c>
      <c r="E4225">
        <f>IF(D4225=0,0,SUM($D$2:D4225))</f>
        <v>0</v>
      </c>
    </row>
    <row r="4226" spans="1:5" x14ac:dyDescent="0.3">
      <c r="A4226">
        <v>87700</v>
      </c>
      <c r="B4226">
        <v>87001</v>
      </c>
      <c r="C4226" t="s">
        <v>4116</v>
      </c>
      <c r="D4226">
        <f>IF(A4226=Recherche!$I$33,1,0)</f>
        <v>0</v>
      </c>
      <c r="E4226">
        <f>IF(D4226=0,0,SUM($D$2:D4226))</f>
        <v>0</v>
      </c>
    </row>
    <row r="4227" spans="1:5" x14ac:dyDescent="0.3">
      <c r="A4227">
        <v>87240</v>
      </c>
      <c r="B4227">
        <v>87002</v>
      </c>
      <c r="C4227" t="s">
        <v>4117</v>
      </c>
      <c r="D4227">
        <f>IF(A4227=Recherche!$I$33,1,0)</f>
        <v>0</v>
      </c>
      <c r="E4227">
        <f>IF(D4227=0,0,SUM($D$2:D4227))</f>
        <v>0</v>
      </c>
    </row>
    <row r="4228" spans="1:5" x14ac:dyDescent="0.3">
      <c r="A4228">
        <v>87160</v>
      </c>
      <c r="B4228">
        <v>87003</v>
      </c>
      <c r="C4228" t="s">
        <v>4118</v>
      </c>
      <c r="D4228">
        <f>IF(A4228=Recherche!$I$33,1,0)</f>
        <v>0</v>
      </c>
      <c r="E4228">
        <f>IF(D4228=0,0,SUM($D$2:D4228))</f>
        <v>0</v>
      </c>
    </row>
    <row r="4229" spans="1:5" x14ac:dyDescent="0.3">
      <c r="A4229">
        <v>87120</v>
      </c>
      <c r="B4229">
        <v>87004</v>
      </c>
      <c r="C4229" t="s">
        <v>4119</v>
      </c>
      <c r="D4229">
        <f>IF(A4229=Recherche!$I$33,1,0)</f>
        <v>0</v>
      </c>
      <c r="E4229">
        <f>IF(D4229=0,0,SUM($D$2:D4229))</f>
        <v>0</v>
      </c>
    </row>
    <row r="4230" spans="1:5" x14ac:dyDescent="0.3">
      <c r="A4230">
        <v>87220</v>
      </c>
      <c r="B4230">
        <v>87005</v>
      </c>
      <c r="C4230" t="s">
        <v>4120</v>
      </c>
      <c r="D4230">
        <f>IF(A4230=Recherche!$I$33,1,0)</f>
        <v>0</v>
      </c>
      <c r="E4230">
        <f>IF(D4230=0,0,SUM($D$2:D4230))</f>
        <v>0</v>
      </c>
    </row>
    <row r="4231" spans="1:5" x14ac:dyDescent="0.3">
      <c r="A4231">
        <v>87360</v>
      </c>
      <c r="B4231">
        <v>87006</v>
      </c>
      <c r="C4231" t="s">
        <v>4121</v>
      </c>
      <c r="D4231">
        <f>IF(A4231=Recherche!$I$33,1,0)</f>
        <v>0</v>
      </c>
      <c r="E4231">
        <f>IF(D4231=0,0,SUM($D$2:D4231))</f>
        <v>0</v>
      </c>
    </row>
    <row r="4232" spans="1:5" x14ac:dyDescent="0.3">
      <c r="A4232">
        <v>87290</v>
      </c>
      <c r="B4232">
        <v>87007</v>
      </c>
      <c r="C4232" t="s">
        <v>4122</v>
      </c>
      <c r="D4232">
        <f>IF(A4232=Recherche!$I$33,1,0)</f>
        <v>0</v>
      </c>
      <c r="E4232">
        <f>IF(D4232=0,0,SUM($D$2:D4232))</f>
        <v>0</v>
      </c>
    </row>
    <row r="4233" spans="1:5" x14ac:dyDescent="0.3">
      <c r="A4233">
        <v>87210</v>
      </c>
      <c r="B4233">
        <v>87008</v>
      </c>
      <c r="C4233" t="s">
        <v>4123</v>
      </c>
      <c r="D4233">
        <f>IF(A4233=Recherche!$I$33,1,0)</f>
        <v>0</v>
      </c>
      <c r="E4233">
        <f>IF(D4233=0,0,SUM($D$2:D4233))</f>
        <v>0</v>
      </c>
    </row>
    <row r="4234" spans="1:5" x14ac:dyDescent="0.3">
      <c r="A4234">
        <v>87120</v>
      </c>
      <c r="B4234">
        <v>87009</v>
      </c>
      <c r="C4234" t="s">
        <v>4124</v>
      </c>
      <c r="D4234">
        <f>IF(A4234=Recherche!$I$33,1,0)</f>
        <v>0</v>
      </c>
      <c r="E4234">
        <f>IF(D4234=0,0,SUM($D$2:D4234))</f>
        <v>0</v>
      </c>
    </row>
    <row r="4235" spans="1:5" x14ac:dyDescent="0.3">
      <c r="A4235">
        <v>87300</v>
      </c>
      <c r="B4235">
        <v>87011</v>
      </c>
      <c r="C4235" t="s">
        <v>4125</v>
      </c>
      <c r="D4235">
        <f>IF(A4235=Recherche!$I$33,1,0)</f>
        <v>0</v>
      </c>
      <c r="E4235">
        <f>IF(D4235=0,0,SUM($D$2:D4235))</f>
        <v>0</v>
      </c>
    </row>
    <row r="4236" spans="1:5" x14ac:dyDescent="0.3">
      <c r="A4236">
        <v>87300</v>
      </c>
      <c r="B4236">
        <v>87012</v>
      </c>
      <c r="C4236" t="s">
        <v>111</v>
      </c>
      <c r="D4236">
        <f>IF(A4236=Recherche!$I$33,1,0)</f>
        <v>0</v>
      </c>
      <c r="E4236">
        <f>IF(D4236=0,0,SUM($D$2:D4236))</f>
        <v>0</v>
      </c>
    </row>
    <row r="4237" spans="1:5" x14ac:dyDescent="0.3">
      <c r="A4237">
        <v>87370</v>
      </c>
      <c r="B4237">
        <v>87013</v>
      </c>
      <c r="C4237" t="s">
        <v>4126</v>
      </c>
      <c r="D4237">
        <f>IF(A4237=Recherche!$I$33,1,0)</f>
        <v>0</v>
      </c>
      <c r="E4237">
        <f>IF(D4237=0,0,SUM($D$2:D4237))</f>
        <v>0</v>
      </c>
    </row>
    <row r="4238" spans="1:5" x14ac:dyDescent="0.3">
      <c r="A4238">
        <v>87250</v>
      </c>
      <c r="B4238">
        <v>87014</v>
      </c>
      <c r="C4238" t="s">
        <v>4127</v>
      </c>
      <c r="D4238">
        <f>IF(A4238=Recherche!$I$33,1,0)</f>
        <v>0</v>
      </c>
      <c r="E4238">
        <f>IF(D4238=0,0,SUM($D$2:D4238))</f>
        <v>0</v>
      </c>
    </row>
    <row r="4239" spans="1:5" x14ac:dyDescent="0.3">
      <c r="A4239">
        <v>87700</v>
      </c>
      <c r="B4239">
        <v>87015</v>
      </c>
      <c r="C4239" t="s">
        <v>4128</v>
      </c>
      <c r="D4239">
        <f>IF(A4239=Recherche!$I$33,1,0)</f>
        <v>0</v>
      </c>
      <c r="E4239">
        <f>IF(D4239=0,0,SUM($D$2:D4239))</f>
        <v>0</v>
      </c>
    </row>
    <row r="4240" spans="1:5" x14ac:dyDescent="0.3">
      <c r="A4240">
        <v>87340</v>
      </c>
      <c r="B4240">
        <v>87016</v>
      </c>
      <c r="C4240" t="s">
        <v>4129</v>
      </c>
      <c r="D4240">
        <f>IF(A4240=Recherche!$I$33,1,0)</f>
        <v>0</v>
      </c>
      <c r="E4240">
        <f>IF(D4240=0,0,SUM($D$2:D4240))</f>
        <v>0</v>
      </c>
    </row>
    <row r="4241" spans="1:5" x14ac:dyDescent="0.3">
      <c r="A4241">
        <v>87300</v>
      </c>
      <c r="B4241">
        <v>87017</v>
      </c>
      <c r="C4241" t="s">
        <v>4130</v>
      </c>
      <c r="D4241">
        <f>IF(A4241=Recherche!$I$33,1,0)</f>
        <v>0</v>
      </c>
      <c r="E4241">
        <f>IF(D4241=0,0,SUM($D$2:D4241))</f>
        <v>0</v>
      </c>
    </row>
    <row r="4242" spans="1:5" x14ac:dyDescent="0.3">
      <c r="A4242">
        <v>87300</v>
      </c>
      <c r="B4242">
        <v>87018</v>
      </c>
      <c r="C4242" t="s">
        <v>4131</v>
      </c>
      <c r="D4242">
        <f>IF(A4242=Recherche!$I$33,1,0)</f>
        <v>0</v>
      </c>
      <c r="E4242">
        <f>IF(D4242=0,0,SUM($D$2:D4242))</f>
        <v>0</v>
      </c>
    </row>
    <row r="4243" spans="1:5" x14ac:dyDescent="0.3">
      <c r="A4243">
        <v>87220</v>
      </c>
      <c r="B4243">
        <v>87019</v>
      </c>
      <c r="C4243" t="s">
        <v>4132</v>
      </c>
      <c r="D4243">
        <f>IF(A4243=Recherche!$I$33,1,0)</f>
        <v>0</v>
      </c>
      <c r="E4243">
        <f>IF(D4243=0,0,SUM($D$2:D4243))</f>
        <v>0</v>
      </c>
    </row>
    <row r="4244" spans="1:5" x14ac:dyDescent="0.3">
      <c r="A4244">
        <v>87270</v>
      </c>
      <c r="B4244">
        <v>87020</v>
      </c>
      <c r="C4244" t="s">
        <v>4133</v>
      </c>
      <c r="D4244">
        <f>IF(A4244=Recherche!$I$33,1,0)</f>
        <v>0</v>
      </c>
      <c r="E4244">
        <f>IF(D4244=0,0,SUM($D$2:D4244))</f>
        <v>0</v>
      </c>
    </row>
    <row r="4245" spans="1:5" x14ac:dyDescent="0.3">
      <c r="A4245">
        <v>87110</v>
      </c>
      <c r="B4245">
        <v>87021</v>
      </c>
      <c r="C4245" t="s">
        <v>4134</v>
      </c>
      <c r="D4245">
        <f>IF(A4245=Recherche!$I$33,1,0)</f>
        <v>0</v>
      </c>
      <c r="E4245">
        <f>IF(D4245=0,0,SUM($D$2:D4245))</f>
        <v>0</v>
      </c>
    </row>
    <row r="4246" spans="1:5" x14ac:dyDescent="0.3">
      <c r="A4246">
        <v>87300</v>
      </c>
      <c r="B4246">
        <v>87022</v>
      </c>
      <c r="C4246" t="s">
        <v>4135</v>
      </c>
      <c r="D4246">
        <f>IF(A4246=Recherche!$I$33,1,0)</f>
        <v>0</v>
      </c>
      <c r="E4246">
        <f>IF(D4246=0,0,SUM($D$2:D4246))</f>
        <v>0</v>
      </c>
    </row>
    <row r="4247" spans="1:5" x14ac:dyDescent="0.3">
      <c r="A4247">
        <v>87140</v>
      </c>
      <c r="B4247">
        <v>87023</v>
      </c>
      <c r="C4247" t="s">
        <v>4136</v>
      </c>
      <c r="D4247">
        <f>IF(A4247=Recherche!$I$33,1,0)</f>
        <v>0</v>
      </c>
      <c r="E4247">
        <f>IF(D4247=0,0,SUM($D$2:D4247))</f>
        <v>0</v>
      </c>
    </row>
    <row r="4248" spans="1:5" x14ac:dyDescent="0.3">
      <c r="A4248">
        <v>87460</v>
      </c>
      <c r="B4248">
        <v>87024</v>
      </c>
      <c r="C4248" t="s">
        <v>4137</v>
      </c>
      <c r="D4248">
        <f>IF(A4248=Recherche!$I$33,1,0)</f>
        <v>0</v>
      </c>
      <c r="E4248">
        <f>IF(D4248=0,0,SUM($D$2:D4248))</f>
        <v>0</v>
      </c>
    </row>
    <row r="4249" spans="1:5" x14ac:dyDescent="0.3">
      <c r="A4249">
        <v>87800</v>
      </c>
      <c r="B4249">
        <v>87025</v>
      </c>
      <c r="C4249" t="s">
        <v>4138</v>
      </c>
      <c r="D4249">
        <f>IF(A4249=Recherche!$I$33,1,0)</f>
        <v>0</v>
      </c>
      <c r="E4249">
        <f>IF(D4249=0,0,SUM($D$2:D4249))</f>
        <v>0</v>
      </c>
    </row>
    <row r="4250" spans="1:5" x14ac:dyDescent="0.3">
      <c r="A4250">
        <v>87230</v>
      </c>
      <c r="B4250">
        <v>87027</v>
      </c>
      <c r="C4250" t="s">
        <v>4139</v>
      </c>
      <c r="D4250">
        <f>IF(A4250=Recherche!$I$33,1,0)</f>
        <v>0</v>
      </c>
      <c r="E4250">
        <f>IF(D4250=0,0,SUM($D$2:D4250))</f>
        <v>0</v>
      </c>
    </row>
    <row r="4251" spans="1:5" x14ac:dyDescent="0.3">
      <c r="A4251">
        <v>87320</v>
      </c>
      <c r="B4251">
        <v>87028</v>
      </c>
      <c r="C4251" t="s">
        <v>4140</v>
      </c>
      <c r="D4251">
        <f>IF(A4251=Recherche!$I$33,1,0)</f>
        <v>0</v>
      </c>
      <c r="E4251">
        <f>IF(D4251=0,0,SUM($D$2:D4251))</f>
        <v>0</v>
      </c>
    </row>
    <row r="4252" spans="1:5" x14ac:dyDescent="0.3">
      <c r="A4252">
        <v>87230</v>
      </c>
      <c r="B4252">
        <v>87029</v>
      </c>
      <c r="C4252" t="s">
        <v>4141</v>
      </c>
      <c r="D4252">
        <f>IF(A4252=Recherche!$I$33,1,0)</f>
        <v>0</v>
      </c>
      <c r="E4252">
        <f>IF(D4252=0,0,SUM($D$2:D4252))</f>
        <v>0</v>
      </c>
    </row>
    <row r="4253" spans="1:5" x14ac:dyDescent="0.3">
      <c r="A4253">
        <v>87200</v>
      </c>
      <c r="B4253">
        <v>87030</v>
      </c>
      <c r="C4253" t="s">
        <v>4142</v>
      </c>
      <c r="D4253">
        <f>IF(A4253=Recherche!$I$33,1,0)</f>
        <v>0</v>
      </c>
      <c r="E4253">
        <f>IF(D4253=0,0,SUM($D$2:D4253))</f>
        <v>0</v>
      </c>
    </row>
    <row r="4254" spans="1:5" x14ac:dyDescent="0.3">
      <c r="A4254">
        <v>87500</v>
      </c>
      <c r="B4254">
        <v>87031</v>
      </c>
      <c r="C4254" t="s">
        <v>4143</v>
      </c>
      <c r="D4254">
        <f>IF(A4254=Recherche!$I$33,1,0)</f>
        <v>0</v>
      </c>
      <c r="E4254">
        <f>IF(D4254=0,0,SUM($D$2:D4254))</f>
        <v>0</v>
      </c>
    </row>
    <row r="4255" spans="1:5" x14ac:dyDescent="0.3">
      <c r="A4255">
        <v>87230</v>
      </c>
      <c r="B4255">
        <v>87032</v>
      </c>
      <c r="C4255" t="s">
        <v>4144</v>
      </c>
      <c r="D4255">
        <f>IF(A4255=Recherche!$I$33,1,0)</f>
        <v>0</v>
      </c>
      <c r="E4255">
        <f>IF(D4255=0,0,SUM($D$2:D4255))</f>
        <v>0</v>
      </c>
    </row>
    <row r="4256" spans="1:5" x14ac:dyDescent="0.3">
      <c r="A4256">
        <v>87140</v>
      </c>
      <c r="B4256">
        <v>87033</v>
      </c>
      <c r="C4256" t="s">
        <v>4145</v>
      </c>
      <c r="D4256">
        <f>IF(A4256=Recherche!$I$33,1,0)</f>
        <v>0</v>
      </c>
      <c r="E4256">
        <f>IF(D4256=0,0,SUM($D$2:D4256))</f>
        <v>0</v>
      </c>
    </row>
    <row r="4257" spans="1:5" x14ac:dyDescent="0.3">
      <c r="A4257">
        <v>87150</v>
      </c>
      <c r="B4257">
        <v>87034</v>
      </c>
      <c r="C4257" t="s">
        <v>4146</v>
      </c>
      <c r="D4257">
        <f>IF(A4257=Recherche!$I$33,1,0)</f>
        <v>0</v>
      </c>
      <c r="E4257">
        <f>IF(D4257=0,0,SUM($D$2:D4257))</f>
        <v>0</v>
      </c>
    </row>
    <row r="4258" spans="1:5" x14ac:dyDescent="0.3">
      <c r="A4258">
        <v>87400</v>
      </c>
      <c r="B4258">
        <v>87035</v>
      </c>
      <c r="C4258" t="s">
        <v>4147</v>
      </c>
      <c r="D4258">
        <f>IF(A4258=Recherche!$I$33,1,0)</f>
        <v>0</v>
      </c>
      <c r="E4258">
        <f>IF(D4258=0,0,SUM($D$2:D4258))</f>
        <v>0</v>
      </c>
    </row>
    <row r="4259" spans="1:5" x14ac:dyDescent="0.3">
      <c r="A4259">
        <v>87230</v>
      </c>
      <c r="B4259">
        <v>87036</v>
      </c>
      <c r="C4259" t="s">
        <v>4148</v>
      </c>
      <c r="D4259">
        <f>IF(A4259=Recherche!$I$33,1,0)</f>
        <v>0</v>
      </c>
      <c r="E4259">
        <f>IF(D4259=0,0,SUM($D$2:D4259))</f>
        <v>0</v>
      </c>
    </row>
    <row r="4260" spans="1:5" x14ac:dyDescent="0.3">
      <c r="A4260">
        <v>87440</v>
      </c>
      <c r="B4260">
        <v>87037</v>
      </c>
      <c r="C4260" t="s">
        <v>4149</v>
      </c>
      <c r="D4260">
        <f>IF(A4260=Recherche!$I$33,1,0)</f>
        <v>0</v>
      </c>
      <c r="E4260">
        <f>IF(D4260=0,0,SUM($D$2:D4260))</f>
        <v>0</v>
      </c>
    </row>
    <row r="4261" spans="1:5" x14ac:dyDescent="0.3">
      <c r="A4261">
        <v>87270</v>
      </c>
      <c r="B4261">
        <v>87038</v>
      </c>
      <c r="C4261" t="s">
        <v>4150</v>
      </c>
      <c r="D4261">
        <f>IF(A4261=Recherche!$I$33,1,0)</f>
        <v>0</v>
      </c>
      <c r="E4261">
        <f>IF(D4261=0,0,SUM($D$2:D4261))</f>
        <v>0</v>
      </c>
    </row>
    <row r="4262" spans="1:5" x14ac:dyDescent="0.3">
      <c r="A4262">
        <v>87380</v>
      </c>
      <c r="B4262">
        <v>87039</v>
      </c>
      <c r="C4262" t="s">
        <v>4151</v>
      </c>
      <c r="D4262">
        <f>IF(A4262=Recherche!$I$33,1,0)</f>
        <v>0</v>
      </c>
      <c r="E4262">
        <f>IF(D4262=0,0,SUM($D$2:D4262))</f>
        <v>0</v>
      </c>
    </row>
    <row r="4263" spans="1:5" x14ac:dyDescent="0.3">
      <c r="A4263">
        <v>87130</v>
      </c>
      <c r="B4263">
        <v>87040</v>
      </c>
      <c r="C4263" t="s">
        <v>4152</v>
      </c>
      <c r="D4263">
        <f>IF(A4263=Recherche!$I$33,1,0)</f>
        <v>0</v>
      </c>
      <c r="E4263">
        <f>IF(D4263=0,0,SUM($D$2:D4263))</f>
        <v>0</v>
      </c>
    </row>
    <row r="4264" spans="1:5" x14ac:dyDescent="0.3">
      <c r="A4264">
        <v>87290</v>
      </c>
      <c r="B4264">
        <v>87041</v>
      </c>
      <c r="C4264" t="s">
        <v>4153</v>
      </c>
      <c r="D4264">
        <f>IF(A4264=Recherche!$I$33,1,0)</f>
        <v>0</v>
      </c>
      <c r="E4264">
        <f>IF(D4264=0,0,SUM($D$2:D4264))</f>
        <v>0</v>
      </c>
    </row>
    <row r="4265" spans="1:5" x14ac:dyDescent="0.3">
      <c r="A4265">
        <v>87400</v>
      </c>
      <c r="B4265">
        <v>87042</v>
      </c>
      <c r="C4265" t="s">
        <v>4154</v>
      </c>
      <c r="D4265">
        <f>IF(A4265=Recherche!$I$33,1,0)</f>
        <v>0</v>
      </c>
      <c r="E4265">
        <f>IF(D4265=0,0,SUM($D$2:D4265))</f>
        <v>0</v>
      </c>
    </row>
    <row r="4266" spans="1:5" x14ac:dyDescent="0.3">
      <c r="A4266">
        <v>87460</v>
      </c>
      <c r="B4266">
        <v>87043</v>
      </c>
      <c r="C4266" t="s">
        <v>4155</v>
      </c>
      <c r="D4266">
        <f>IF(A4266=Recherche!$I$33,1,0)</f>
        <v>0</v>
      </c>
      <c r="E4266">
        <f>IF(D4266=0,0,SUM($D$2:D4266))</f>
        <v>0</v>
      </c>
    </row>
    <row r="4267" spans="1:5" x14ac:dyDescent="0.3">
      <c r="A4267">
        <v>87600</v>
      </c>
      <c r="B4267">
        <v>87044</v>
      </c>
      <c r="C4267" t="s">
        <v>4156</v>
      </c>
      <c r="D4267">
        <f>IF(A4267=Recherche!$I$33,1,0)</f>
        <v>0</v>
      </c>
      <c r="E4267">
        <f>IF(D4267=0,0,SUM($D$2:D4267))</f>
        <v>0</v>
      </c>
    </row>
    <row r="4268" spans="1:5" x14ac:dyDescent="0.3">
      <c r="A4268">
        <v>87520</v>
      </c>
      <c r="B4268">
        <v>87045</v>
      </c>
      <c r="C4268" t="s">
        <v>4157</v>
      </c>
      <c r="D4268">
        <f>IF(A4268=Recherche!$I$33,1,0)</f>
        <v>0</v>
      </c>
      <c r="E4268">
        <f>IF(D4268=0,0,SUM($D$2:D4268))</f>
        <v>0</v>
      </c>
    </row>
    <row r="4269" spans="1:5" x14ac:dyDescent="0.3">
      <c r="A4269">
        <v>87310</v>
      </c>
      <c r="B4269">
        <v>87046</v>
      </c>
      <c r="C4269" t="s">
        <v>4158</v>
      </c>
      <c r="D4269">
        <f>IF(A4269=Recherche!$I$33,1,0)</f>
        <v>0</v>
      </c>
      <c r="E4269">
        <f>IF(D4269=0,0,SUM($D$2:D4269))</f>
        <v>0</v>
      </c>
    </row>
    <row r="4270" spans="1:5" x14ac:dyDescent="0.3">
      <c r="A4270">
        <v>87140</v>
      </c>
      <c r="B4270">
        <v>87047</v>
      </c>
      <c r="C4270" t="s">
        <v>4159</v>
      </c>
      <c r="D4270">
        <f>IF(A4270=Recherche!$I$33,1,0)</f>
        <v>0</v>
      </c>
      <c r="E4270">
        <f>IF(D4270=0,0,SUM($D$2:D4270))</f>
        <v>0</v>
      </c>
    </row>
    <row r="4271" spans="1:5" x14ac:dyDescent="0.3">
      <c r="A4271">
        <v>87920</v>
      </c>
      <c r="B4271">
        <v>87048</v>
      </c>
      <c r="C4271" t="s">
        <v>4160</v>
      </c>
      <c r="D4271">
        <f>IF(A4271=Recherche!$I$33,1,0)</f>
        <v>0</v>
      </c>
      <c r="E4271">
        <f>IF(D4271=0,0,SUM($D$2:D4271))</f>
        <v>0</v>
      </c>
    </row>
    <row r="4272" spans="1:5" x14ac:dyDescent="0.3">
      <c r="A4272">
        <v>87500</v>
      </c>
      <c r="B4272">
        <v>87049</v>
      </c>
      <c r="C4272" t="s">
        <v>4161</v>
      </c>
      <c r="D4272">
        <f>IF(A4272=Recherche!$I$33,1,0)</f>
        <v>0</v>
      </c>
      <c r="E4272">
        <f>IF(D4272=0,0,SUM($D$2:D4272))</f>
        <v>0</v>
      </c>
    </row>
    <row r="4273" spans="1:5" x14ac:dyDescent="0.3">
      <c r="A4273">
        <v>87270</v>
      </c>
      <c r="B4273">
        <v>87050</v>
      </c>
      <c r="C4273" t="s">
        <v>4162</v>
      </c>
      <c r="D4273">
        <f>IF(A4273=Recherche!$I$33,1,0)</f>
        <v>0</v>
      </c>
      <c r="E4273">
        <f>IF(D4273=0,0,SUM($D$2:D4273))</f>
        <v>0</v>
      </c>
    </row>
    <row r="4274" spans="1:5" x14ac:dyDescent="0.3">
      <c r="A4274">
        <v>87130</v>
      </c>
      <c r="B4274">
        <v>87051</v>
      </c>
      <c r="C4274" t="s">
        <v>4163</v>
      </c>
      <c r="D4274">
        <f>IF(A4274=Recherche!$I$33,1,0)</f>
        <v>0</v>
      </c>
      <c r="E4274">
        <f>IF(D4274=0,0,SUM($D$2:D4274))</f>
        <v>0</v>
      </c>
    </row>
    <row r="4275" spans="1:5" x14ac:dyDescent="0.3">
      <c r="A4275">
        <v>87210</v>
      </c>
      <c r="B4275">
        <v>87052</v>
      </c>
      <c r="C4275" t="s">
        <v>4164</v>
      </c>
      <c r="D4275">
        <f>IF(A4275=Recherche!$I$33,1,0)</f>
        <v>0</v>
      </c>
      <c r="E4275">
        <f>IF(D4275=0,0,SUM($D$2:D4275))</f>
        <v>0</v>
      </c>
    </row>
    <row r="4276" spans="1:5" x14ac:dyDescent="0.3">
      <c r="A4276">
        <v>87160</v>
      </c>
      <c r="B4276">
        <v>87053</v>
      </c>
      <c r="C4276" t="s">
        <v>4165</v>
      </c>
      <c r="D4276">
        <f>IF(A4276=Recherche!$I$33,1,0)</f>
        <v>0</v>
      </c>
      <c r="E4276">
        <f>IF(D4276=0,0,SUM($D$2:D4276))</f>
        <v>0</v>
      </c>
    </row>
    <row r="4277" spans="1:5" x14ac:dyDescent="0.3">
      <c r="A4277">
        <v>87150</v>
      </c>
      <c r="B4277">
        <v>87054</v>
      </c>
      <c r="C4277" t="s">
        <v>4166</v>
      </c>
      <c r="D4277">
        <f>IF(A4277=Recherche!$I$33,1,0)</f>
        <v>0</v>
      </c>
      <c r="E4277">
        <f>IF(D4277=0,0,SUM($D$2:D4277))</f>
        <v>0</v>
      </c>
    </row>
    <row r="4278" spans="1:5" x14ac:dyDescent="0.3">
      <c r="A4278">
        <v>87320</v>
      </c>
      <c r="B4278">
        <v>87055</v>
      </c>
      <c r="C4278" t="s">
        <v>4167</v>
      </c>
      <c r="D4278">
        <f>IF(A4278=Recherche!$I$33,1,0)</f>
        <v>0</v>
      </c>
      <c r="E4278">
        <f>IF(D4278=0,0,SUM($D$2:D4278))</f>
        <v>0</v>
      </c>
    </row>
    <row r="4279" spans="1:5" x14ac:dyDescent="0.3">
      <c r="A4279">
        <v>87210</v>
      </c>
      <c r="B4279">
        <v>87056</v>
      </c>
      <c r="C4279" t="s">
        <v>4168</v>
      </c>
      <c r="D4279">
        <f>IF(A4279=Recherche!$I$33,1,0)</f>
        <v>0</v>
      </c>
      <c r="E4279">
        <f>IF(D4279=0,0,SUM($D$2:D4279))</f>
        <v>0</v>
      </c>
    </row>
    <row r="4280" spans="1:5" x14ac:dyDescent="0.3">
      <c r="A4280">
        <v>87190</v>
      </c>
      <c r="B4280">
        <v>87057</v>
      </c>
      <c r="C4280" t="s">
        <v>4169</v>
      </c>
      <c r="D4280">
        <f>IF(A4280=Recherche!$I$33,1,0)</f>
        <v>0</v>
      </c>
      <c r="E4280">
        <f>IF(D4280=0,0,SUM($D$2:D4280))</f>
        <v>0</v>
      </c>
    </row>
    <row r="4281" spans="1:5" x14ac:dyDescent="0.3">
      <c r="A4281">
        <v>87120</v>
      </c>
      <c r="B4281">
        <v>87058</v>
      </c>
      <c r="C4281" t="s">
        <v>4170</v>
      </c>
      <c r="D4281">
        <f>IF(A4281=Recherche!$I$33,1,0)</f>
        <v>0</v>
      </c>
      <c r="E4281">
        <f>IF(D4281=0,0,SUM($D$2:D4281))</f>
        <v>0</v>
      </c>
    </row>
    <row r="4282" spans="1:5" x14ac:dyDescent="0.3">
      <c r="A4282">
        <v>87210</v>
      </c>
      <c r="B4282">
        <v>87059</v>
      </c>
      <c r="C4282" t="s">
        <v>4171</v>
      </c>
      <c r="D4282">
        <f>IF(A4282=Recherche!$I$33,1,0)</f>
        <v>0</v>
      </c>
      <c r="E4282">
        <f>IF(D4282=0,0,SUM($D$2:D4282))</f>
        <v>0</v>
      </c>
    </row>
    <row r="4283" spans="1:5" x14ac:dyDescent="0.3">
      <c r="A4283">
        <v>87230</v>
      </c>
      <c r="B4283">
        <v>87060</v>
      </c>
      <c r="C4283" t="s">
        <v>4172</v>
      </c>
      <c r="D4283">
        <f>IF(A4283=Recherche!$I$33,1,0)</f>
        <v>0</v>
      </c>
      <c r="E4283">
        <f>IF(D4283=0,0,SUM($D$2:D4283))</f>
        <v>0</v>
      </c>
    </row>
    <row r="4284" spans="1:5" x14ac:dyDescent="0.3">
      <c r="A4284">
        <v>87190</v>
      </c>
      <c r="B4284">
        <v>87061</v>
      </c>
      <c r="C4284" t="s">
        <v>4173</v>
      </c>
      <c r="D4284">
        <f>IF(A4284=Recherche!$I$33,1,0)</f>
        <v>0</v>
      </c>
      <c r="E4284">
        <f>IF(D4284=0,0,SUM($D$2:D4284))</f>
        <v>0</v>
      </c>
    </row>
    <row r="4285" spans="1:5" x14ac:dyDescent="0.3">
      <c r="A4285">
        <v>87400</v>
      </c>
      <c r="B4285">
        <v>87062</v>
      </c>
      <c r="C4285" t="s">
        <v>4174</v>
      </c>
      <c r="D4285">
        <f>IF(A4285=Recherche!$I$33,1,0)</f>
        <v>0</v>
      </c>
      <c r="E4285">
        <f>IF(D4285=0,0,SUM($D$2:D4285))</f>
        <v>0</v>
      </c>
    </row>
    <row r="4286" spans="1:5" x14ac:dyDescent="0.3">
      <c r="A4286">
        <v>87220</v>
      </c>
      <c r="B4286">
        <v>87063</v>
      </c>
      <c r="C4286" t="s">
        <v>4175</v>
      </c>
      <c r="D4286">
        <f>IF(A4286=Recherche!$I$33,1,0)</f>
        <v>0</v>
      </c>
      <c r="E4286">
        <f>IF(D4286=0,0,SUM($D$2:D4286))</f>
        <v>0</v>
      </c>
    </row>
    <row r="4287" spans="1:5" x14ac:dyDescent="0.3">
      <c r="A4287">
        <v>87120</v>
      </c>
      <c r="B4287">
        <v>87064</v>
      </c>
      <c r="C4287" t="s">
        <v>4176</v>
      </c>
      <c r="D4287">
        <f>IF(A4287=Recherche!$I$33,1,0)</f>
        <v>0</v>
      </c>
      <c r="E4287">
        <f>IF(D4287=0,0,SUM($D$2:D4287))</f>
        <v>0</v>
      </c>
    </row>
    <row r="4288" spans="1:5" x14ac:dyDescent="0.3">
      <c r="A4288">
        <v>87220</v>
      </c>
      <c r="B4288">
        <v>87065</v>
      </c>
      <c r="C4288" t="s">
        <v>4177</v>
      </c>
      <c r="D4288">
        <f>IF(A4288=Recherche!$I$33,1,0)</f>
        <v>0</v>
      </c>
      <c r="E4288">
        <f>IF(D4288=0,0,SUM($D$2:D4288))</f>
        <v>0</v>
      </c>
    </row>
    <row r="4289" spans="1:5" x14ac:dyDescent="0.3">
      <c r="A4289">
        <v>87230</v>
      </c>
      <c r="B4289">
        <v>87066</v>
      </c>
      <c r="C4289" t="s">
        <v>4178</v>
      </c>
      <c r="D4289">
        <f>IF(A4289=Recherche!$I$33,1,0)</f>
        <v>0</v>
      </c>
      <c r="E4289">
        <f>IF(D4289=0,0,SUM($D$2:D4289))</f>
        <v>0</v>
      </c>
    </row>
    <row r="4290" spans="1:5" x14ac:dyDescent="0.3">
      <c r="A4290">
        <v>87250</v>
      </c>
      <c r="B4290">
        <v>87067</v>
      </c>
      <c r="C4290" t="s">
        <v>4179</v>
      </c>
      <c r="D4290">
        <f>IF(A4290=Recherche!$I$33,1,0)</f>
        <v>0</v>
      </c>
      <c r="E4290">
        <f>IF(D4290=0,0,SUM($D$2:D4290))</f>
        <v>0</v>
      </c>
    </row>
    <row r="4291" spans="1:5" x14ac:dyDescent="0.3">
      <c r="A4291">
        <v>87250</v>
      </c>
      <c r="B4291">
        <v>87068</v>
      </c>
      <c r="C4291" t="s">
        <v>4180</v>
      </c>
      <c r="D4291">
        <f>IF(A4291=Recherche!$I$33,1,0)</f>
        <v>0</v>
      </c>
      <c r="E4291">
        <f>IF(D4291=0,0,SUM($D$2:D4291))</f>
        <v>0</v>
      </c>
    </row>
    <row r="4292" spans="1:5" x14ac:dyDescent="0.3">
      <c r="A4292">
        <v>87330</v>
      </c>
      <c r="B4292">
        <v>87069</v>
      </c>
      <c r="C4292" t="s">
        <v>4181</v>
      </c>
      <c r="D4292">
        <f>IF(A4292=Recherche!$I$33,1,0)</f>
        <v>0</v>
      </c>
      <c r="E4292">
        <f>IF(D4292=0,0,SUM($D$2:D4292))</f>
        <v>0</v>
      </c>
    </row>
    <row r="4293" spans="1:5" x14ac:dyDescent="0.3">
      <c r="A4293">
        <v>87400</v>
      </c>
      <c r="B4293">
        <v>87070</v>
      </c>
      <c r="C4293" t="s">
        <v>4182</v>
      </c>
      <c r="D4293">
        <f>IF(A4293=Recherche!$I$33,1,0)</f>
        <v>0</v>
      </c>
      <c r="E4293">
        <f>IF(D4293=0,0,SUM($D$2:D4293))</f>
        <v>0</v>
      </c>
    </row>
    <row r="4294" spans="1:5" x14ac:dyDescent="0.3">
      <c r="A4294">
        <v>87500</v>
      </c>
      <c r="B4294">
        <v>87071</v>
      </c>
      <c r="C4294" t="s">
        <v>4183</v>
      </c>
      <c r="D4294">
        <f>IF(A4294=Recherche!$I$33,1,0)</f>
        <v>0</v>
      </c>
      <c r="E4294">
        <f>IF(D4294=0,0,SUM($D$2:D4294))</f>
        <v>0</v>
      </c>
    </row>
    <row r="4295" spans="1:5" x14ac:dyDescent="0.3">
      <c r="A4295">
        <v>87380</v>
      </c>
      <c r="B4295">
        <v>87072</v>
      </c>
      <c r="C4295" t="s">
        <v>4184</v>
      </c>
      <c r="D4295">
        <f>IF(A4295=Recherche!$I$33,1,0)</f>
        <v>0</v>
      </c>
      <c r="E4295">
        <f>IF(D4295=0,0,SUM($D$2:D4295))</f>
        <v>0</v>
      </c>
    </row>
    <row r="4296" spans="1:5" x14ac:dyDescent="0.3">
      <c r="A4296">
        <v>87310</v>
      </c>
      <c r="B4296">
        <v>87073</v>
      </c>
      <c r="C4296" t="s">
        <v>4185</v>
      </c>
      <c r="D4296">
        <f>IF(A4296=Recherche!$I$33,1,0)</f>
        <v>0</v>
      </c>
      <c r="E4296">
        <f>IF(D4296=0,0,SUM($D$2:D4296))</f>
        <v>0</v>
      </c>
    </row>
    <row r="4297" spans="1:5" x14ac:dyDescent="0.3">
      <c r="A4297">
        <v>87160</v>
      </c>
      <c r="B4297">
        <v>87074</v>
      </c>
      <c r="C4297" t="s">
        <v>4186</v>
      </c>
      <c r="D4297">
        <f>IF(A4297=Recherche!$I$33,1,0)</f>
        <v>0</v>
      </c>
      <c r="E4297">
        <f>IF(D4297=0,0,SUM($D$2:D4297))</f>
        <v>0</v>
      </c>
    </row>
    <row r="4298" spans="1:5" x14ac:dyDescent="0.3">
      <c r="A4298">
        <v>87170</v>
      </c>
      <c r="B4298">
        <v>87075</v>
      </c>
      <c r="C4298" t="s">
        <v>4187</v>
      </c>
      <c r="D4298">
        <f>IF(A4298=Recherche!$I$33,1,0)</f>
        <v>0</v>
      </c>
      <c r="E4298">
        <f>IF(D4298=0,0,SUM($D$2:D4298))</f>
        <v>0</v>
      </c>
    </row>
    <row r="4299" spans="1:5" x14ac:dyDescent="0.3">
      <c r="A4299">
        <v>87370</v>
      </c>
      <c r="B4299">
        <v>87076</v>
      </c>
      <c r="C4299" t="s">
        <v>4188</v>
      </c>
      <c r="D4299">
        <f>IF(A4299=Recherche!$I$33,1,0)</f>
        <v>0</v>
      </c>
      <c r="E4299">
        <f>IF(D4299=0,0,SUM($D$2:D4299))</f>
        <v>0</v>
      </c>
    </row>
    <row r="4300" spans="1:5" x14ac:dyDescent="0.3">
      <c r="A4300">
        <v>87800</v>
      </c>
      <c r="B4300">
        <v>87077</v>
      </c>
      <c r="C4300" t="s">
        <v>4189</v>
      </c>
      <c r="D4300">
        <f>IF(A4300=Recherche!$I$33,1,0)</f>
        <v>0</v>
      </c>
      <c r="E4300">
        <f>IF(D4300=0,0,SUM($D$2:D4300))</f>
        <v>0</v>
      </c>
    </row>
    <row r="4301" spans="1:5" x14ac:dyDescent="0.3">
      <c r="A4301">
        <v>87520</v>
      </c>
      <c r="B4301">
        <v>87078</v>
      </c>
      <c r="C4301" t="s">
        <v>4190</v>
      </c>
      <c r="D4301">
        <f>IF(A4301=Recherche!$I$33,1,0)</f>
        <v>0</v>
      </c>
      <c r="E4301">
        <f>IF(D4301=0,0,SUM($D$2:D4301))</f>
        <v>0</v>
      </c>
    </row>
    <row r="4302" spans="1:5" x14ac:dyDescent="0.3">
      <c r="A4302">
        <v>87340</v>
      </c>
      <c r="B4302">
        <v>87079</v>
      </c>
      <c r="C4302" t="s">
        <v>4191</v>
      </c>
      <c r="D4302">
        <f>IF(A4302=Recherche!$I$33,1,0)</f>
        <v>0</v>
      </c>
      <c r="E4302">
        <f>IF(D4302=0,0,SUM($D$2:D4302))</f>
        <v>0</v>
      </c>
    </row>
    <row r="4303" spans="1:5" x14ac:dyDescent="0.3">
      <c r="A4303">
        <v>87890</v>
      </c>
      <c r="B4303">
        <v>87080</v>
      </c>
      <c r="C4303" t="s">
        <v>4192</v>
      </c>
      <c r="D4303">
        <f>IF(A4303=Recherche!$I$33,1,0)</f>
        <v>0</v>
      </c>
      <c r="E4303">
        <f>IF(D4303=0,0,SUM($D$2:D4303))</f>
        <v>0</v>
      </c>
    </row>
    <row r="4304" spans="1:5" x14ac:dyDescent="0.3">
      <c r="A4304">
        <v>87800</v>
      </c>
      <c r="B4304">
        <v>87081</v>
      </c>
      <c r="C4304" t="s">
        <v>4193</v>
      </c>
      <c r="D4304">
        <f>IF(A4304=Recherche!$I$33,1,0)</f>
        <v>0</v>
      </c>
      <c r="E4304">
        <f>IF(D4304=0,0,SUM($D$2:D4304))</f>
        <v>0</v>
      </c>
    </row>
    <row r="4305" spans="1:5" x14ac:dyDescent="0.3">
      <c r="A4305">
        <v>87500</v>
      </c>
      <c r="B4305">
        <v>87082</v>
      </c>
      <c r="C4305" t="s">
        <v>4194</v>
      </c>
      <c r="D4305">
        <f>IF(A4305=Recherche!$I$33,1,0)</f>
        <v>0</v>
      </c>
      <c r="E4305">
        <f>IF(D4305=0,0,SUM($D$2:D4305))</f>
        <v>0</v>
      </c>
    </row>
    <row r="4306" spans="1:5" x14ac:dyDescent="0.3">
      <c r="A4306">
        <v>87370</v>
      </c>
      <c r="B4306">
        <v>87083</v>
      </c>
      <c r="C4306" t="s">
        <v>4195</v>
      </c>
      <c r="D4306">
        <f>IF(A4306=Recherche!$I$33,1,0)</f>
        <v>0</v>
      </c>
      <c r="E4306">
        <f>IF(D4306=0,0,SUM($D$2:D4306))</f>
        <v>0</v>
      </c>
    </row>
    <row r="4307" spans="1:5" x14ac:dyDescent="0.3">
      <c r="A4307">
        <v>87230</v>
      </c>
      <c r="B4307">
        <v>87084</v>
      </c>
      <c r="C4307" t="s">
        <v>4196</v>
      </c>
      <c r="D4307">
        <f>IF(A4307=Recherche!$I$33,1,0)</f>
        <v>0</v>
      </c>
      <c r="E4307">
        <f>IF(D4307=0,0,SUM($D$2:D4307))</f>
        <v>0</v>
      </c>
    </row>
    <row r="4308" spans="1:5" x14ac:dyDescent="0.3">
      <c r="A4308">
        <v>87100</v>
      </c>
      <c r="B4308">
        <v>87085</v>
      </c>
      <c r="C4308" t="s">
        <v>4197</v>
      </c>
      <c r="D4308">
        <f>IF(A4308=Recherche!$I$33,1,0)</f>
        <v>0</v>
      </c>
      <c r="E4308">
        <f>IF(D4308=0,0,SUM($D$2:D4308))</f>
        <v>0</v>
      </c>
    </row>
    <row r="4309" spans="1:5" x14ac:dyDescent="0.3">
      <c r="A4309">
        <v>87280</v>
      </c>
      <c r="B4309">
        <v>87085</v>
      </c>
      <c r="C4309" t="s">
        <v>4197</v>
      </c>
      <c r="D4309">
        <f>IF(A4309=Recherche!$I$33,1,0)</f>
        <v>0</v>
      </c>
      <c r="E4309">
        <f>IF(D4309=0,0,SUM($D$2:D4309))</f>
        <v>0</v>
      </c>
    </row>
    <row r="4310" spans="1:5" x14ac:dyDescent="0.3">
      <c r="A4310">
        <v>87000</v>
      </c>
      <c r="B4310">
        <v>87085</v>
      </c>
      <c r="C4310" t="s">
        <v>4197</v>
      </c>
      <c r="D4310">
        <f>IF(A4310=Recherche!$I$33,1,0)</f>
        <v>0</v>
      </c>
      <c r="E4310">
        <f>IF(D4310=0,0,SUM($D$2:D4310))</f>
        <v>0</v>
      </c>
    </row>
    <row r="4311" spans="1:5" x14ac:dyDescent="0.3">
      <c r="A4311">
        <v>87130</v>
      </c>
      <c r="B4311">
        <v>87086</v>
      </c>
      <c r="C4311" t="s">
        <v>4198</v>
      </c>
      <c r="D4311">
        <f>IF(A4311=Recherche!$I$33,1,0)</f>
        <v>0</v>
      </c>
      <c r="E4311">
        <f>IF(D4311=0,0,SUM($D$2:D4311))</f>
        <v>0</v>
      </c>
    </row>
    <row r="4312" spans="1:5" x14ac:dyDescent="0.3">
      <c r="A4312">
        <v>87360</v>
      </c>
      <c r="B4312">
        <v>87087</v>
      </c>
      <c r="C4312" t="s">
        <v>4199</v>
      </c>
      <c r="D4312">
        <f>IF(A4312=Recherche!$I$33,1,0)</f>
        <v>0</v>
      </c>
      <c r="E4312">
        <f>IF(D4312=0,0,SUM($D$2:D4312))</f>
        <v>0</v>
      </c>
    </row>
    <row r="4313" spans="1:5" x14ac:dyDescent="0.3">
      <c r="A4313">
        <v>87380</v>
      </c>
      <c r="B4313">
        <v>87088</v>
      </c>
      <c r="C4313" t="s">
        <v>4200</v>
      </c>
      <c r="D4313">
        <f>IF(A4313=Recherche!$I$33,1,0)</f>
        <v>0</v>
      </c>
      <c r="E4313">
        <f>IF(D4313=0,0,SUM($D$2:D4313))</f>
        <v>0</v>
      </c>
    </row>
    <row r="4314" spans="1:5" x14ac:dyDescent="0.3">
      <c r="A4314">
        <v>87190</v>
      </c>
      <c r="B4314">
        <v>87089</v>
      </c>
      <c r="C4314" t="s">
        <v>4201</v>
      </c>
      <c r="D4314">
        <f>IF(A4314=Recherche!$I$33,1,0)</f>
        <v>0</v>
      </c>
      <c r="E4314">
        <f>IF(D4314=0,0,SUM($D$2:D4314))</f>
        <v>0</v>
      </c>
    </row>
    <row r="4315" spans="1:5" x14ac:dyDescent="0.3">
      <c r="A4315">
        <v>87160</v>
      </c>
      <c r="B4315">
        <v>87090</v>
      </c>
      <c r="C4315" t="s">
        <v>4202</v>
      </c>
      <c r="D4315">
        <f>IF(A4315=Recherche!$I$33,1,0)</f>
        <v>0</v>
      </c>
      <c r="E4315">
        <f>IF(D4315=0,0,SUM($D$2:D4315))</f>
        <v>0</v>
      </c>
    </row>
    <row r="4316" spans="1:5" x14ac:dyDescent="0.3">
      <c r="A4316">
        <v>87440</v>
      </c>
      <c r="B4316">
        <v>87091</v>
      </c>
      <c r="C4316" t="s">
        <v>4203</v>
      </c>
      <c r="D4316">
        <f>IF(A4316=Recherche!$I$33,1,0)</f>
        <v>0</v>
      </c>
      <c r="E4316">
        <f>IF(D4316=0,0,SUM($D$2:D4316))</f>
        <v>0</v>
      </c>
    </row>
    <row r="4317" spans="1:5" x14ac:dyDescent="0.3">
      <c r="A4317">
        <v>87440</v>
      </c>
      <c r="B4317">
        <v>87092</v>
      </c>
      <c r="C4317" t="s">
        <v>4204</v>
      </c>
      <c r="D4317">
        <f>IF(A4317=Recherche!$I$33,1,0)</f>
        <v>0</v>
      </c>
      <c r="E4317">
        <f>IF(D4317=0,0,SUM($D$2:D4317))</f>
        <v>0</v>
      </c>
    </row>
    <row r="4318" spans="1:5" x14ac:dyDescent="0.3">
      <c r="A4318">
        <v>87130</v>
      </c>
      <c r="B4318">
        <v>87093</v>
      </c>
      <c r="C4318" t="s">
        <v>4205</v>
      </c>
      <c r="D4318">
        <f>IF(A4318=Recherche!$I$33,1,0)</f>
        <v>0</v>
      </c>
      <c r="E4318">
        <f>IF(D4318=0,0,SUM($D$2:D4318))</f>
        <v>0</v>
      </c>
    </row>
    <row r="4319" spans="1:5" x14ac:dyDescent="0.3">
      <c r="A4319">
        <v>87800</v>
      </c>
      <c r="B4319">
        <v>87094</v>
      </c>
      <c r="C4319" t="s">
        <v>4206</v>
      </c>
      <c r="D4319">
        <f>IF(A4319=Recherche!$I$33,1,0)</f>
        <v>0</v>
      </c>
      <c r="E4319">
        <f>IF(D4319=0,0,SUM($D$2:D4319))</f>
        <v>0</v>
      </c>
    </row>
    <row r="4320" spans="1:5" x14ac:dyDescent="0.3">
      <c r="A4320">
        <v>87380</v>
      </c>
      <c r="B4320">
        <v>87095</v>
      </c>
      <c r="C4320" t="s">
        <v>4207</v>
      </c>
      <c r="D4320">
        <f>IF(A4320=Recherche!$I$33,1,0)</f>
        <v>0</v>
      </c>
      <c r="E4320">
        <f>IF(D4320=0,0,SUM($D$2:D4320))</f>
        <v>0</v>
      </c>
    </row>
    <row r="4321" spans="1:5" x14ac:dyDescent="0.3">
      <c r="A4321">
        <v>87800</v>
      </c>
      <c r="B4321">
        <v>87096</v>
      </c>
      <c r="C4321" t="s">
        <v>4208</v>
      </c>
      <c r="D4321">
        <f>IF(A4321=Recherche!$I$33,1,0)</f>
        <v>0</v>
      </c>
      <c r="E4321">
        <f>IF(D4321=0,0,SUM($D$2:D4321))</f>
        <v>0</v>
      </c>
    </row>
    <row r="4322" spans="1:5" x14ac:dyDescent="0.3">
      <c r="A4322">
        <v>87330</v>
      </c>
      <c r="B4322">
        <v>87097</v>
      </c>
      <c r="C4322" t="s">
        <v>4209</v>
      </c>
      <c r="D4322">
        <f>IF(A4322=Recherche!$I$33,1,0)</f>
        <v>0</v>
      </c>
      <c r="E4322">
        <f>IF(D4322=0,0,SUM($D$2:D4322))</f>
        <v>0</v>
      </c>
    </row>
    <row r="4323" spans="1:5" x14ac:dyDescent="0.3">
      <c r="A4323">
        <v>87400</v>
      </c>
      <c r="B4323">
        <v>87099</v>
      </c>
      <c r="C4323" t="s">
        <v>4210</v>
      </c>
      <c r="D4323">
        <f>IF(A4323=Recherche!$I$33,1,0)</f>
        <v>0</v>
      </c>
      <c r="E4323">
        <f>IF(D4323=0,0,SUM($D$2:D4323))</f>
        <v>0</v>
      </c>
    </row>
    <row r="4324" spans="1:5" x14ac:dyDescent="0.3">
      <c r="A4324">
        <v>87330</v>
      </c>
      <c r="B4324">
        <v>87100</v>
      </c>
      <c r="C4324" t="s">
        <v>4211</v>
      </c>
      <c r="D4324">
        <f>IF(A4324=Recherche!$I$33,1,0)</f>
        <v>0</v>
      </c>
      <c r="E4324">
        <f>IF(D4324=0,0,SUM($D$2:D4324))</f>
        <v>0</v>
      </c>
    </row>
    <row r="4325" spans="1:5" x14ac:dyDescent="0.3">
      <c r="A4325">
        <v>87330</v>
      </c>
      <c r="B4325">
        <v>87101</v>
      </c>
      <c r="C4325" t="s">
        <v>4212</v>
      </c>
      <c r="D4325">
        <f>IF(A4325=Recherche!$I$33,1,0)</f>
        <v>0</v>
      </c>
      <c r="E4325">
        <f>IF(D4325=0,0,SUM($D$2:D4325))</f>
        <v>0</v>
      </c>
    </row>
    <row r="4326" spans="1:5" x14ac:dyDescent="0.3">
      <c r="A4326">
        <v>87140</v>
      </c>
      <c r="B4326">
        <v>87103</v>
      </c>
      <c r="C4326" t="s">
        <v>4213</v>
      </c>
      <c r="D4326">
        <f>IF(A4326=Recherche!$I$33,1,0)</f>
        <v>0</v>
      </c>
      <c r="E4326">
        <f>IF(D4326=0,0,SUM($D$2:D4326))</f>
        <v>0</v>
      </c>
    </row>
    <row r="4327" spans="1:5" x14ac:dyDescent="0.3">
      <c r="A4327">
        <v>87120</v>
      </c>
      <c r="B4327">
        <v>87104</v>
      </c>
      <c r="C4327" t="s">
        <v>4214</v>
      </c>
      <c r="D4327">
        <f>IF(A4327=Recherche!$I$33,1,0)</f>
        <v>0</v>
      </c>
      <c r="E4327">
        <f>IF(D4327=0,0,SUM($D$2:D4327))</f>
        <v>0</v>
      </c>
    </row>
    <row r="4328" spans="1:5" x14ac:dyDescent="0.3">
      <c r="A4328">
        <v>87130</v>
      </c>
      <c r="B4328">
        <v>87105</v>
      </c>
      <c r="C4328" t="s">
        <v>4215</v>
      </c>
      <c r="D4328">
        <f>IF(A4328=Recherche!$I$33,1,0)</f>
        <v>0</v>
      </c>
      <c r="E4328">
        <f>IF(D4328=0,0,SUM($D$2:D4328))</f>
        <v>0</v>
      </c>
    </row>
    <row r="4329" spans="1:5" x14ac:dyDescent="0.3">
      <c r="A4329">
        <v>87800</v>
      </c>
      <c r="B4329">
        <v>87106</v>
      </c>
      <c r="C4329" t="s">
        <v>4216</v>
      </c>
      <c r="D4329">
        <f>IF(A4329=Recherche!$I$33,1,0)</f>
        <v>0</v>
      </c>
      <c r="E4329">
        <f>IF(D4329=0,0,SUM($D$2:D4329))</f>
        <v>0</v>
      </c>
    </row>
    <row r="4330" spans="1:5" x14ac:dyDescent="0.3">
      <c r="A4330">
        <v>87510</v>
      </c>
      <c r="B4330">
        <v>87107</v>
      </c>
      <c r="C4330" t="s">
        <v>4217</v>
      </c>
      <c r="D4330">
        <f>IF(A4330=Recherche!$I$33,1,0)</f>
        <v>0</v>
      </c>
      <c r="E4330">
        <f>IF(D4330=0,0,SUM($D$2:D4330))</f>
        <v>0</v>
      </c>
    </row>
    <row r="4331" spans="1:5" x14ac:dyDescent="0.3">
      <c r="A4331">
        <v>87330</v>
      </c>
      <c r="B4331">
        <v>87108</v>
      </c>
      <c r="C4331" t="s">
        <v>4218</v>
      </c>
      <c r="D4331">
        <f>IF(A4331=Recherche!$I$33,1,0)</f>
        <v>0</v>
      </c>
      <c r="E4331">
        <f>IF(D4331=0,0,SUM($D$2:D4331))</f>
        <v>0</v>
      </c>
    </row>
    <row r="4332" spans="1:5" x14ac:dyDescent="0.3">
      <c r="A4332">
        <v>87210</v>
      </c>
      <c r="B4332">
        <v>87109</v>
      </c>
      <c r="C4332" t="s">
        <v>4219</v>
      </c>
      <c r="D4332">
        <f>IF(A4332=Recherche!$I$33,1,0)</f>
        <v>0</v>
      </c>
      <c r="E4332">
        <f>IF(D4332=0,0,SUM($D$2:D4332))</f>
        <v>0</v>
      </c>
    </row>
    <row r="4333" spans="1:5" x14ac:dyDescent="0.3">
      <c r="A4333">
        <v>87520</v>
      </c>
      <c r="B4333">
        <v>87110</v>
      </c>
      <c r="C4333" t="s">
        <v>4220</v>
      </c>
      <c r="D4333">
        <f>IF(A4333=Recherche!$I$33,1,0)</f>
        <v>0</v>
      </c>
      <c r="E4333">
        <f>IF(D4333=0,0,SUM($D$2:D4333))</f>
        <v>0</v>
      </c>
    </row>
    <row r="4334" spans="1:5" x14ac:dyDescent="0.3">
      <c r="A4334">
        <v>87150</v>
      </c>
      <c r="B4334">
        <v>87111</v>
      </c>
      <c r="C4334" t="s">
        <v>4221</v>
      </c>
      <c r="D4334">
        <f>IF(A4334=Recherche!$I$33,1,0)</f>
        <v>0</v>
      </c>
      <c r="E4334">
        <f>IF(D4334=0,0,SUM($D$2:D4334))</f>
        <v>0</v>
      </c>
    </row>
    <row r="4335" spans="1:5" x14ac:dyDescent="0.3">
      <c r="A4335">
        <v>87230</v>
      </c>
      <c r="B4335">
        <v>87112</v>
      </c>
      <c r="C4335" t="s">
        <v>4222</v>
      </c>
      <c r="D4335">
        <f>IF(A4335=Recherche!$I$33,1,0)</f>
        <v>0</v>
      </c>
      <c r="E4335">
        <f>IF(D4335=0,0,SUM($D$2:D4335))</f>
        <v>0</v>
      </c>
    </row>
    <row r="4336" spans="1:5" x14ac:dyDescent="0.3">
      <c r="A4336">
        <v>87410</v>
      </c>
      <c r="B4336">
        <v>87113</v>
      </c>
      <c r="C4336" t="s">
        <v>4223</v>
      </c>
      <c r="D4336">
        <f>IF(A4336=Recherche!$I$33,1,0)</f>
        <v>0</v>
      </c>
      <c r="E4336">
        <f>IF(D4336=0,0,SUM($D$2:D4336))</f>
        <v>0</v>
      </c>
    </row>
    <row r="4337" spans="1:5" x14ac:dyDescent="0.3">
      <c r="A4337">
        <v>87350</v>
      </c>
      <c r="B4337">
        <v>87114</v>
      </c>
      <c r="C4337" t="s">
        <v>4224</v>
      </c>
      <c r="D4337">
        <f>IF(A4337=Recherche!$I$33,1,0)</f>
        <v>0</v>
      </c>
      <c r="E4337">
        <f>IF(D4337=0,0,SUM($D$2:D4337))</f>
        <v>0</v>
      </c>
    </row>
    <row r="4338" spans="1:5" x14ac:dyDescent="0.3">
      <c r="A4338">
        <v>87440</v>
      </c>
      <c r="B4338">
        <v>87115</v>
      </c>
      <c r="C4338" t="s">
        <v>4225</v>
      </c>
      <c r="D4338">
        <f>IF(A4338=Recherche!$I$33,1,0)</f>
        <v>0</v>
      </c>
      <c r="E4338">
        <f>IF(D4338=0,0,SUM($D$2:D4338))</f>
        <v>0</v>
      </c>
    </row>
    <row r="4339" spans="1:5" x14ac:dyDescent="0.3">
      <c r="A4339">
        <v>87300</v>
      </c>
      <c r="B4339">
        <v>87116</v>
      </c>
      <c r="C4339" t="s">
        <v>4226</v>
      </c>
      <c r="D4339">
        <f>IF(A4339=Recherche!$I$33,1,0)</f>
        <v>0</v>
      </c>
      <c r="E4339">
        <f>IF(D4339=0,0,SUM($D$2:D4339))</f>
        <v>0</v>
      </c>
    </row>
    <row r="4340" spans="1:5" x14ac:dyDescent="0.3">
      <c r="A4340">
        <v>87470</v>
      </c>
      <c r="B4340">
        <v>87117</v>
      </c>
      <c r="C4340" t="s">
        <v>4227</v>
      </c>
      <c r="D4340">
        <f>IF(A4340=Recherche!$I$33,1,0)</f>
        <v>0</v>
      </c>
      <c r="E4340">
        <f>IF(D4340=0,0,SUM($D$2:D4340))</f>
        <v>0</v>
      </c>
    </row>
    <row r="4341" spans="1:5" x14ac:dyDescent="0.3">
      <c r="A4341">
        <v>87510</v>
      </c>
      <c r="B4341">
        <v>87118</v>
      </c>
      <c r="C4341" t="s">
        <v>4228</v>
      </c>
      <c r="D4341">
        <f>IF(A4341=Recherche!$I$33,1,0)</f>
        <v>0</v>
      </c>
      <c r="E4341">
        <f>IF(D4341=0,0,SUM($D$2:D4341))</f>
        <v>0</v>
      </c>
    </row>
    <row r="4342" spans="1:5" x14ac:dyDescent="0.3">
      <c r="A4342">
        <v>87260</v>
      </c>
      <c r="B4342">
        <v>87119</v>
      </c>
      <c r="C4342" t="s">
        <v>4229</v>
      </c>
      <c r="D4342">
        <f>IF(A4342=Recherche!$I$33,1,0)</f>
        <v>0</v>
      </c>
      <c r="E4342">
        <f>IF(D4342=0,0,SUM($D$2:D4342))</f>
        <v>0</v>
      </c>
    </row>
    <row r="4343" spans="1:5" x14ac:dyDescent="0.3">
      <c r="A4343">
        <v>87380</v>
      </c>
      <c r="B4343">
        <v>87120</v>
      </c>
      <c r="C4343" t="s">
        <v>4230</v>
      </c>
      <c r="D4343">
        <f>IF(A4343=Recherche!$I$33,1,0)</f>
        <v>0</v>
      </c>
      <c r="E4343">
        <f>IF(D4343=0,0,SUM($D$2:D4343))</f>
        <v>0</v>
      </c>
    </row>
    <row r="4344" spans="1:5" x14ac:dyDescent="0.3">
      <c r="A4344">
        <v>87290</v>
      </c>
      <c r="B4344">
        <v>87121</v>
      </c>
      <c r="C4344" t="s">
        <v>4231</v>
      </c>
      <c r="D4344">
        <f>IF(A4344=Recherche!$I$33,1,0)</f>
        <v>0</v>
      </c>
      <c r="E4344">
        <f>IF(D4344=0,0,SUM($D$2:D4344))</f>
        <v>0</v>
      </c>
    </row>
    <row r="4345" spans="1:5" x14ac:dyDescent="0.3">
      <c r="A4345">
        <v>87640</v>
      </c>
      <c r="B4345">
        <v>87122</v>
      </c>
      <c r="C4345" t="s">
        <v>4232</v>
      </c>
      <c r="D4345">
        <f>IF(A4345=Recherche!$I$33,1,0)</f>
        <v>0</v>
      </c>
      <c r="E4345">
        <f>IF(D4345=0,0,SUM($D$2:D4345))</f>
        <v>0</v>
      </c>
    </row>
    <row r="4346" spans="1:5" x14ac:dyDescent="0.3">
      <c r="A4346">
        <v>87120</v>
      </c>
      <c r="B4346">
        <v>87123</v>
      </c>
      <c r="C4346" t="s">
        <v>4233</v>
      </c>
      <c r="D4346">
        <f>IF(A4346=Recherche!$I$33,1,0)</f>
        <v>0</v>
      </c>
      <c r="E4346">
        <f>IF(D4346=0,0,SUM($D$2:D4346))</f>
        <v>0</v>
      </c>
    </row>
    <row r="4347" spans="1:5" x14ac:dyDescent="0.3">
      <c r="A4347">
        <v>87800</v>
      </c>
      <c r="B4347">
        <v>87124</v>
      </c>
      <c r="C4347" t="s">
        <v>4234</v>
      </c>
      <c r="D4347">
        <f>IF(A4347=Recherche!$I$33,1,0)</f>
        <v>0</v>
      </c>
      <c r="E4347">
        <f>IF(D4347=0,0,SUM($D$2:D4347))</f>
        <v>0</v>
      </c>
    </row>
    <row r="4348" spans="1:5" x14ac:dyDescent="0.3">
      <c r="A4348">
        <v>87570</v>
      </c>
      <c r="B4348">
        <v>87125</v>
      </c>
      <c r="C4348" t="s">
        <v>4235</v>
      </c>
      <c r="D4348">
        <f>IF(A4348=Recherche!$I$33,1,0)</f>
        <v>0</v>
      </c>
      <c r="E4348">
        <f>IF(D4348=0,0,SUM($D$2:D4348))</f>
        <v>0</v>
      </c>
    </row>
    <row r="4349" spans="1:5" x14ac:dyDescent="0.3">
      <c r="A4349">
        <v>87600</v>
      </c>
      <c r="B4349">
        <v>87126</v>
      </c>
      <c r="C4349" t="s">
        <v>4236</v>
      </c>
      <c r="D4349">
        <f>IF(A4349=Recherche!$I$33,1,0)</f>
        <v>0</v>
      </c>
      <c r="E4349">
        <f>IF(D4349=0,0,SUM($D$2:D4349))</f>
        <v>0</v>
      </c>
    </row>
    <row r="4350" spans="1:5" x14ac:dyDescent="0.3">
      <c r="A4350">
        <v>87800</v>
      </c>
      <c r="B4350">
        <v>87127</v>
      </c>
      <c r="C4350" t="s">
        <v>4237</v>
      </c>
      <c r="D4350">
        <f>IF(A4350=Recherche!$I$33,1,0)</f>
        <v>0</v>
      </c>
      <c r="E4350">
        <f>IF(D4350=0,0,SUM($D$2:D4350))</f>
        <v>0</v>
      </c>
    </row>
    <row r="4351" spans="1:5" x14ac:dyDescent="0.3">
      <c r="A4351">
        <v>87140</v>
      </c>
      <c r="B4351">
        <v>87128</v>
      </c>
      <c r="C4351" t="s">
        <v>4238</v>
      </c>
      <c r="D4351">
        <f>IF(A4351=Recherche!$I$33,1,0)</f>
        <v>0</v>
      </c>
      <c r="E4351">
        <f>IF(D4351=0,0,SUM($D$2:D4351))</f>
        <v>0</v>
      </c>
    </row>
    <row r="4352" spans="1:5" x14ac:dyDescent="0.3">
      <c r="A4352">
        <v>87400</v>
      </c>
      <c r="B4352">
        <v>87129</v>
      </c>
      <c r="C4352" t="s">
        <v>4239</v>
      </c>
      <c r="D4352">
        <f>IF(A4352=Recherche!$I$33,1,0)</f>
        <v>0</v>
      </c>
      <c r="E4352">
        <f>IF(D4352=0,0,SUM($D$2:D4352))</f>
        <v>0</v>
      </c>
    </row>
    <row r="4353" spans="1:5" x14ac:dyDescent="0.3">
      <c r="A4353">
        <v>87130</v>
      </c>
      <c r="B4353">
        <v>87130</v>
      </c>
      <c r="C4353" t="s">
        <v>4240</v>
      </c>
      <c r="D4353">
        <f>IF(A4353=Recherche!$I$33,1,0)</f>
        <v>0</v>
      </c>
      <c r="E4353">
        <f>IF(D4353=0,0,SUM($D$2:D4353))</f>
        <v>0</v>
      </c>
    </row>
    <row r="4354" spans="1:5" x14ac:dyDescent="0.3">
      <c r="A4354">
        <v>87720</v>
      </c>
      <c r="B4354">
        <v>87131</v>
      </c>
      <c r="C4354" t="s">
        <v>4241</v>
      </c>
      <c r="D4354">
        <f>IF(A4354=Recherche!$I$33,1,0)</f>
        <v>0</v>
      </c>
      <c r="E4354">
        <f>IF(D4354=0,0,SUM($D$2:D4354))</f>
        <v>0</v>
      </c>
    </row>
    <row r="4355" spans="1:5" x14ac:dyDescent="0.3">
      <c r="A4355">
        <v>87120</v>
      </c>
      <c r="B4355">
        <v>87132</v>
      </c>
      <c r="C4355" t="s">
        <v>4242</v>
      </c>
      <c r="D4355">
        <f>IF(A4355=Recherche!$I$33,1,0)</f>
        <v>0</v>
      </c>
      <c r="E4355">
        <f>IF(D4355=0,0,SUM($D$2:D4355))</f>
        <v>0</v>
      </c>
    </row>
    <row r="4356" spans="1:5" x14ac:dyDescent="0.3">
      <c r="A4356">
        <v>87290</v>
      </c>
      <c r="B4356">
        <v>87133</v>
      </c>
      <c r="C4356" t="s">
        <v>4243</v>
      </c>
      <c r="D4356">
        <f>IF(A4356=Recherche!$I$33,1,0)</f>
        <v>0</v>
      </c>
      <c r="E4356">
        <f>IF(D4356=0,0,SUM($D$2:D4356))</f>
        <v>0</v>
      </c>
    </row>
    <row r="4357" spans="1:5" x14ac:dyDescent="0.3">
      <c r="A4357">
        <v>87120</v>
      </c>
      <c r="B4357">
        <v>87134</v>
      </c>
      <c r="C4357" t="s">
        <v>4244</v>
      </c>
      <c r="D4357">
        <f>IF(A4357=Recherche!$I$33,1,0)</f>
        <v>0</v>
      </c>
      <c r="E4357">
        <f>IF(D4357=0,0,SUM($D$2:D4357))</f>
        <v>0</v>
      </c>
    </row>
    <row r="4358" spans="1:5" x14ac:dyDescent="0.3">
      <c r="A4358">
        <v>87310</v>
      </c>
      <c r="B4358">
        <v>87135</v>
      </c>
      <c r="C4358" t="s">
        <v>4245</v>
      </c>
      <c r="D4358">
        <f>IF(A4358=Recherche!$I$33,1,0)</f>
        <v>0</v>
      </c>
      <c r="E4358">
        <f>IF(D4358=0,0,SUM($D$2:D4358))</f>
        <v>0</v>
      </c>
    </row>
    <row r="4359" spans="1:5" x14ac:dyDescent="0.3">
      <c r="A4359">
        <v>87330</v>
      </c>
      <c r="B4359">
        <v>87136</v>
      </c>
      <c r="C4359" t="s">
        <v>4246</v>
      </c>
      <c r="D4359">
        <f>IF(A4359=Recherche!$I$33,1,0)</f>
        <v>0</v>
      </c>
      <c r="E4359">
        <f>IF(D4359=0,0,SUM($D$2:D4359))</f>
        <v>0</v>
      </c>
    </row>
    <row r="4360" spans="1:5" x14ac:dyDescent="0.3">
      <c r="A4360">
        <v>87150</v>
      </c>
      <c r="B4360">
        <v>87137</v>
      </c>
      <c r="C4360" t="s">
        <v>4247</v>
      </c>
      <c r="D4360">
        <f>IF(A4360=Recherche!$I$33,1,0)</f>
        <v>0</v>
      </c>
      <c r="E4360">
        <f>IF(D4360=0,0,SUM($D$2:D4360))</f>
        <v>0</v>
      </c>
    </row>
    <row r="4361" spans="1:5" x14ac:dyDescent="0.3">
      <c r="A4361">
        <v>87260</v>
      </c>
      <c r="B4361">
        <v>87138</v>
      </c>
      <c r="C4361" t="s">
        <v>4248</v>
      </c>
      <c r="D4361">
        <f>IF(A4361=Recherche!$I$33,1,0)</f>
        <v>0</v>
      </c>
      <c r="E4361">
        <f>IF(D4361=0,0,SUM($D$2:D4361))</f>
        <v>0</v>
      </c>
    </row>
    <row r="4362" spans="1:5" x14ac:dyDescent="0.3">
      <c r="A4362">
        <v>87300</v>
      </c>
      <c r="B4362">
        <v>87139</v>
      </c>
      <c r="C4362" t="s">
        <v>4249</v>
      </c>
      <c r="D4362">
        <f>IF(A4362=Recherche!$I$33,1,0)</f>
        <v>0</v>
      </c>
      <c r="E4362">
        <f>IF(D4362=0,0,SUM($D$2:D4362))</f>
        <v>0</v>
      </c>
    </row>
    <row r="4363" spans="1:5" x14ac:dyDescent="0.3">
      <c r="A4363">
        <v>87200</v>
      </c>
      <c r="B4363">
        <v>87140</v>
      </c>
      <c r="C4363" t="s">
        <v>4250</v>
      </c>
      <c r="D4363">
        <f>IF(A4363=Recherche!$I$33,1,0)</f>
        <v>0</v>
      </c>
      <c r="E4363">
        <f>IF(D4363=0,0,SUM($D$2:D4363))</f>
        <v>0</v>
      </c>
    </row>
    <row r="4364" spans="1:5" x14ac:dyDescent="0.3">
      <c r="A4364">
        <v>87310</v>
      </c>
      <c r="B4364">
        <v>87141</v>
      </c>
      <c r="C4364" t="s">
        <v>4251</v>
      </c>
      <c r="D4364">
        <f>IF(A4364=Recherche!$I$33,1,0)</f>
        <v>0</v>
      </c>
      <c r="E4364">
        <f>IF(D4364=0,0,SUM($D$2:D4364))</f>
        <v>0</v>
      </c>
    </row>
    <row r="4365" spans="1:5" x14ac:dyDescent="0.3">
      <c r="A4365">
        <v>87400</v>
      </c>
      <c r="B4365">
        <v>87142</v>
      </c>
      <c r="C4365" t="s">
        <v>4252</v>
      </c>
      <c r="D4365">
        <f>IF(A4365=Recherche!$I$33,1,0)</f>
        <v>0</v>
      </c>
      <c r="E4365">
        <f>IF(D4365=0,0,SUM($D$2:D4365))</f>
        <v>0</v>
      </c>
    </row>
    <row r="4366" spans="1:5" x14ac:dyDescent="0.3">
      <c r="A4366">
        <v>87510</v>
      </c>
      <c r="B4366">
        <v>87143</v>
      </c>
      <c r="C4366" t="s">
        <v>4253</v>
      </c>
      <c r="D4366">
        <f>IF(A4366=Recherche!$I$33,1,0)</f>
        <v>0</v>
      </c>
      <c r="E4366">
        <f>IF(D4366=0,0,SUM($D$2:D4366))</f>
        <v>0</v>
      </c>
    </row>
    <row r="4367" spans="1:5" x14ac:dyDescent="0.3">
      <c r="A4367">
        <v>87260</v>
      </c>
      <c r="B4367">
        <v>87144</v>
      </c>
      <c r="C4367" t="s">
        <v>4254</v>
      </c>
      <c r="D4367">
        <f>IF(A4367=Recherche!$I$33,1,0)</f>
        <v>0</v>
      </c>
      <c r="E4367">
        <f>IF(D4367=0,0,SUM($D$2:D4367))</f>
        <v>0</v>
      </c>
    </row>
    <row r="4368" spans="1:5" x14ac:dyDescent="0.3">
      <c r="A4368">
        <v>87160</v>
      </c>
      <c r="B4368">
        <v>87145</v>
      </c>
      <c r="C4368" t="s">
        <v>4255</v>
      </c>
      <c r="D4368">
        <f>IF(A4368=Recherche!$I$33,1,0)</f>
        <v>0</v>
      </c>
      <c r="E4368">
        <f>IF(D4368=0,0,SUM($D$2:D4368))</f>
        <v>0</v>
      </c>
    </row>
    <row r="4369" spans="1:5" x14ac:dyDescent="0.3">
      <c r="A4369">
        <v>87380</v>
      </c>
      <c r="B4369">
        <v>87146</v>
      </c>
      <c r="C4369" t="s">
        <v>4256</v>
      </c>
      <c r="D4369">
        <f>IF(A4369=Recherche!$I$33,1,0)</f>
        <v>0</v>
      </c>
      <c r="E4369">
        <f>IF(D4369=0,0,SUM($D$2:D4369))</f>
        <v>0</v>
      </c>
    </row>
    <row r="4370" spans="1:5" x14ac:dyDescent="0.3">
      <c r="A4370">
        <v>87130</v>
      </c>
      <c r="B4370">
        <v>87147</v>
      </c>
      <c r="C4370" t="s">
        <v>4257</v>
      </c>
      <c r="D4370">
        <f>IF(A4370=Recherche!$I$33,1,0)</f>
        <v>0</v>
      </c>
      <c r="E4370">
        <f>IF(D4370=0,0,SUM($D$2:D4370))</f>
        <v>0</v>
      </c>
    </row>
    <row r="4371" spans="1:5" x14ac:dyDescent="0.3">
      <c r="A4371">
        <v>87260</v>
      </c>
      <c r="B4371">
        <v>87148</v>
      </c>
      <c r="C4371" t="s">
        <v>4258</v>
      </c>
      <c r="D4371">
        <f>IF(A4371=Recherche!$I$33,1,0)</f>
        <v>0</v>
      </c>
      <c r="E4371">
        <f>IF(D4371=0,0,SUM($D$2:D4371))</f>
        <v>0</v>
      </c>
    </row>
    <row r="4372" spans="1:5" x14ac:dyDescent="0.3">
      <c r="A4372">
        <v>87190</v>
      </c>
      <c r="B4372">
        <v>87149</v>
      </c>
      <c r="C4372" t="s">
        <v>4259</v>
      </c>
      <c r="D4372">
        <f>IF(A4372=Recherche!$I$33,1,0)</f>
        <v>0</v>
      </c>
      <c r="E4372">
        <f>IF(D4372=0,0,SUM($D$2:D4372))</f>
        <v>0</v>
      </c>
    </row>
    <row r="4373" spans="1:5" x14ac:dyDescent="0.3">
      <c r="A4373">
        <v>87800</v>
      </c>
      <c r="B4373">
        <v>87150</v>
      </c>
      <c r="C4373" t="s">
        <v>4260</v>
      </c>
      <c r="D4373">
        <f>IF(A4373=Recherche!$I$33,1,0)</f>
        <v>0</v>
      </c>
      <c r="E4373">
        <f>IF(D4373=0,0,SUM($D$2:D4373))</f>
        <v>0</v>
      </c>
    </row>
    <row r="4374" spans="1:5" x14ac:dyDescent="0.3">
      <c r="A4374">
        <v>87260</v>
      </c>
      <c r="B4374">
        <v>87151</v>
      </c>
      <c r="C4374" t="s">
        <v>4261</v>
      </c>
      <c r="D4374">
        <f>IF(A4374=Recherche!$I$33,1,0)</f>
        <v>0</v>
      </c>
      <c r="E4374">
        <f>IF(D4374=0,0,SUM($D$2:D4374))</f>
        <v>0</v>
      </c>
    </row>
    <row r="4375" spans="1:5" x14ac:dyDescent="0.3">
      <c r="A4375">
        <v>87510</v>
      </c>
      <c r="B4375">
        <v>87152</v>
      </c>
      <c r="C4375" t="s">
        <v>4262</v>
      </c>
      <c r="D4375">
        <f>IF(A4375=Recherche!$I$33,1,0)</f>
        <v>0</v>
      </c>
      <c r="E4375">
        <f>IF(D4375=0,0,SUM($D$2:D4375))</f>
        <v>0</v>
      </c>
    </row>
    <row r="4376" spans="1:5" x14ac:dyDescent="0.3">
      <c r="A4376">
        <v>87460</v>
      </c>
      <c r="B4376">
        <v>87153</v>
      </c>
      <c r="C4376" t="s">
        <v>4263</v>
      </c>
      <c r="D4376">
        <f>IF(A4376=Recherche!$I$33,1,0)</f>
        <v>0</v>
      </c>
      <c r="E4376">
        <f>IF(D4376=0,0,SUM($D$2:D4376))</f>
        <v>0</v>
      </c>
    </row>
    <row r="4377" spans="1:5" x14ac:dyDescent="0.3">
      <c r="A4377">
        <v>87200</v>
      </c>
      <c r="B4377">
        <v>87154</v>
      </c>
      <c r="C4377" t="s">
        <v>4264</v>
      </c>
      <c r="D4377">
        <f>IF(A4377=Recherche!$I$33,1,0)</f>
        <v>0</v>
      </c>
      <c r="E4377">
        <f>IF(D4377=0,0,SUM($D$2:D4377))</f>
        <v>0</v>
      </c>
    </row>
    <row r="4378" spans="1:5" x14ac:dyDescent="0.3">
      <c r="A4378">
        <v>87300</v>
      </c>
      <c r="B4378">
        <v>87155</v>
      </c>
      <c r="C4378" t="s">
        <v>4265</v>
      </c>
      <c r="D4378">
        <f>IF(A4378=Recherche!$I$33,1,0)</f>
        <v>0</v>
      </c>
      <c r="E4378">
        <f>IF(D4378=0,0,SUM($D$2:D4378))</f>
        <v>0</v>
      </c>
    </row>
    <row r="4379" spans="1:5" x14ac:dyDescent="0.3">
      <c r="A4379">
        <v>87590</v>
      </c>
      <c r="B4379">
        <v>87156</v>
      </c>
      <c r="C4379" t="s">
        <v>4266</v>
      </c>
      <c r="D4379">
        <f>IF(A4379=Recherche!$I$33,1,0)</f>
        <v>0</v>
      </c>
      <c r="E4379">
        <f>IF(D4379=0,0,SUM($D$2:D4379))</f>
        <v>0</v>
      </c>
    </row>
    <row r="4380" spans="1:5" x14ac:dyDescent="0.3">
      <c r="A4380">
        <v>87240</v>
      </c>
      <c r="B4380">
        <v>87157</v>
      </c>
      <c r="C4380" t="s">
        <v>4267</v>
      </c>
      <c r="D4380">
        <f>IF(A4380=Recherche!$I$33,1,0)</f>
        <v>0</v>
      </c>
      <c r="E4380">
        <f>IF(D4380=0,0,SUM($D$2:D4380))</f>
        <v>0</v>
      </c>
    </row>
    <row r="4381" spans="1:5" x14ac:dyDescent="0.3">
      <c r="A4381">
        <v>87310</v>
      </c>
      <c r="B4381">
        <v>87158</v>
      </c>
      <c r="C4381" t="s">
        <v>4268</v>
      </c>
      <c r="D4381">
        <f>IF(A4381=Recherche!$I$33,1,0)</f>
        <v>0</v>
      </c>
      <c r="E4381">
        <f>IF(D4381=0,0,SUM($D$2:D4381))</f>
        <v>0</v>
      </c>
    </row>
    <row r="4382" spans="1:5" x14ac:dyDescent="0.3">
      <c r="A4382">
        <v>87340</v>
      </c>
      <c r="B4382">
        <v>87159</v>
      </c>
      <c r="C4382" t="s">
        <v>4269</v>
      </c>
      <c r="D4382">
        <f>IF(A4382=Recherche!$I$33,1,0)</f>
        <v>0</v>
      </c>
      <c r="E4382">
        <f>IF(D4382=0,0,SUM($D$2:D4382))</f>
        <v>0</v>
      </c>
    </row>
    <row r="4383" spans="1:5" x14ac:dyDescent="0.3">
      <c r="A4383">
        <v>87190</v>
      </c>
      <c r="B4383">
        <v>87160</v>
      </c>
      <c r="C4383" t="s">
        <v>4270</v>
      </c>
      <c r="D4383">
        <f>IF(A4383=Recherche!$I$33,1,0)</f>
        <v>0</v>
      </c>
      <c r="E4383">
        <f>IF(D4383=0,0,SUM($D$2:D4383))</f>
        <v>0</v>
      </c>
    </row>
    <row r="4384" spans="1:5" x14ac:dyDescent="0.3">
      <c r="A4384">
        <v>87400</v>
      </c>
      <c r="B4384">
        <v>87161</v>
      </c>
      <c r="C4384" t="s">
        <v>4271</v>
      </c>
      <c r="D4384">
        <f>IF(A4384=Recherche!$I$33,1,0)</f>
        <v>0</v>
      </c>
      <c r="E4384">
        <f>IF(D4384=0,0,SUM($D$2:D4384))</f>
        <v>0</v>
      </c>
    </row>
    <row r="4385" spans="1:5" x14ac:dyDescent="0.3">
      <c r="A4385">
        <v>87420</v>
      </c>
      <c r="B4385">
        <v>87162</v>
      </c>
      <c r="C4385" t="s">
        <v>4272</v>
      </c>
      <c r="D4385">
        <f>IF(A4385=Recherche!$I$33,1,0)</f>
        <v>0</v>
      </c>
      <c r="E4385">
        <f>IF(D4385=0,0,SUM($D$2:D4385))</f>
        <v>0</v>
      </c>
    </row>
    <row r="4386" spans="1:5" x14ac:dyDescent="0.3">
      <c r="A4386">
        <v>87330</v>
      </c>
      <c r="B4386">
        <v>87163</v>
      </c>
      <c r="C4386" t="s">
        <v>4273</v>
      </c>
      <c r="D4386">
        <f>IF(A4386=Recherche!$I$33,1,0)</f>
        <v>0</v>
      </c>
      <c r="E4386">
        <f>IF(D4386=0,0,SUM($D$2:D4386))</f>
        <v>0</v>
      </c>
    </row>
    <row r="4387" spans="1:5" x14ac:dyDescent="0.3">
      <c r="A4387">
        <v>87200</v>
      </c>
      <c r="B4387">
        <v>87164</v>
      </c>
      <c r="C4387" t="s">
        <v>4274</v>
      </c>
      <c r="D4387">
        <f>IF(A4387=Recherche!$I$33,1,0)</f>
        <v>0</v>
      </c>
      <c r="E4387">
        <f>IF(D4387=0,0,SUM($D$2:D4387))</f>
        <v>0</v>
      </c>
    </row>
    <row r="4388" spans="1:5" x14ac:dyDescent="0.3">
      <c r="A4388">
        <v>87360</v>
      </c>
      <c r="B4388">
        <v>87165</v>
      </c>
      <c r="C4388" t="s">
        <v>4275</v>
      </c>
      <c r="D4388">
        <f>IF(A4388=Recherche!$I$33,1,0)</f>
        <v>0</v>
      </c>
      <c r="E4388">
        <f>IF(D4388=0,0,SUM($D$2:D4388))</f>
        <v>0</v>
      </c>
    </row>
    <row r="4389" spans="1:5" x14ac:dyDescent="0.3">
      <c r="A4389">
        <v>87700</v>
      </c>
      <c r="B4389">
        <v>87166</v>
      </c>
      <c r="C4389" t="s">
        <v>4276</v>
      </c>
      <c r="D4389">
        <f>IF(A4389=Recherche!$I$33,1,0)</f>
        <v>0</v>
      </c>
      <c r="E4389">
        <f>IF(D4389=0,0,SUM($D$2:D4389))</f>
        <v>0</v>
      </c>
    </row>
    <row r="4390" spans="1:5" x14ac:dyDescent="0.3">
      <c r="A4390">
        <v>87400</v>
      </c>
      <c r="B4390">
        <v>87167</v>
      </c>
      <c r="C4390" t="s">
        <v>4277</v>
      </c>
      <c r="D4390">
        <f>IF(A4390=Recherche!$I$33,1,0)</f>
        <v>0</v>
      </c>
      <c r="E4390">
        <f>IF(D4390=0,0,SUM($D$2:D4390))</f>
        <v>0</v>
      </c>
    </row>
    <row r="4391" spans="1:5" x14ac:dyDescent="0.3">
      <c r="A4391">
        <v>87440</v>
      </c>
      <c r="B4391">
        <v>87168</v>
      </c>
      <c r="C4391" t="s">
        <v>4278</v>
      </c>
      <c r="D4391">
        <f>IF(A4391=Recherche!$I$33,1,0)</f>
        <v>0</v>
      </c>
      <c r="E4391">
        <f>IF(D4391=0,0,SUM($D$2:D4391))</f>
        <v>0</v>
      </c>
    </row>
    <row r="4392" spans="1:5" x14ac:dyDescent="0.3">
      <c r="A4392">
        <v>87800</v>
      </c>
      <c r="B4392">
        <v>87169</v>
      </c>
      <c r="C4392" t="s">
        <v>4279</v>
      </c>
      <c r="D4392">
        <f>IF(A4392=Recherche!$I$33,1,0)</f>
        <v>0</v>
      </c>
      <c r="E4392">
        <f>IF(D4392=0,0,SUM($D$2:D4392))</f>
        <v>0</v>
      </c>
    </row>
    <row r="4393" spans="1:5" x14ac:dyDescent="0.3">
      <c r="A4393">
        <v>87130</v>
      </c>
      <c r="B4393">
        <v>87170</v>
      </c>
      <c r="C4393" t="s">
        <v>4280</v>
      </c>
      <c r="D4393">
        <f>IF(A4393=Recherche!$I$33,1,0)</f>
        <v>0</v>
      </c>
      <c r="E4393">
        <f>IF(D4393=0,0,SUM($D$2:D4393))</f>
        <v>0</v>
      </c>
    </row>
    <row r="4394" spans="1:5" x14ac:dyDescent="0.3">
      <c r="A4394">
        <v>87300</v>
      </c>
      <c r="B4394">
        <v>87172</v>
      </c>
      <c r="C4394" t="s">
        <v>4281</v>
      </c>
      <c r="D4394">
        <f>IF(A4394=Recherche!$I$33,1,0)</f>
        <v>0</v>
      </c>
      <c r="E4394">
        <f>IF(D4394=0,0,SUM($D$2:D4394))</f>
        <v>0</v>
      </c>
    </row>
    <row r="4395" spans="1:5" x14ac:dyDescent="0.3">
      <c r="A4395">
        <v>87250</v>
      </c>
      <c r="B4395">
        <v>87173</v>
      </c>
      <c r="C4395" t="s">
        <v>3814</v>
      </c>
      <c r="D4395">
        <f>IF(A4395=Recherche!$I$33,1,0)</f>
        <v>0</v>
      </c>
      <c r="E4395">
        <f>IF(D4395=0,0,SUM($D$2:D4395))</f>
        <v>0</v>
      </c>
    </row>
    <row r="4396" spans="1:5" x14ac:dyDescent="0.3">
      <c r="A4396">
        <v>87260</v>
      </c>
      <c r="B4396">
        <v>87174</v>
      </c>
      <c r="C4396" t="s">
        <v>1133</v>
      </c>
      <c r="D4396">
        <f>IF(A4396=Recherche!$I$33,1,0)</f>
        <v>0</v>
      </c>
      <c r="E4396">
        <f>IF(D4396=0,0,SUM($D$2:D4396))</f>
        <v>0</v>
      </c>
    </row>
    <row r="4397" spans="1:5" x14ac:dyDescent="0.3">
      <c r="A4397">
        <v>87800</v>
      </c>
      <c r="B4397">
        <v>87176</v>
      </c>
      <c r="C4397" t="s">
        <v>4282</v>
      </c>
      <c r="D4397">
        <f>IF(A4397=Recherche!$I$33,1,0)</f>
        <v>0</v>
      </c>
      <c r="E4397">
        <f>IF(D4397=0,0,SUM($D$2:D4397))</f>
        <v>0</v>
      </c>
    </row>
    <row r="4398" spans="1:5" x14ac:dyDescent="0.3">
      <c r="A4398">
        <v>87700</v>
      </c>
      <c r="B4398">
        <v>87177</v>
      </c>
      <c r="C4398" t="s">
        <v>4283</v>
      </c>
      <c r="D4398">
        <f>IF(A4398=Recherche!$I$33,1,0)</f>
        <v>0</v>
      </c>
      <c r="E4398">
        <f>IF(D4398=0,0,SUM($D$2:D4398))</f>
        <v>0</v>
      </c>
    </row>
    <row r="4399" spans="1:5" x14ac:dyDescent="0.3">
      <c r="A4399">
        <v>87480</v>
      </c>
      <c r="B4399">
        <v>87178</v>
      </c>
      <c r="C4399" t="s">
        <v>4284</v>
      </c>
      <c r="D4399">
        <f>IF(A4399=Recherche!$I$33,1,0)</f>
        <v>0</v>
      </c>
      <c r="E4399">
        <f>IF(D4399=0,0,SUM($D$2:D4399))</f>
        <v>0</v>
      </c>
    </row>
    <row r="4400" spans="1:5" x14ac:dyDescent="0.3">
      <c r="A4400">
        <v>87210</v>
      </c>
      <c r="B4400">
        <v>87179</v>
      </c>
      <c r="C4400" t="s">
        <v>4285</v>
      </c>
      <c r="D4400">
        <f>IF(A4400=Recherche!$I$33,1,0)</f>
        <v>0</v>
      </c>
      <c r="E4400">
        <f>IF(D4400=0,0,SUM($D$2:D4400))</f>
        <v>0</v>
      </c>
    </row>
    <row r="4401" spans="1:5" x14ac:dyDescent="0.3">
      <c r="A4401">
        <v>87290</v>
      </c>
      <c r="B4401">
        <v>87180</v>
      </c>
      <c r="C4401" t="s">
        <v>4286</v>
      </c>
      <c r="D4401">
        <f>IF(A4401=Recherche!$I$33,1,0)</f>
        <v>0</v>
      </c>
      <c r="E4401">
        <f>IF(D4401=0,0,SUM($D$2:D4401))</f>
        <v>0</v>
      </c>
    </row>
    <row r="4402" spans="1:5" x14ac:dyDescent="0.3">
      <c r="A4402">
        <v>87370</v>
      </c>
      <c r="B4402">
        <v>87181</v>
      </c>
      <c r="C4402" t="s">
        <v>4287</v>
      </c>
      <c r="D4402">
        <f>IF(A4402=Recherche!$I$33,1,0)</f>
        <v>0</v>
      </c>
      <c r="E4402">
        <f>IF(D4402=0,0,SUM($D$2:D4402))</f>
        <v>0</v>
      </c>
    </row>
    <row r="4403" spans="1:5" x14ac:dyDescent="0.3">
      <c r="A4403">
        <v>87160</v>
      </c>
      <c r="B4403">
        <v>87182</v>
      </c>
      <c r="C4403" t="s">
        <v>4288</v>
      </c>
      <c r="D4403">
        <f>IF(A4403=Recherche!$I$33,1,0)</f>
        <v>0</v>
      </c>
      <c r="E4403">
        <f>IF(D4403=0,0,SUM($D$2:D4403))</f>
        <v>0</v>
      </c>
    </row>
    <row r="4404" spans="1:5" x14ac:dyDescent="0.3">
      <c r="A4404">
        <v>87240</v>
      </c>
      <c r="B4404">
        <v>87183</v>
      </c>
      <c r="C4404" t="s">
        <v>4289</v>
      </c>
      <c r="D4404">
        <f>IF(A4404=Recherche!$I$33,1,0)</f>
        <v>0</v>
      </c>
      <c r="E4404">
        <f>IF(D4404=0,0,SUM($D$2:D4404))</f>
        <v>0</v>
      </c>
    </row>
    <row r="4405" spans="1:5" x14ac:dyDescent="0.3">
      <c r="A4405">
        <v>87140</v>
      </c>
      <c r="B4405">
        <v>87184</v>
      </c>
      <c r="C4405" t="s">
        <v>4290</v>
      </c>
      <c r="D4405">
        <f>IF(A4405=Recherche!$I$33,1,0)</f>
        <v>0</v>
      </c>
      <c r="E4405">
        <f>IF(D4405=0,0,SUM($D$2:D4405))</f>
        <v>0</v>
      </c>
    </row>
    <row r="4406" spans="1:5" x14ac:dyDescent="0.3">
      <c r="A4406">
        <v>87420</v>
      </c>
      <c r="B4406">
        <v>87185</v>
      </c>
      <c r="C4406" t="s">
        <v>4291</v>
      </c>
      <c r="D4406">
        <f>IF(A4406=Recherche!$I$33,1,0)</f>
        <v>0</v>
      </c>
      <c r="E4406">
        <f>IF(D4406=0,0,SUM($D$2:D4406))</f>
        <v>0</v>
      </c>
    </row>
    <row r="4407" spans="1:5" x14ac:dyDescent="0.3">
      <c r="A4407">
        <v>87380</v>
      </c>
      <c r="B4407">
        <v>87186</v>
      </c>
      <c r="C4407" t="s">
        <v>4292</v>
      </c>
      <c r="D4407">
        <f>IF(A4407=Recherche!$I$33,1,0)</f>
        <v>0</v>
      </c>
      <c r="E4407">
        <f>IF(D4407=0,0,SUM($D$2:D4407))</f>
        <v>0</v>
      </c>
    </row>
    <row r="4408" spans="1:5" x14ac:dyDescent="0.3">
      <c r="A4408">
        <v>87500</v>
      </c>
      <c r="B4408">
        <v>87187</v>
      </c>
      <c r="C4408" t="s">
        <v>4293</v>
      </c>
      <c r="D4408">
        <f>IF(A4408=Recherche!$I$33,1,0)</f>
        <v>0</v>
      </c>
      <c r="E4408">
        <f>IF(D4408=0,0,SUM($D$2:D4408))</f>
        <v>0</v>
      </c>
    </row>
    <row r="4409" spans="1:5" x14ac:dyDescent="0.3">
      <c r="A4409">
        <v>87700</v>
      </c>
      <c r="B4409">
        <v>87188</v>
      </c>
      <c r="C4409" t="s">
        <v>4294</v>
      </c>
      <c r="D4409">
        <f>IF(A4409=Recherche!$I$33,1,0)</f>
        <v>0</v>
      </c>
      <c r="E4409">
        <f>IF(D4409=0,0,SUM($D$2:D4409))</f>
        <v>0</v>
      </c>
    </row>
    <row r="4410" spans="1:5" x14ac:dyDescent="0.3">
      <c r="A4410">
        <v>87440</v>
      </c>
      <c r="B4410">
        <v>87189</v>
      </c>
      <c r="C4410" t="s">
        <v>4295</v>
      </c>
      <c r="D4410">
        <f>IF(A4410=Recherche!$I$33,1,0)</f>
        <v>0</v>
      </c>
      <c r="E4410">
        <f>IF(D4410=0,0,SUM($D$2:D4410))</f>
        <v>0</v>
      </c>
    </row>
    <row r="4411" spans="1:5" x14ac:dyDescent="0.3">
      <c r="A4411">
        <v>87400</v>
      </c>
      <c r="B4411">
        <v>87190</v>
      </c>
      <c r="C4411" t="s">
        <v>4296</v>
      </c>
      <c r="D4411">
        <f>IF(A4411=Recherche!$I$33,1,0)</f>
        <v>0</v>
      </c>
      <c r="E4411">
        <f>IF(D4411=0,0,SUM($D$2:D4411))</f>
        <v>0</v>
      </c>
    </row>
    <row r="4412" spans="1:5" x14ac:dyDescent="0.3">
      <c r="A4412">
        <v>87620</v>
      </c>
      <c r="B4412">
        <v>87191</v>
      </c>
      <c r="C4412" t="s">
        <v>4297</v>
      </c>
      <c r="D4412">
        <f>IF(A4412=Recherche!$I$33,1,0)</f>
        <v>0</v>
      </c>
      <c r="E4412">
        <f>IF(D4412=0,0,SUM($D$2:D4412))</f>
        <v>0</v>
      </c>
    </row>
    <row r="4413" spans="1:5" x14ac:dyDescent="0.3">
      <c r="A4413">
        <v>87110</v>
      </c>
      <c r="B4413">
        <v>87192</v>
      </c>
      <c r="C4413" t="s">
        <v>4298</v>
      </c>
      <c r="D4413">
        <f>IF(A4413=Recherche!$I$33,1,0)</f>
        <v>0</v>
      </c>
      <c r="E4413">
        <f>IF(D4413=0,0,SUM($D$2:D4413))</f>
        <v>0</v>
      </c>
    </row>
    <row r="4414" spans="1:5" x14ac:dyDescent="0.3">
      <c r="A4414">
        <v>87130</v>
      </c>
      <c r="B4414">
        <v>87193</v>
      </c>
      <c r="C4414" t="s">
        <v>4299</v>
      </c>
      <c r="D4414">
        <f>IF(A4414=Recherche!$I$33,1,0)</f>
        <v>0</v>
      </c>
      <c r="E4414">
        <f>IF(D4414=0,0,SUM($D$2:D4414))</f>
        <v>0</v>
      </c>
    </row>
    <row r="4415" spans="1:5" x14ac:dyDescent="0.3">
      <c r="A4415">
        <v>87130</v>
      </c>
      <c r="B4415">
        <v>87194</v>
      </c>
      <c r="C4415" t="s">
        <v>4300</v>
      </c>
      <c r="D4415">
        <f>IF(A4415=Recherche!$I$33,1,0)</f>
        <v>0</v>
      </c>
      <c r="E4415">
        <f>IF(D4415=0,0,SUM($D$2:D4415))</f>
        <v>0</v>
      </c>
    </row>
    <row r="4416" spans="1:5" x14ac:dyDescent="0.3">
      <c r="A4416">
        <v>87360</v>
      </c>
      <c r="B4416">
        <v>87195</v>
      </c>
      <c r="C4416" t="s">
        <v>4301</v>
      </c>
      <c r="D4416">
        <f>IF(A4416=Recherche!$I$33,1,0)</f>
        <v>0</v>
      </c>
      <c r="E4416">
        <f>IF(D4416=0,0,SUM($D$2:D4416))</f>
        <v>0</v>
      </c>
    </row>
    <row r="4417" spans="1:5" x14ac:dyDescent="0.3">
      <c r="A4417">
        <v>87320</v>
      </c>
      <c r="B4417">
        <v>87196</v>
      </c>
      <c r="C4417" t="s">
        <v>4302</v>
      </c>
      <c r="D4417">
        <f>IF(A4417=Recherche!$I$33,1,0)</f>
        <v>0</v>
      </c>
      <c r="E4417">
        <f>IF(D4417=0,0,SUM($D$2:D4417))</f>
        <v>0</v>
      </c>
    </row>
    <row r="4418" spans="1:5" x14ac:dyDescent="0.3">
      <c r="A4418">
        <v>87140</v>
      </c>
      <c r="B4418">
        <v>87197</v>
      </c>
      <c r="C4418" t="s">
        <v>4303</v>
      </c>
      <c r="D4418">
        <f>IF(A4418=Recherche!$I$33,1,0)</f>
        <v>0</v>
      </c>
      <c r="E4418">
        <f>IF(D4418=0,0,SUM($D$2:D4418))</f>
        <v>0</v>
      </c>
    </row>
    <row r="4419" spans="1:5" x14ac:dyDescent="0.3">
      <c r="A4419">
        <v>87140</v>
      </c>
      <c r="B4419">
        <v>87198</v>
      </c>
      <c r="C4419" t="s">
        <v>4304</v>
      </c>
      <c r="D4419">
        <f>IF(A4419=Recherche!$I$33,1,0)</f>
        <v>0</v>
      </c>
      <c r="E4419">
        <f>IF(D4419=0,0,SUM($D$2:D4419))</f>
        <v>0</v>
      </c>
    </row>
    <row r="4420" spans="1:5" x14ac:dyDescent="0.3">
      <c r="A4420">
        <v>87600</v>
      </c>
      <c r="B4420">
        <v>87199</v>
      </c>
      <c r="C4420" t="s">
        <v>2426</v>
      </c>
      <c r="D4420">
        <f>IF(A4420=Recherche!$I$33,1,0)</f>
        <v>0</v>
      </c>
      <c r="E4420">
        <f>IF(D4420=0,0,SUM($D$2:D4420))</f>
        <v>0</v>
      </c>
    </row>
    <row r="4421" spans="1:5" x14ac:dyDescent="0.3">
      <c r="A4421">
        <v>87360</v>
      </c>
      <c r="B4421">
        <v>87200</v>
      </c>
      <c r="C4421" t="s">
        <v>4305</v>
      </c>
      <c r="D4421">
        <f>IF(A4421=Recherche!$I$33,1,0)</f>
        <v>0</v>
      </c>
      <c r="E4421">
        <f>IF(D4421=0,0,SUM($D$2:D4421))</f>
        <v>0</v>
      </c>
    </row>
    <row r="4422" spans="1:5" x14ac:dyDescent="0.3">
      <c r="A4422">
        <v>87430</v>
      </c>
      <c r="B4422">
        <v>87201</v>
      </c>
      <c r="C4422" t="s">
        <v>4306</v>
      </c>
      <c r="D4422">
        <f>IF(A4422=Recherche!$I$33,1,0)</f>
        <v>0</v>
      </c>
      <c r="E4422">
        <f>IF(D4422=0,0,SUM($D$2:D4422))</f>
        <v>0</v>
      </c>
    </row>
    <row r="4423" spans="1:5" x14ac:dyDescent="0.3">
      <c r="A4423">
        <v>87520</v>
      </c>
      <c r="B4423">
        <v>87202</v>
      </c>
      <c r="C4423" t="s">
        <v>4307</v>
      </c>
      <c r="D4423">
        <f>IF(A4423=Recherche!$I$33,1,0)</f>
        <v>0</v>
      </c>
      <c r="E4423">
        <f>IF(D4423=0,0,SUM($D$2:D4423))</f>
        <v>0</v>
      </c>
    </row>
    <row r="4424" spans="1:5" x14ac:dyDescent="0.3">
      <c r="A4424">
        <v>87260</v>
      </c>
      <c r="B4424">
        <v>87203</v>
      </c>
      <c r="C4424" t="s">
        <v>4308</v>
      </c>
      <c r="D4424">
        <f>IF(A4424=Recherche!$I$33,1,0)</f>
        <v>0</v>
      </c>
      <c r="E4424">
        <f>IF(D4424=0,0,SUM($D$2:D4424))</f>
        <v>0</v>
      </c>
    </row>
    <row r="4425" spans="1:5" x14ac:dyDescent="0.3">
      <c r="A4425">
        <v>87600</v>
      </c>
      <c r="B4425">
        <v>87204</v>
      </c>
      <c r="C4425" t="s">
        <v>4309</v>
      </c>
      <c r="D4425">
        <f>IF(A4425=Recherche!$I$33,1,0)</f>
        <v>0</v>
      </c>
      <c r="E4425">
        <f>IF(D4425=0,0,SUM($D$2:D4425))</f>
        <v>0</v>
      </c>
    </row>
    <row r="4426" spans="1:5" x14ac:dyDescent="0.3">
      <c r="A4426">
        <v>87110</v>
      </c>
      <c r="B4426">
        <v>87205</v>
      </c>
      <c r="C4426" t="s">
        <v>4310</v>
      </c>
      <c r="D4426">
        <f>IF(A4426=Recherche!$I$33,1,0)</f>
        <v>0</v>
      </c>
      <c r="E4426">
        <f>IF(D4426=0,0,SUM($D$2:D4426))</f>
        <v>0</v>
      </c>
    </row>
    <row r="4427" spans="1:5" x14ac:dyDescent="0.3">
      <c r="A4427">
        <v>87190</v>
      </c>
      <c r="B4427">
        <v>87206</v>
      </c>
      <c r="C4427" t="s">
        <v>4311</v>
      </c>
      <c r="D4427">
        <f>IF(A4427=Recherche!$I$33,1,0)</f>
        <v>0</v>
      </c>
      <c r="E4427">
        <f>IF(D4427=0,0,SUM($D$2:D4427))</f>
        <v>0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Recherche</vt:lpstr>
      <vt:lpstr>Base de donnée</vt:lpstr>
      <vt:lpstr>Base de donnée code postal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LEGAULT</dc:creator>
  <cp:lastModifiedBy>Philippe LEGAULT</cp:lastModifiedBy>
  <dcterms:created xsi:type="dcterms:W3CDTF">2019-04-23T12:02:57Z</dcterms:created>
  <dcterms:modified xsi:type="dcterms:W3CDTF">2019-05-10T07:20:38Z</dcterms:modified>
</cp:coreProperties>
</file>