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P:\UTILISATEURS\Stagiaire\Etienne\Régions dernières versions\"/>
    </mc:Choice>
  </mc:AlternateContent>
  <workbookProtection workbookAlgorithmName="SHA-512" workbookHashValue="hUm+SMFCY1cPhz6phdxyU5EfnGW+S8Iz6+MATn/Vm3qhn6gPako7eKc5URZEsXmydU4cbaF7OSHYeBzow5ySDQ==" workbookSaltValue="+3VKptQGSNg5kUkdlzDY0g==" workbookSpinCount="100000" lockStructure="1"/>
  <bookViews>
    <workbookView xWindow="0" yWindow="0" windowWidth="23040" windowHeight="10656"/>
  </bookViews>
  <sheets>
    <sheet name="Recherche" sheetId="1" r:id="rId1"/>
    <sheet name="Base de donnée" sheetId="2" state="hidden" r:id="rId2"/>
    <sheet name="Base de donnée code postal" sheetId="3" state="hidden" r:id="rId3"/>
  </sheets>
  <calcPr calcId="152511"/>
</workbook>
</file>

<file path=xl/calcChain.xml><?xml version="1.0" encoding="utf-8"?>
<calcChain xmlns="http://schemas.openxmlformats.org/spreadsheetml/2006/main">
  <c r="E1239" i="3" l="1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364" i="3" l="1"/>
  <c r="E364" i="3" s="1"/>
  <c r="D592" i="3"/>
  <c r="E592" i="3" s="1"/>
  <c r="D884" i="3"/>
  <c r="E884" i="3" s="1"/>
  <c r="D956" i="3"/>
  <c r="E956" i="3" s="1"/>
  <c r="D3" i="3"/>
  <c r="E3" i="3" s="1"/>
  <c r="D4" i="3"/>
  <c r="E4" i="3" s="1"/>
  <c r="D5" i="3"/>
  <c r="E5" i="3" s="1"/>
  <c r="D6" i="3"/>
  <c r="E6" i="3" s="1"/>
  <c r="D7" i="3"/>
  <c r="E7" i="3" s="1"/>
  <c r="D8" i="3"/>
  <c r="E8" i="3" s="1"/>
  <c r="D9" i="3"/>
  <c r="E9" i="3" s="1"/>
  <c r="D10" i="3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4" i="3"/>
  <c r="E34" i="3" s="1"/>
  <c r="D35" i="3"/>
  <c r="E35" i="3" s="1"/>
  <c r="D36" i="3"/>
  <c r="E36" i="3" s="1"/>
  <c r="D37" i="3"/>
  <c r="E37" i="3" s="1"/>
  <c r="D38" i="3"/>
  <c r="E38" i="3" s="1"/>
  <c r="D39" i="3"/>
  <c r="E39" i="3" s="1"/>
  <c r="D40" i="3"/>
  <c r="E40" i="3" s="1"/>
  <c r="D41" i="3"/>
  <c r="E41" i="3" s="1"/>
  <c r="D42" i="3"/>
  <c r="D43" i="3"/>
  <c r="E43" i="3" s="1"/>
  <c r="D44" i="3"/>
  <c r="E44" i="3" s="1"/>
  <c r="D45" i="3"/>
  <c r="E45" i="3" s="1"/>
  <c r="D46" i="3"/>
  <c r="E46" i="3" s="1"/>
  <c r="D47" i="3"/>
  <c r="E47" i="3" s="1"/>
  <c r="D48" i="3"/>
  <c r="E48" i="3" s="1"/>
  <c r="D49" i="3"/>
  <c r="E49" i="3" s="1"/>
  <c r="D50" i="3"/>
  <c r="E50" i="3" s="1"/>
  <c r="D51" i="3"/>
  <c r="E51" i="3" s="1"/>
  <c r="D52" i="3"/>
  <c r="E52" i="3" s="1"/>
  <c r="D53" i="3"/>
  <c r="E53" i="3" s="1"/>
  <c r="D54" i="3"/>
  <c r="E54" i="3" s="1"/>
  <c r="D55" i="3"/>
  <c r="D56" i="3"/>
  <c r="E56" i="3" s="1"/>
  <c r="D57" i="3"/>
  <c r="E57" i="3" s="1"/>
  <c r="D58" i="3"/>
  <c r="E58" i="3" s="1"/>
  <c r="D59" i="3"/>
  <c r="E59" i="3" s="1"/>
  <c r="D60" i="3"/>
  <c r="E60" i="3" s="1"/>
  <c r="D61" i="3"/>
  <c r="E61" i="3" s="1"/>
  <c r="D62" i="3"/>
  <c r="E62" i="3" s="1"/>
  <c r="D63" i="3"/>
  <c r="E63" i="3" s="1"/>
  <c r="D64" i="3"/>
  <c r="E64" i="3" s="1"/>
  <c r="D65" i="3"/>
  <c r="E65" i="3" s="1"/>
  <c r="D66" i="3"/>
  <c r="E66" i="3" s="1"/>
  <c r="D67" i="3"/>
  <c r="E67" i="3" s="1"/>
  <c r="D68" i="3"/>
  <c r="E68" i="3" s="1"/>
  <c r="D69" i="3"/>
  <c r="E69" i="3" s="1"/>
  <c r="D70" i="3"/>
  <c r="E70" i="3" s="1"/>
  <c r="D71" i="3"/>
  <c r="E71" i="3" s="1"/>
  <c r="D72" i="3"/>
  <c r="E72" i="3" s="1"/>
  <c r="D73" i="3"/>
  <c r="E73" i="3" s="1"/>
  <c r="D74" i="3"/>
  <c r="E74" i="3" s="1"/>
  <c r="D75" i="3"/>
  <c r="E75" i="3" s="1"/>
  <c r="D76" i="3"/>
  <c r="E76" i="3" s="1"/>
  <c r="D77" i="3"/>
  <c r="E77" i="3" s="1"/>
  <c r="D78" i="3"/>
  <c r="E78" i="3" s="1"/>
  <c r="D79" i="3"/>
  <c r="E79" i="3" s="1"/>
  <c r="D80" i="3"/>
  <c r="E80" i="3" s="1"/>
  <c r="D81" i="3"/>
  <c r="E81" i="3" s="1"/>
  <c r="D82" i="3"/>
  <c r="E82" i="3" s="1"/>
  <c r="D83" i="3"/>
  <c r="E83" i="3" s="1"/>
  <c r="D84" i="3"/>
  <c r="E84" i="3" s="1"/>
  <c r="D85" i="3"/>
  <c r="E85" i="3" s="1"/>
  <c r="D86" i="3"/>
  <c r="E86" i="3" s="1"/>
  <c r="D87" i="3"/>
  <c r="E87" i="3" s="1"/>
  <c r="D88" i="3"/>
  <c r="E88" i="3" s="1"/>
  <c r="D89" i="3"/>
  <c r="E89" i="3" s="1"/>
  <c r="D90" i="3"/>
  <c r="E90" i="3" s="1"/>
  <c r="D91" i="3"/>
  <c r="E91" i="3" s="1"/>
  <c r="D92" i="3"/>
  <c r="D93" i="3"/>
  <c r="E93" i="3" s="1"/>
  <c r="D94" i="3"/>
  <c r="E94" i="3" s="1"/>
  <c r="D95" i="3"/>
  <c r="E95" i="3" s="1"/>
  <c r="D96" i="3"/>
  <c r="E96" i="3" s="1"/>
  <c r="D97" i="3"/>
  <c r="E97" i="3" s="1"/>
  <c r="D98" i="3"/>
  <c r="E98" i="3" s="1"/>
  <c r="D99" i="3"/>
  <c r="E99" i="3" s="1"/>
  <c r="D100" i="3"/>
  <c r="E100" i="3" s="1"/>
  <c r="D101" i="3"/>
  <c r="E101" i="3" s="1"/>
  <c r="D102" i="3"/>
  <c r="E102" i="3" s="1"/>
  <c r="D103" i="3"/>
  <c r="E103" i="3" s="1"/>
  <c r="D104" i="3"/>
  <c r="E104" i="3" s="1"/>
  <c r="D105" i="3"/>
  <c r="E105" i="3" s="1"/>
  <c r="D106" i="3"/>
  <c r="E106" i="3" s="1"/>
  <c r="D107" i="3"/>
  <c r="E107" i="3" s="1"/>
  <c r="D108" i="3"/>
  <c r="E108" i="3" s="1"/>
  <c r="D109" i="3"/>
  <c r="E109" i="3" s="1"/>
  <c r="D110" i="3"/>
  <c r="E110" i="3" s="1"/>
  <c r="D111" i="3"/>
  <c r="E111" i="3" s="1"/>
  <c r="D112" i="3"/>
  <c r="E112" i="3" s="1"/>
  <c r="D113" i="3"/>
  <c r="E113" i="3" s="1"/>
  <c r="D114" i="3"/>
  <c r="E114" i="3" s="1"/>
  <c r="D115" i="3"/>
  <c r="E115" i="3" s="1"/>
  <c r="D116" i="3"/>
  <c r="D117" i="3"/>
  <c r="E117" i="3" s="1"/>
  <c r="D118" i="3"/>
  <c r="E118" i="3" s="1"/>
  <c r="D119" i="3"/>
  <c r="E119" i="3" s="1"/>
  <c r="D120" i="3"/>
  <c r="E120" i="3" s="1"/>
  <c r="D121" i="3"/>
  <c r="E121" i="3" s="1"/>
  <c r="D122" i="3"/>
  <c r="E122" i="3" s="1"/>
  <c r="D123" i="3"/>
  <c r="E123" i="3" s="1"/>
  <c r="D124" i="3"/>
  <c r="E124" i="3" s="1"/>
  <c r="D125" i="3"/>
  <c r="E125" i="3" s="1"/>
  <c r="D126" i="3"/>
  <c r="E126" i="3" s="1"/>
  <c r="D127" i="3"/>
  <c r="E127" i="3" s="1"/>
  <c r="D128" i="3"/>
  <c r="E128" i="3" s="1"/>
  <c r="D129" i="3"/>
  <c r="E129" i="3" s="1"/>
  <c r="D130" i="3"/>
  <c r="E130" i="3" s="1"/>
  <c r="D131" i="3"/>
  <c r="E131" i="3" s="1"/>
  <c r="D132" i="3"/>
  <c r="E132" i="3" s="1"/>
  <c r="D133" i="3"/>
  <c r="E133" i="3" s="1"/>
  <c r="D134" i="3"/>
  <c r="E134" i="3" s="1"/>
  <c r="D135" i="3"/>
  <c r="E135" i="3" s="1"/>
  <c r="D136" i="3"/>
  <c r="E136" i="3" s="1"/>
  <c r="D137" i="3"/>
  <c r="E137" i="3" s="1"/>
  <c r="D138" i="3"/>
  <c r="E138" i="3" s="1"/>
  <c r="D139" i="3"/>
  <c r="E139" i="3" s="1"/>
  <c r="D140" i="3"/>
  <c r="E140" i="3" s="1"/>
  <c r="D141" i="3"/>
  <c r="E141" i="3" s="1"/>
  <c r="D142" i="3"/>
  <c r="E142" i="3" s="1"/>
  <c r="D143" i="3"/>
  <c r="E143" i="3" s="1"/>
  <c r="D144" i="3"/>
  <c r="E144" i="3" s="1"/>
  <c r="D145" i="3"/>
  <c r="E145" i="3" s="1"/>
  <c r="D146" i="3"/>
  <c r="E146" i="3" s="1"/>
  <c r="D147" i="3"/>
  <c r="E147" i="3" s="1"/>
  <c r="D148" i="3"/>
  <c r="E148" i="3" s="1"/>
  <c r="D149" i="3"/>
  <c r="E149" i="3" s="1"/>
  <c r="D150" i="3"/>
  <c r="E150" i="3" s="1"/>
  <c r="D151" i="3"/>
  <c r="E151" i="3" s="1"/>
  <c r="D152" i="3"/>
  <c r="E152" i="3" s="1"/>
  <c r="D153" i="3"/>
  <c r="E153" i="3" s="1"/>
  <c r="D154" i="3"/>
  <c r="E154" i="3" s="1"/>
  <c r="D155" i="3"/>
  <c r="D156" i="3"/>
  <c r="E156" i="3" s="1"/>
  <c r="D157" i="3"/>
  <c r="E157" i="3" s="1"/>
  <c r="D158" i="3"/>
  <c r="E158" i="3" s="1"/>
  <c r="D159" i="3"/>
  <c r="E159" i="3" s="1"/>
  <c r="D160" i="3"/>
  <c r="E160" i="3" s="1"/>
  <c r="D161" i="3"/>
  <c r="E161" i="3" s="1"/>
  <c r="D162" i="3"/>
  <c r="E162" i="3" s="1"/>
  <c r="D163" i="3"/>
  <c r="E163" i="3" s="1"/>
  <c r="D164" i="3"/>
  <c r="E164" i="3" s="1"/>
  <c r="D165" i="3"/>
  <c r="E165" i="3" s="1"/>
  <c r="D166" i="3"/>
  <c r="E166" i="3" s="1"/>
  <c r="D167" i="3"/>
  <c r="E167" i="3" s="1"/>
  <c r="D168" i="3"/>
  <c r="E168" i="3" s="1"/>
  <c r="D169" i="3"/>
  <c r="E169" i="3" s="1"/>
  <c r="D170" i="3"/>
  <c r="E170" i="3" s="1"/>
  <c r="D171" i="3"/>
  <c r="E171" i="3" s="1"/>
  <c r="D172" i="3"/>
  <c r="E172" i="3" s="1"/>
  <c r="D173" i="3"/>
  <c r="E173" i="3" s="1"/>
  <c r="D174" i="3"/>
  <c r="E174" i="3" s="1"/>
  <c r="D175" i="3"/>
  <c r="E175" i="3" s="1"/>
  <c r="D176" i="3"/>
  <c r="E176" i="3" s="1"/>
  <c r="D177" i="3"/>
  <c r="E177" i="3" s="1"/>
  <c r="D178" i="3"/>
  <c r="E178" i="3" s="1"/>
  <c r="D179" i="3"/>
  <c r="E179" i="3" s="1"/>
  <c r="D180" i="3"/>
  <c r="E180" i="3" s="1"/>
  <c r="D181" i="3"/>
  <c r="E181" i="3" s="1"/>
  <c r="D182" i="3"/>
  <c r="E182" i="3" s="1"/>
  <c r="D183" i="3"/>
  <c r="E183" i="3" s="1"/>
  <c r="D184" i="3"/>
  <c r="E184" i="3" s="1"/>
  <c r="D185" i="3"/>
  <c r="E185" i="3" s="1"/>
  <c r="D186" i="3"/>
  <c r="E186" i="3" s="1"/>
  <c r="D187" i="3"/>
  <c r="E187" i="3" s="1"/>
  <c r="D188" i="3"/>
  <c r="E188" i="3" s="1"/>
  <c r="D189" i="3"/>
  <c r="E189" i="3" s="1"/>
  <c r="D190" i="3"/>
  <c r="E190" i="3" s="1"/>
  <c r="D191" i="3"/>
  <c r="E191" i="3" s="1"/>
  <c r="D192" i="3"/>
  <c r="E192" i="3" s="1"/>
  <c r="D193" i="3"/>
  <c r="E193" i="3" s="1"/>
  <c r="D194" i="3"/>
  <c r="E194" i="3" s="1"/>
  <c r="D195" i="3"/>
  <c r="E195" i="3" s="1"/>
  <c r="D196" i="3"/>
  <c r="E196" i="3" s="1"/>
  <c r="D197" i="3"/>
  <c r="E197" i="3" s="1"/>
  <c r="D198" i="3"/>
  <c r="E198" i="3" s="1"/>
  <c r="D199" i="3"/>
  <c r="E199" i="3" s="1"/>
  <c r="D200" i="3"/>
  <c r="E200" i="3" s="1"/>
  <c r="D201" i="3"/>
  <c r="E201" i="3" s="1"/>
  <c r="D202" i="3"/>
  <c r="E202" i="3" s="1"/>
  <c r="D203" i="3"/>
  <c r="E203" i="3" s="1"/>
  <c r="D204" i="3"/>
  <c r="E204" i="3" s="1"/>
  <c r="D205" i="3"/>
  <c r="E205" i="3" s="1"/>
  <c r="D206" i="3"/>
  <c r="E206" i="3" s="1"/>
  <c r="D207" i="3"/>
  <c r="E207" i="3" s="1"/>
  <c r="D208" i="3"/>
  <c r="E208" i="3" s="1"/>
  <c r="D209" i="3"/>
  <c r="E209" i="3" s="1"/>
  <c r="D210" i="3"/>
  <c r="E210" i="3" s="1"/>
  <c r="D211" i="3"/>
  <c r="E211" i="3" s="1"/>
  <c r="D212" i="3"/>
  <c r="E212" i="3" s="1"/>
  <c r="D213" i="3"/>
  <c r="E213" i="3" s="1"/>
  <c r="D214" i="3"/>
  <c r="E214" i="3" s="1"/>
  <c r="D215" i="3"/>
  <c r="E215" i="3" s="1"/>
  <c r="D216" i="3"/>
  <c r="E216" i="3" s="1"/>
  <c r="D217" i="3"/>
  <c r="E217" i="3" s="1"/>
  <c r="D218" i="3"/>
  <c r="E218" i="3" s="1"/>
  <c r="D219" i="3"/>
  <c r="E219" i="3" s="1"/>
  <c r="D220" i="3"/>
  <c r="E220" i="3" s="1"/>
  <c r="D221" i="3"/>
  <c r="E221" i="3" s="1"/>
  <c r="D222" i="3"/>
  <c r="E222" i="3" s="1"/>
  <c r="D223" i="3"/>
  <c r="E223" i="3" s="1"/>
  <c r="D224" i="3"/>
  <c r="E224" i="3" s="1"/>
  <c r="D225" i="3"/>
  <c r="E225" i="3" s="1"/>
  <c r="D226" i="3"/>
  <c r="E226" i="3" s="1"/>
  <c r="D227" i="3"/>
  <c r="E227" i="3" s="1"/>
  <c r="D228" i="3"/>
  <c r="E228" i="3" s="1"/>
  <c r="D229" i="3"/>
  <c r="E229" i="3" s="1"/>
  <c r="D230" i="3"/>
  <c r="E230" i="3" s="1"/>
  <c r="D231" i="3"/>
  <c r="E231" i="3" s="1"/>
  <c r="D232" i="3"/>
  <c r="E232" i="3" s="1"/>
  <c r="D233" i="3"/>
  <c r="E233" i="3" s="1"/>
  <c r="D234" i="3"/>
  <c r="E234" i="3" s="1"/>
  <c r="D235" i="3"/>
  <c r="E235" i="3" s="1"/>
  <c r="D236" i="3"/>
  <c r="E236" i="3" s="1"/>
  <c r="D237" i="3"/>
  <c r="E237" i="3" s="1"/>
  <c r="D238" i="3"/>
  <c r="E238" i="3" s="1"/>
  <c r="D239" i="3"/>
  <c r="E239" i="3" s="1"/>
  <c r="D240" i="3"/>
  <c r="E240" i="3" s="1"/>
  <c r="D241" i="3"/>
  <c r="E241" i="3" s="1"/>
  <c r="D242" i="3"/>
  <c r="E242" i="3" s="1"/>
  <c r="D243" i="3"/>
  <c r="D244" i="3"/>
  <c r="E244" i="3" s="1"/>
  <c r="D245" i="3"/>
  <c r="E245" i="3" s="1"/>
  <c r="D246" i="3"/>
  <c r="E246" i="3" s="1"/>
  <c r="D247" i="3"/>
  <c r="E247" i="3" s="1"/>
  <c r="D248" i="3"/>
  <c r="E248" i="3" s="1"/>
  <c r="D249" i="3"/>
  <c r="E249" i="3" s="1"/>
  <c r="D250" i="3"/>
  <c r="E250" i="3" s="1"/>
  <c r="D251" i="3"/>
  <c r="E251" i="3" s="1"/>
  <c r="D252" i="3"/>
  <c r="E252" i="3" s="1"/>
  <c r="D253" i="3"/>
  <c r="E253" i="3" s="1"/>
  <c r="D254" i="3"/>
  <c r="E254" i="3" s="1"/>
  <c r="D255" i="3"/>
  <c r="E255" i="3" s="1"/>
  <c r="D256" i="3"/>
  <c r="D257" i="3"/>
  <c r="D258" i="3"/>
  <c r="D259" i="3"/>
  <c r="E259" i="3" s="1"/>
  <c r="D260" i="3"/>
  <c r="E260" i="3" s="1"/>
  <c r="D261" i="3"/>
  <c r="E261" i="3" s="1"/>
  <c r="D262" i="3"/>
  <c r="E262" i="3" s="1"/>
  <c r="D263" i="3"/>
  <c r="E263" i="3" s="1"/>
  <c r="D264" i="3"/>
  <c r="E264" i="3" s="1"/>
  <c r="D265" i="3"/>
  <c r="E265" i="3" s="1"/>
  <c r="D266" i="3"/>
  <c r="E266" i="3" s="1"/>
  <c r="D267" i="3"/>
  <c r="D268" i="3"/>
  <c r="E268" i="3" s="1"/>
  <c r="D269" i="3"/>
  <c r="E269" i="3" s="1"/>
  <c r="D270" i="3"/>
  <c r="D271" i="3"/>
  <c r="E271" i="3" s="1"/>
  <c r="D272" i="3"/>
  <c r="E272" i="3" s="1"/>
  <c r="D273" i="3"/>
  <c r="E273" i="3" s="1"/>
  <c r="D274" i="3"/>
  <c r="E274" i="3" s="1"/>
  <c r="D275" i="3"/>
  <c r="E275" i="3" s="1"/>
  <c r="D276" i="3"/>
  <c r="E276" i="3" s="1"/>
  <c r="D277" i="3"/>
  <c r="E277" i="3" s="1"/>
  <c r="D278" i="3"/>
  <c r="E278" i="3" s="1"/>
  <c r="D279" i="3"/>
  <c r="E279" i="3" s="1"/>
  <c r="D280" i="3"/>
  <c r="E280" i="3" s="1"/>
  <c r="D281" i="3"/>
  <c r="E281" i="3" s="1"/>
  <c r="D282" i="3"/>
  <c r="E282" i="3" s="1"/>
  <c r="D283" i="3"/>
  <c r="E283" i="3" s="1"/>
  <c r="D284" i="3"/>
  <c r="E284" i="3" s="1"/>
  <c r="D285" i="3"/>
  <c r="E285" i="3" s="1"/>
  <c r="D286" i="3"/>
  <c r="E286" i="3" s="1"/>
  <c r="D287" i="3"/>
  <c r="E287" i="3" s="1"/>
  <c r="D288" i="3"/>
  <c r="E288" i="3" s="1"/>
  <c r="D289" i="3"/>
  <c r="E289" i="3" s="1"/>
  <c r="D290" i="3"/>
  <c r="E290" i="3" s="1"/>
  <c r="D291" i="3"/>
  <c r="E291" i="3" s="1"/>
  <c r="D292" i="3"/>
  <c r="E292" i="3" s="1"/>
  <c r="D293" i="3"/>
  <c r="E293" i="3" s="1"/>
  <c r="D294" i="3"/>
  <c r="E294" i="3" s="1"/>
  <c r="D295" i="3"/>
  <c r="E295" i="3" s="1"/>
  <c r="D296" i="3"/>
  <c r="E296" i="3" s="1"/>
  <c r="D297" i="3"/>
  <c r="E297" i="3" s="1"/>
  <c r="D298" i="3"/>
  <c r="E298" i="3" s="1"/>
  <c r="D299" i="3"/>
  <c r="E299" i="3" s="1"/>
  <c r="D300" i="3"/>
  <c r="E300" i="3" s="1"/>
  <c r="D301" i="3"/>
  <c r="E301" i="3" s="1"/>
  <c r="D302" i="3"/>
  <c r="E302" i="3" s="1"/>
  <c r="D303" i="3"/>
  <c r="E303" i="3" s="1"/>
  <c r="D304" i="3"/>
  <c r="E304" i="3" s="1"/>
  <c r="D305" i="3"/>
  <c r="E305" i="3" s="1"/>
  <c r="D306" i="3"/>
  <c r="E306" i="3" s="1"/>
  <c r="D307" i="3"/>
  <c r="E307" i="3" s="1"/>
  <c r="D308" i="3"/>
  <c r="E308" i="3" s="1"/>
  <c r="D309" i="3"/>
  <c r="E309" i="3" s="1"/>
  <c r="D310" i="3"/>
  <c r="E310" i="3" s="1"/>
  <c r="D311" i="3"/>
  <c r="E311" i="3" s="1"/>
  <c r="D312" i="3"/>
  <c r="E312" i="3" s="1"/>
  <c r="D313" i="3"/>
  <c r="E313" i="3" s="1"/>
  <c r="D314" i="3"/>
  <c r="E314" i="3" s="1"/>
  <c r="D315" i="3"/>
  <c r="E315" i="3" s="1"/>
  <c r="D316" i="3"/>
  <c r="E316" i="3" s="1"/>
  <c r="D317" i="3"/>
  <c r="E317" i="3" s="1"/>
  <c r="D318" i="3"/>
  <c r="E318" i="3" s="1"/>
  <c r="D319" i="3"/>
  <c r="E319" i="3" s="1"/>
  <c r="D320" i="3"/>
  <c r="E320" i="3" s="1"/>
  <c r="D321" i="3"/>
  <c r="E321" i="3" s="1"/>
  <c r="D322" i="3"/>
  <c r="E322" i="3" s="1"/>
  <c r="D323" i="3"/>
  <c r="E323" i="3" s="1"/>
  <c r="D324" i="3"/>
  <c r="E324" i="3" s="1"/>
  <c r="D325" i="3"/>
  <c r="E325" i="3" s="1"/>
  <c r="D326" i="3"/>
  <c r="E326" i="3" s="1"/>
  <c r="D327" i="3"/>
  <c r="E327" i="3" s="1"/>
  <c r="D328" i="3"/>
  <c r="E328" i="3" s="1"/>
  <c r="D329" i="3"/>
  <c r="E329" i="3" s="1"/>
  <c r="D330" i="3"/>
  <c r="E330" i="3" s="1"/>
  <c r="D331" i="3"/>
  <c r="E331" i="3" s="1"/>
  <c r="D332" i="3"/>
  <c r="E332" i="3" s="1"/>
  <c r="D333" i="3"/>
  <c r="E333" i="3" s="1"/>
  <c r="D334" i="3"/>
  <c r="E334" i="3" s="1"/>
  <c r="D335" i="3"/>
  <c r="E335" i="3" s="1"/>
  <c r="D336" i="3"/>
  <c r="E336" i="3" s="1"/>
  <c r="D337" i="3"/>
  <c r="E337" i="3" s="1"/>
  <c r="D338" i="3"/>
  <c r="E338" i="3" s="1"/>
  <c r="D339" i="3"/>
  <c r="E339" i="3" s="1"/>
  <c r="D340" i="3"/>
  <c r="E340" i="3" s="1"/>
  <c r="D341" i="3"/>
  <c r="E341" i="3" s="1"/>
  <c r="D342" i="3"/>
  <c r="E342" i="3" s="1"/>
  <c r="D343" i="3"/>
  <c r="E343" i="3" s="1"/>
  <c r="D344" i="3"/>
  <c r="E344" i="3" s="1"/>
  <c r="D345" i="3"/>
  <c r="E345" i="3" s="1"/>
  <c r="D346" i="3"/>
  <c r="E346" i="3" s="1"/>
  <c r="D347" i="3"/>
  <c r="E347" i="3" s="1"/>
  <c r="D348" i="3"/>
  <c r="E348" i="3" s="1"/>
  <c r="D349" i="3"/>
  <c r="E349" i="3" s="1"/>
  <c r="D350" i="3"/>
  <c r="E350" i="3" s="1"/>
  <c r="D351" i="3"/>
  <c r="E351" i="3" s="1"/>
  <c r="D352" i="3"/>
  <c r="E352" i="3" s="1"/>
  <c r="D353" i="3"/>
  <c r="D354" i="3"/>
  <c r="E354" i="3" s="1"/>
  <c r="D355" i="3"/>
  <c r="E355" i="3" s="1"/>
  <c r="D356" i="3"/>
  <c r="E356" i="3" s="1"/>
  <c r="D357" i="3"/>
  <c r="E357" i="3" s="1"/>
  <c r="D358" i="3"/>
  <c r="E358" i="3" s="1"/>
  <c r="D359" i="3"/>
  <c r="E359" i="3" s="1"/>
  <c r="D360" i="3"/>
  <c r="E360" i="3" s="1"/>
  <c r="D361" i="3"/>
  <c r="E361" i="3" s="1"/>
  <c r="D362" i="3"/>
  <c r="E362" i="3" s="1"/>
  <c r="D363" i="3"/>
  <c r="E363" i="3" s="1"/>
  <c r="D365" i="3"/>
  <c r="E365" i="3" s="1"/>
  <c r="D366" i="3"/>
  <c r="E366" i="3" s="1"/>
  <c r="D367" i="3"/>
  <c r="E367" i="3" s="1"/>
  <c r="D368" i="3"/>
  <c r="E368" i="3" s="1"/>
  <c r="D369" i="3"/>
  <c r="E369" i="3" s="1"/>
  <c r="D370" i="3"/>
  <c r="E370" i="3" s="1"/>
  <c r="D371" i="3"/>
  <c r="E371" i="3" s="1"/>
  <c r="D372" i="3"/>
  <c r="E372" i="3" s="1"/>
  <c r="D373" i="3"/>
  <c r="E373" i="3" s="1"/>
  <c r="D374" i="3"/>
  <c r="E374" i="3" s="1"/>
  <c r="D375" i="3"/>
  <c r="E375" i="3" s="1"/>
  <c r="D376" i="3"/>
  <c r="E376" i="3" s="1"/>
  <c r="D377" i="3"/>
  <c r="E377" i="3" s="1"/>
  <c r="D378" i="3"/>
  <c r="E378" i="3" s="1"/>
  <c r="D379" i="3"/>
  <c r="E379" i="3" s="1"/>
  <c r="D380" i="3"/>
  <c r="E380" i="3" s="1"/>
  <c r="D381" i="3"/>
  <c r="E381" i="3" s="1"/>
  <c r="D382" i="3"/>
  <c r="E382" i="3" s="1"/>
  <c r="D383" i="3"/>
  <c r="E383" i="3" s="1"/>
  <c r="D384" i="3"/>
  <c r="E384" i="3" s="1"/>
  <c r="D385" i="3"/>
  <c r="E385" i="3" s="1"/>
  <c r="D386" i="3"/>
  <c r="E386" i="3" s="1"/>
  <c r="D387" i="3"/>
  <c r="E387" i="3" s="1"/>
  <c r="D388" i="3"/>
  <c r="E388" i="3" s="1"/>
  <c r="D389" i="3"/>
  <c r="E389" i="3" s="1"/>
  <c r="D390" i="3"/>
  <c r="E390" i="3" s="1"/>
  <c r="D391" i="3"/>
  <c r="E391" i="3" s="1"/>
  <c r="D392" i="3"/>
  <c r="E392" i="3" s="1"/>
  <c r="D393" i="3"/>
  <c r="E393" i="3" s="1"/>
  <c r="D394" i="3"/>
  <c r="E394" i="3" s="1"/>
  <c r="D395" i="3"/>
  <c r="E395" i="3" s="1"/>
  <c r="D396" i="3"/>
  <c r="E396" i="3" s="1"/>
  <c r="D397" i="3"/>
  <c r="E397" i="3" s="1"/>
  <c r="D398" i="3"/>
  <c r="E398" i="3" s="1"/>
  <c r="D399" i="3"/>
  <c r="E399" i="3" s="1"/>
  <c r="D400" i="3"/>
  <c r="E400" i="3" s="1"/>
  <c r="D401" i="3"/>
  <c r="E401" i="3" s="1"/>
  <c r="D402" i="3"/>
  <c r="E402" i="3" s="1"/>
  <c r="D403" i="3"/>
  <c r="E403" i="3" s="1"/>
  <c r="D404" i="3"/>
  <c r="E404" i="3" s="1"/>
  <c r="D405" i="3"/>
  <c r="E405" i="3" s="1"/>
  <c r="D406" i="3"/>
  <c r="E406" i="3" s="1"/>
  <c r="D407" i="3"/>
  <c r="E407" i="3" s="1"/>
  <c r="D408" i="3"/>
  <c r="E408" i="3" s="1"/>
  <c r="D409" i="3"/>
  <c r="E409" i="3" s="1"/>
  <c r="D410" i="3"/>
  <c r="E410" i="3" s="1"/>
  <c r="D411" i="3"/>
  <c r="D412" i="3"/>
  <c r="E412" i="3" s="1"/>
  <c r="D413" i="3"/>
  <c r="E413" i="3" s="1"/>
  <c r="D414" i="3"/>
  <c r="E414" i="3" s="1"/>
  <c r="D415" i="3"/>
  <c r="E415" i="3" s="1"/>
  <c r="D416" i="3"/>
  <c r="E416" i="3" s="1"/>
  <c r="D417" i="3"/>
  <c r="E417" i="3" s="1"/>
  <c r="D418" i="3"/>
  <c r="E418" i="3" s="1"/>
  <c r="D419" i="3"/>
  <c r="E419" i="3" s="1"/>
  <c r="D420" i="3"/>
  <c r="E420" i="3" s="1"/>
  <c r="D421" i="3"/>
  <c r="E421" i="3" s="1"/>
  <c r="D422" i="3"/>
  <c r="E422" i="3" s="1"/>
  <c r="D423" i="3"/>
  <c r="E423" i="3" s="1"/>
  <c r="D424" i="3"/>
  <c r="E424" i="3" s="1"/>
  <c r="D425" i="3"/>
  <c r="E425" i="3" s="1"/>
  <c r="D426" i="3"/>
  <c r="E426" i="3" s="1"/>
  <c r="D427" i="3"/>
  <c r="E427" i="3" s="1"/>
  <c r="D428" i="3"/>
  <c r="E428" i="3" s="1"/>
  <c r="D429" i="3"/>
  <c r="E429" i="3" s="1"/>
  <c r="D430" i="3"/>
  <c r="E430" i="3" s="1"/>
  <c r="D431" i="3"/>
  <c r="E431" i="3" s="1"/>
  <c r="D432" i="3"/>
  <c r="E432" i="3" s="1"/>
  <c r="D433" i="3"/>
  <c r="E433" i="3" s="1"/>
  <c r="D434" i="3"/>
  <c r="E434" i="3" s="1"/>
  <c r="D435" i="3"/>
  <c r="E435" i="3" s="1"/>
  <c r="D436" i="3"/>
  <c r="E436" i="3" s="1"/>
  <c r="D437" i="3"/>
  <c r="E437" i="3" s="1"/>
  <c r="D438" i="3"/>
  <c r="E438" i="3" s="1"/>
  <c r="D439" i="3"/>
  <c r="E439" i="3" s="1"/>
  <c r="D440" i="3"/>
  <c r="E440" i="3" s="1"/>
  <c r="D441" i="3"/>
  <c r="E441" i="3" s="1"/>
  <c r="D442" i="3"/>
  <c r="E442" i="3" s="1"/>
  <c r="D443" i="3"/>
  <c r="E443" i="3" s="1"/>
  <c r="D444" i="3"/>
  <c r="E444" i="3" s="1"/>
  <c r="D445" i="3"/>
  <c r="E445" i="3" s="1"/>
  <c r="D446" i="3"/>
  <c r="E446" i="3" s="1"/>
  <c r="D447" i="3"/>
  <c r="E447" i="3" s="1"/>
  <c r="D448" i="3"/>
  <c r="E448" i="3" s="1"/>
  <c r="D449" i="3"/>
  <c r="E449" i="3" s="1"/>
  <c r="D450" i="3"/>
  <c r="E450" i="3" s="1"/>
  <c r="D451" i="3"/>
  <c r="E451" i="3" s="1"/>
  <c r="D452" i="3"/>
  <c r="E452" i="3" s="1"/>
  <c r="D453" i="3"/>
  <c r="E453" i="3" s="1"/>
  <c r="D454" i="3"/>
  <c r="E454" i="3" s="1"/>
  <c r="D455" i="3"/>
  <c r="D456" i="3"/>
  <c r="E456" i="3" s="1"/>
  <c r="D457" i="3"/>
  <c r="E457" i="3" s="1"/>
  <c r="D458" i="3"/>
  <c r="E458" i="3" s="1"/>
  <c r="D459" i="3"/>
  <c r="E459" i="3" s="1"/>
  <c r="D460" i="3"/>
  <c r="E460" i="3" s="1"/>
  <c r="D461" i="3"/>
  <c r="E461" i="3" s="1"/>
  <c r="D462" i="3"/>
  <c r="E462" i="3" s="1"/>
  <c r="D463" i="3"/>
  <c r="E463" i="3" s="1"/>
  <c r="D464" i="3"/>
  <c r="E464" i="3" s="1"/>
  <c r="D465" i="3"/>
  <c r="E465" i="3" s="1"/>
  <c r="D466" i="3"/>
  <c r="E466" i="3" s="1"/>
  <c r="D467" i="3"/>
  <c r="E467" i="3" s="1"/>
  <c r="D468" i="3"/>
  <c r="E468" i="3" s="1"/>
  <c r="D469" i="3"/>
  <c r="E469" i="3" s="1"/>
  <c r="D470" i="3"/>
  <c r="E470" i="3" s="1"/>
  <c r="D471" i="3"/>
  <c r="E471" i="3" s="1"/>
  <c r="D472" i="3"/>
  <c r="E472" i="3" s="1"/>
  <c r="D473" i="3"/>
  <c r="E473" i="3" s="1"/>
  <c r="D474" i="3"/>
  <c r="E474" i="3" s="1"/>
  <c r="D475" i="3"/>
  <c r="E475" i="3" s="1"/>
  <c r="D476" i="3"/>
  <c r="E476" i="3" s="1"/>
  <c r="D477" i="3"/>
  <c r="E477" i="3" s="1"/>
  <c r="D478" i="3"/>
  <c r="E478" i="3" s="1"/>
  <c r="D479" i="3"/>
  <c r="E479" i="3" s="1"/>
  <c r="D480" i="3"/>
  <c r="E480" i="3" s="1"/>
  <c r="D481" i="3"/>
  <c r="E481" i="3" s="1"/>
  <c r="D482" i="3"/>
  <c r="E482" i="3" s="1"/>
  <c r="D483" i="3"/>
  <c r="E483" i="3" s="1"/>
  <c r="D484" i="3"/>
  <c r="E484" i="3" s="1"/>
  <c r="D485" i="3"/>
  <c r="E485" i="3" s="1"/>
  <c r="D486" i="3"/>
  <c r="E486" i="3" s="1"/>
  <c r="D487" i="3"/>
  <c r="E487" i="3" s="1"/>
  <c r="D488" i="3"/>
  <c r="E488" i="3" s="1"/>
  <c r="D489" i="3"/>
  <c r="E489" i="3" s="1"/>
  <c r="D490" i="3"/>
  <c r="E490" i="3" s="1"/>
  <c r="D491" i="3"/>
  <c r="E491" i="3" s="1"/>
  <c r="D492" i="3"/>
  <c r="D493" i="3"/>
  <c r="E493" i="3" s="1"/>
  <c r="D494" i="3"/>
  <c r="E494" i="3" s="1"/>
  <c r="D495" i="3"/>
  <c r="E495" i="3" s="1"/>
  <c r="D496" i="3"/>
  <c r="E496" i="3" s="1"/>
  <c r="D497" i="3"/>
  <c r="E497" i="3" s="1"/>
  <c r="D498" i="3"/>
  <c r="E498" i="3" s="1"/>
  <c r="D499" i="3"/>
  <c r="E499" i="3" s="1"/>
  <c r="D500" i="3"/>
  <c r="E500" i="3" s="1"/>
  <c r="D501" i="3"/>
  <c r="E501" i="3" s="1"/>
  <c r="D502" i="3"/>
  <c r="D503" i="3"/>
  <c r="E503" i="3" s="1"/>
  <c r="D504" i="3"/>
  <c r="E504" i="3" s="1"/>
  <c r="D505" i="3"/>
  <c r="E505" i="3" s="1"/>
  <c r="D506" i="3"/>
  <c r="E506" i="3" s="1"/>
  <c r="D507" i="3"/>
  <c r="E507" i="3" s="1"/>
  <c r="D508" i="3"/>
  <c r="E508" i="3" s="1"/>
  <c r="D509" i="3"/>
  <c r="E509" i="3" s="1"/>
  <c r="D510" i="3"/>
  <c r="E510" i="3" s="1"/>
  <c r="D511" i="3"/>
  <c r="E511" i="3" s="1"/>
  <c r="D512" i="3"/>
  <c r="E512" i="3" s="1"/>
  <c r="D513" i="3"/>
  <c r="E513" i="3" s="1"/>
  <c r="D514" i="3"/>
  <c r="E514" i="3" s="1"/>
  <c r="D515" i="3"/>
  <c r="E515" i="3" s="1"/>
  <c r="D516" i="3"/>
  <c r="E516" i="3" s="1"/>
  <c r="D517" i="3"/>
  <c r="E517" i="3" s="1"/>
  <c r="D518" i="3"/>
  <c r="E518" i="3" s="1"/>
  <c r="D519" i="3"/>
  <c r="E519" i="3" s="1"/>
  <c r="D520" i="3"/>
  <c r="E520" i="3" s="1"/>
  <c r="D521" i="3"/>
  <c r="E521" i="3" s="1"/>
  <c r="D522" i="3"/>
  <c r="E522" i="3" s="1"/>
  <c r="D523" i="3"/>
  <c r="E523" i="3" s="1"/>
  <c r="D524" i="3"/>
  <c r="D525" i="3"/>
  <c r="D526" i="3"/>
  <c r="E526" i="3" s="1"/>
  <c r="D527" i="3"/>
  <c r="E527" i="3" s="1"/>
  <c r="D528" i="3"/>
  <c r="E528" i="3" s="1"/>
  <c r="D529" i="3"/>
  <c r="E529" i="3" s="1"/>
  <c r="D530" i="3"/>
  <c r="E530" i="3" s="1"/>
  <c r="D531" i="3"/>
  <c r="E531" i="3" s="1"/>
  <c r="D532" i="3"/>
  <c r="E532" i="3" s="1"/>
  <c r="D533" i="3"/>
  <c r="E533" i="3" s="1"/>
  <c r="D534" i="3"/>
  <c r="E534" i="3" s="1"/>
  <c r="D535" i="3"/>
  <c r="E535" i="3" s="1"/>
  <c r="D536" i="3"/>
  <c r="E536" i="3" s="1"/>
  <c r="D537" i="3"/>
  <c r="E537" i="3" s="1"/>
  <c r="D538" i="3"/>
  <c r="E538" i="3" s="1"/>
  <c r="D539" i="3"/>
  <c r="E539" i="3" s="1"/>
  <c r="D540" i="3"/>
  <c r="E540" i="3" s="1"/>
  <c r="D541" i="3"/>
  <c r="E541" i="3" s="1"/>
  <c r="D542" i="3"/>
  <c r="E542" i="3" s="1"/>
  <c r="D543" i="3"/>
  <c r="E543" i="3" s="1"/>
  <c r="D544" i="3"/>
  <c r="E544" i="3" s="1"/>
  <c r="D545" i="3"/>
  <c r="E545" i="3" s="1"/>
  <c r="D546" i="3"/>
  <c r="E546" i="3" s="1"/>
  <c r="D547" i="3"/>
  <c r="E547" i="3" s="1"/>
  <c r="D548" i="3"/>
  <c r="E548" i="3" s="1"/>
  <c r="D549" i="3"/>
  <c r="E549" i="3" s="1"/>
  <c r="D550" i="3"/>
  <c r="E550" i="3" s="1"/>
  <c r="D551" i="3"/>
  <c r="E551" i="3" s="1"/>
  <c r="D552" i="3"/>
  <c r="E552" i="3" s="1"/>
  <c r="D553" i="3"/>
  <c r="E553" i="3" s="1"/>
  <c r="D554" i="3"/>
  <c r="E554" i="3" s="1"/>
  <c r="D555" i="3"/>
  <c r="E555" i="3" s="1"/>
  <c r="D556" i="3"/>
  <c r="E556" i="3" s="1"/>
  <c r="D557" i="3"/>
  <c r="E557" i="3" s="1"/>
  <c r="D558" i="3"/>
  <c r="E558" i="3" s="1"/>
  <c r="D559" i="3"/>
  <c r="E559" i="3" s="1"/>
  <c r="D560" i="3"/>
  <c r="E560" i="3" s="1"/>
  <c r="D561" i="3"/>
  <c r="E561" i="3" s="1"/>
  <c r="D562" i="3"/>
  <c r="E562" i="3" s="1"/>
  <c r="D563" i="3"/>
  <c r="E563" i="3" s="1"/>
  <c r="D564" i="3"/>
  <c r="E564" i="3" s="1"/>
  <c r="D565" i="3"/>
  <c r="E565" i="3" s="1"/>
  <c r="D566" i="3"/>
  <c r="E566" i="3" s="1"/>
  <c r="D567" i="3"/>
  <c r="E567" i="3" s="1"/>
  <c r="D568" i="3"/>
  <c r="E568" i="3" s="1"/>
  <c r="D569" i="3"/>
  <c r="E569" i="3" s="1"/>
  <c r="D570" i="3"/>
  <c r="E570" i="3" s="1"/>
  <c r="D571" i="3"/>
  <c r="E571" i="3" s="1"/>
  <c r="D572" i="3"/>
  <c r="E572" i="3" s="1"/>
  <c r="D573" i="3"/>
  <c r="E573" i="3" s="1"/>
  <c r="D574" i="3"/>
  <c r="E574" i="3" s="1"/>
  <c r="D575" i="3"/>
  <c r="E575" i="3" s="1"/>
  <c r="D576" i="3"/>
  <c r="D577" i="3"/>
  <c r="E577" i="3" s="1"/>
  <c r="D578" i="3"/>
  <c r="E578" i="3" s="1"/>
  <c r="D579" i="3"/>
  <c r="E579" i="3" s="1"/>
  <c r="D580" i="3"/>
  <c r="E580" i="3" s="1"/>
  <c r="D581" i="3"/>
  <c r="E581" i="3" s="1"/>
  <c r="D582" i="3"/>
  <c r="E582" i="3" s="1"/>
  <c r="D583" i="3"/>
  <c r="D584" i="3"/>
  <c r="E584" i="3" s="1"/>
  <c r="D585" i="3"/>
  <c r="E585" i="3" s="1"/>
  <c r="D586" i="3"/>
  <c r="E586" i="3" s="1"/>
  <c r="D587" i="3"/>
  <c r="E587" i="3" s="1"/>
  <c r="D588" i="3"/>
  <c r="E588" i="3" s="1"/>
  <c r="D589" i="3"/>
  <c r="E589" i="3" s="1"/>
  <c r="D590" i="3"/>
  <c r="E590" i="3" s="1"/>
  <c r="D591" i="3"/>
  <c r="E591" i="3" s="1"/>
  <c r="D593" i="3"/>
  <c r="E593" i="3" s="1"/>
  <c r="D594" i="3"/>
  <c r="E594" i="3" s="1"/>
  <c r="D595" i="3"/>
  <c r="E595" i="3" s="1"/>
  <c r="D596" i="3"/>
  <c r="E596" i="3" s="1"/>
  <c r="D597" i="3"/>
  <c r="E597" i="3" s="1"/>
  <c r="D598" i="3"/>
  <c r="E598" i="3" s="1"/>
  <c r="D599" i="3"/>
  <c r="E599" i="3" s="1"/>
  <c r="D600" i="3"/>
  <c r="E600" i="3" s="1"/>
  <c r="D601" i="3"/>
  <c r="E601" i="3" s="1"/>
  <c r="D602" i="3"/>
  <c r="E602" i="3" s="1"/>
  <c r="D603" i="3"/>
  <c r="E603" i="3" s="1"/>
  <c r="D604" i="3"/>
  <c r="D605" i="3"/>
  <c r="E605" i="3" s="1"/>
  <c r="D606" i="3"/>
  <c r="D607" i="3"/>
  <c r="E607" i="3" s="1"/>
  <c r="D608" i="3"/>
  <c r="E608" i="3" s="1"/>
  <c r="D609" i="3"/>
  <c r="E609" i="3" s="1"/>
  <c r="D610" i="3"/>
  <c r="E610" i="3" s="1"/>
  <c r="D611" i="3"/>
  <c r="E611" i="3" s="1"/>
  <c r="D612" i="3"/>
  <c r="E612" i="3" s="1"/>
  <c r="D613" i="3"/>
  <c r="E613" i="3" s="1"/>
  <c r="D614" i="3"/>
  <c r="E614" i="3" s="1"/>
  <c r="D615" i="3"/>
  <c r="E615" i="3" s="1"/>
  <c r="D616" i="3"/>
  <c r="E616" i="3" s="1"/>
  <c r="D617" i="3"/>
  <c r="E617" i="3" s="1"/>
  <c r="D618" i="3"/>
  <c r="E618" i="3" s="1"/>
  <c r="D619" i="3"/>
  <c r="E619" i="3" s="1"/>
  <c r="D620" i="3"/>
  <c r="E620" i="3" s="1"/>
  <c r="D621" i="3"/>
  <c r="D622" i="3"/>
  <c r="E622" i="3" s="1"/>
  <c r="D623" i="3"/>
  <c r="E623" i="3" s="1"/>
  <c r="D624" i="3"/>
  <c r="E624" i="3" s="1"/>
  <c r="D625" i="3"/>
  <c r="E625" i="3" s="1"/>
  <c r="D626" i="3"/>
  <c r="E626" i="3" s="1"/>
  <c r="D627" i="3"/>
  <c r="E627" i="3" s="1"/>
  <c r="D628" i="3"/>
  <c r="E628" i="3" s="1"/>
  <c r="D629" i="3"/>
  <c r="E629" i="3" s="1"/>
  <c r="D630" i="3"/>
  <c r="D631" i="3"/>
  <c r="E631" i="3" s="1"/>
  <c r="D632" i="3"/>
  <c r="E632" i="3" s="1"/>
  <c r="D633" i="3"/>
  <c r="E633" i="3" s="1"/>
  <c r="D634" i="3"/>
  <c r="E634" i="3" s="1"/>
  <c r="D635" i="3"/>
  <c r="E635" i="3" s="1"/>
  <c r="D636" i="3"/>
  <c r="E636" i="3" s="1"/>
  <c r="D637" i="3"/>
  <c r="E637" i="3" s="1"/>
  <c r="D638" i="3"/>
  <c r="E638" i="3" s="1"/>
  <c r="D639" i="3"/>
  <c r="E639" i="3" s="1"/>
  <c r="D640" i="3"/>
  <c r="E640" i="3" s="1"/>
  <c r="D641" i="3"/>
  <c r="E641" i="3" s="1"/>
  <c r="D642" i="3"/>
  <c r="E642" i="3" s="1"/>
  <c r="D643" i="3"/>
  <c r="E643" i="3" s="1"/>
  <c r="D644" i="3"/>
  <c r="E644" i="3" s="1"/>
  <c r="D645" i="3"/>
  <c r="E645" i="3" s="1"/>
  <c r="D646" i="3"/>
  <c r="E646" i="3" s="1"/>
  <c r="D647" i="3"/>
  <c r="E647" i="3" s="1"/>
  <c r="D648" i="3"/>
  <c r="E648" i="3" s="1"/>
  <c r="D649" i="3"/>
  <c r="E649" i="3" s="1"/>
  <c r="D650" i="3"/>
  <c r="E650" i="3" s="1"/>
  <c r="D651" i="3"/>
  <c r="E651" i="3" s="1"/>
  <c r="D652" i="3"/>
  <c r="E652" i="3" s="1"/>
  <c r="D653" i="3"/>
  <c r="E653" i="3" s="1"/>
  <c r="D654" i="3"/>
  <c r="E654" i="3" s="1"/>
  <c r="D655" i="3"/>
  <c r="E655" i="3" s="1"/>
  <c r="D656" i="3"/>
  <c r="E656" i="3" s="1"/>
  <c r="D657" i="3"/>
  <c r="E657" i="3" s="1"/>
  <c r="D658" i="3"/>
  <c r="E658" i="3" s="1"/>
  <c r="D659" i="3"/>
  <c r="E659" i="3" s="1"/>
  <c r="D660" i="3"/>
  <c r="E660" i="3" s="1"/>
  <c r="D661" i="3"/>
  <c r="E661" i="3" s="1"/>
  <c r="D662" i="3"/>
  <c r="E662" i="3" s="1"/>
  <c r="D663" i="3"/>
  <c r="E663" i="3" s="1"/>
  <c r="D664" i="3"/>
  <c r="E664" i="3" s="1"/>
  <c r="D665" i="3"/>
  <c r="E665" i="3" s="1"/>
  <c r="D666" i="3"/>
  <c r="E666" i="3" s="1"/>
  <c r="D667" i="3"/>
  <c r="E667" i="3" s="1"/>
  <c r="D668" i="3"/>
  <c r="E668" i="3" s="1"/>
  <c r="D669" i="3"/>
  <c r="E669" i="3" s="1"/>
  <c r="D670" i="3"/>
  <c r="E670" i="3" s="1"/>
  <c r="D671" i="3"/>
  <c r="E671" i="3" s="1"/>
  <c r="D672" i="3"/>
  <c r="E672" i="3" s="1"/>
  <c r="D673" i="3"/>
  <c r="E673" i="3" s="1"/>
  <c r="D674" i="3"/>
  <c r="E674" i="3" s="1"/>
  <c r="D675" i="3"/>
  <c r="E675" i="3" s="1"/>
  <c r="D676" i="3"/>
  <c r="E676" i="3" s="1"/>
  <c r="D677" i="3"/>
  <c r="E677" i="3" s="1"/>
  <c r="D678" i="3"/>
  <c r="E678" i="3" s="1"/>
  <c r="D679" i="3"/>
  <c r="E679" i="3" s="1"/>
  <c r="D680" i="3"/>
  <c r="E680" i="3" s="1"/>
  <c r="D681" i="3"/>
  <c r="E681" i="3" s="1"/>
  <c r="D682" i="3"/>
  <c r="E682" i="3" s="1"/>
  <c r="D683" i="3"/>
  <c r="E683" i="3" s="1"/>
  <c r="D684" i="3"/>
  <c r="E684" i="3" s="1"/>
  <c r="D685" i="3"/>
  <c r="E685" i="3" s="1"/>
  <c r="D686" i="3"/>
  <c r="E686" i="3" s="1"/>
  <c r="D687" i="3"/>
  <c r="E687" i="3" s="1"/>
  <c r="D688" i="3"/>
  <c r="E688" i="3" s="1"/>
  <c r="D689" i="3"/>
  <c r="E689" i="3" s="1"/>
  <c r="D690" i="3"/>
  <c r="E690" i="3" s="1"/>
  <c r="D691" i="3"/>
  <c r="E691" i="3" s="1"/>
  <c r="D692" i="3"/>
  <c r="E692" i="3" s="1"/>
  <c r="D693" i="3"/>
  <c r="E693" i="3" s="1"/>
  <c r="D694" i="3"/>
  <c r="E694" i="3" s="1"/>
  <c r="D695" i="3"/>
  <c r="E695" i="3" s="1"/>
  <c r="D696" i="3"/>
  <c r="E696" i="3" s="1"/>
  <c r="D697" i="3"/>
  <c r="E697" i="3" s="1"/>
  <c r="D698" i="3"/>
  <c r="E698" i="3" s="1"/>
  <c r="D699" i="3"/>
  <c r="E699" i="3" s="1"/>
  <c r="D700" i="3"/>
  <c r="E700" i="3" s="1"/>
  <c r="D701" i="3"/>
  <c r="E701" i="3" s="1"/>
  <c r="D702" i="3"/>
  <c r="E702" i="3" s="1"/>
  <c r="D703" i="3"/>
  <c r="E703" i="3" s="1"/>
  <c r="D704" i="3"/>
  <c r="E704" i="3" s="1"/>
  <c r="D705" i="3"/>
  <c r="E705" i="3" s="1"/>
  <c r="D706" i="3"/>
  <c r="E706" i="3" s="1"/>
  <c r="D707" i="3"/>
  <c r="E707" i="3" s="1"/>
  <c r="D708" i="3"/>
  <c r="E708" i="3" s="1"/>
  <c r="D709" i="3"/>
  <c r="E709" i="3" s="1"/>
  <c r="D710" i="3"/>
  <c r="E710" i="3" s="1"/>
  <c r="D711" i="3"/>
  <c r="E711" i="3" s="1"/>
  <c r="D712" i="3"/>
  <c r="E712" i="3" s="1"/>
  <c r="D713" i="3"/>
  <c r="E713" i="3" s="1"/>
  <c r="D714" i="3"/>
  <c r="E714" i="3" s="1"/>
  <c r="D715" i="3"/>
  <c r="E715" i="3" s="1"/>
  <c r="D716" i="3"/>
  <c r="E716" i="3" s="1"/>
  <c r="D717" i="3"/>
  <c r="E717" i="3" s="1"/>
  <c r="D718" i="3"/>
  <c r="E718" i="3" s="1"/>
  <c r="D719" i="3"/>
  <c r="E719" i="3" s="1"/>
  <c r="D720" i="3"/>
  <c r="E720" i="3" s="1"/>
  <c r="D721" i="3"/>
  <c r="E721" i="3" s="1"/>
  <c r="D722" i="3"/>
  <c r="E722" i="3" s="1"/>
  <c r="D723" i="3"/>
  <c r="E723" i="3" s="1"/>
  <c r="D724" i="3"/>
  <c r="E724" i="3" s="1"/>
  <c r="D725" i="3"/>
  <c r="E725" i="3" s="1"/>
  <c r="D726" i="3"/>
  <c r="E726" i="3" s="1"/>
  <c r="D727" i="3"/>
  <c r="E727" i="3" s="1"/>
  <c r="D728" i="3"/>
  <c r="E728" i="3" s="1"/>
  <c r="D729" i="3"/>
  <c r="E729" i="3" s="1"/>
  <c r="D730" i="3"/>
  <c r="E730" i="3" s="1"/>
  <c r="D731" i="3"/>
  <c r="E731" i="3" s="1"/>
  <c r="D732" i="3"/>
  <c r="E732" i="3" s="1"/>
  <c r="D733" i="3"/>
  <c r="E733" i="3" s="1"/>
  <c r="D734" i="3"/>
  <c r="E734" i="3" s="1"/>
  <c r="D735" i="3"/>
  <c r="E735" i="3" s="1"/>
  <c r="D736" i="3"/>
  <c r="E736" i="3" s="1"/>
  <c r="D737" i="3"/>
  <c r="E737" i="3" s="1"/>
  <c r="D738" i="3"/>
  <c r="E738" i="3" s="1"/>
  <c r="D739" i="3"/>
  <c r="E739" i="3" s="1"/>
  <c r="D740" i="3"/>
  <c r="E740" i="3" s="1"/>
  <c r="D741" i="3"/>
  <c r="E741" i="3" s="1"/>
  <c r="D742" i="3"/>
  <c r="E742" i="3" s="1"/>
  <c r="D743" i="3"/>
  <c r="E743" i="3" s="1"/>
  <c r="D744" i="3"/>
  <c r="E744" i="3" s="1"/>
  <c r="D745" i="3"/>
  <c r="E745" i="3" s="1"/>
  <c r="D746" i="3"/>
  <c r="E746" i="3" s="1"/>
  <c r="D747" i="3"/>
  <c r="E747" i="3" s="1"/>
  <c r="D748" i="3"/>
  <c r="E748" i="3" s="1"/>
  <c r="D749" i="3"/>
  <c r="E749" i="3" s="1"/>
  <c r="D750" i="3"/>
  <c r="E750" i="3" s="1"/>
  <c r="D751" i="3"/>
  <c r="E751" i="3" s="1"/>
  <c r="D752" i="3"/>
  <c r="E752" i="3" s="1"/>
  <c r="D753" i="3"/>
  <c r="E753" i="3" s="1"/>
  <c r="D754" i="3"/>
  <c r="E754" i="3" s="1"/>
  <c r="D755" i="3"/>
  <c r="E755" i="3" s="1"/>
  <c r="D756" i="3"/>
  <c r="E756" i="3" s="1"/>
  <c r="D757" i="3"/>
  <c r="E757" i="3" s="1"/>
  <c r="D758" i="3"/>
  <c r="E758" i="3" s="1"/>
  <c r="D759" i="3"/>
  <c r="E759" i="3" s="1"/>
  <c r="D760" i="3"/>
  <c r="E760" i="3" s="1"/>
  <c r="D761" i="3"/>
  <c r="E761" i="3" s="1"/>
  <c r="D762" i="3"/>
  <c r="E762" i="3" s="1"/>
  <c r="D763" i="3"/>
  <c r="E763" i="3" s="1"/>
  <c r="D764" i="3"/>
  <c r="E764" i="3" s="1"/>
  <c r="D765" i="3"/>
  <c r="E765" i="3" s="1"/>
  <c r="D766" i="3"/>
  <c r="E766" i="3" s="1"/>
  <c r="D767" i="3"/>
  <c r="E767" i="3" s="1"/>
  <c r="D768" i="3"/>
  <c r="E768" i="3" s="1"/>
  <c r="D769" i="3"/>
  <c r="E769" i="3" s="1"/>
  <c r="D770" i="3"/>
  <c r="E770" i="3" s="1"/>
  <c r="D771" i="3"/>
  <c r="E771" i="3" s="1"/>
  <c r="D772" i="3"/>
  <c r="E772" i="3" s="1"/>
  <c r="D773" i="3"/>
  <c r="E773" i="3" s="1"/>
  <c r="D774" i="3"/>
  <c r="E774" i="3" s="1"/>
  <c r="D775" i="3"/>
  <c r="E775" i="3" s="1"/>
  <c r="D776" i="3"/>
  <c r="E776" i="3" s="1"/>
  <c r="D777" i="3"/>
  <c r="E777" i="3" s="1"/>
  <c r="D778" i="3"/>
  <c r="E778" i="3" s="1"/>
  <c r="D779" i="3"/>
  <c r="E779" i="3" s="1"/>
  <c r="D780" i="3"/>
  <c r="E780" i="3" s="1"/>
  <c r="D781" i="3"/>
  <c r="E781" i="3" s="1"/>
  <c r="D782" i="3"/>
  <c r="E782" i="3" s="1"/>
  <c r="D783" i="3"/>
  <c r="E783" i="3" s="1"/>
  <c r="D784" i="3"/>
  <c r="E784" i="3" s="1"/>
  <c r="D785" i="3"/>
  <c r="E785" i="3" s="1"/>
  <c r="D786" i="3"/>
  <c r="E786" i="3" s="1"/>
  <c r="D787" i="3"/>
  <c r="E787" i="3" s="1"/>
  <c r="D788" i="3"/>
  <c r="E788" i="3" s="1"/>
  <c r="D789" i="3"/>
  <c r="E789" i="3" s="1"/>
  <c r="D790" i="3"/>
  <c r="E790" i="3" s="1"/>
  <c r="D791" i="3"/>
  <c r="E791" i="3" s="1"/>
  <c r="D792" i="3"/>
  <c r="E792" i="3" s="1"/>
  <c r="D793" i="3"/>
  <c r="E793" i="3" s="1"/>
  <c r="D794" i="3"/>
  <c r="E794" i="3" s="1"/>
  <c r="D795" i="3"/>
  <c r="E795" i="3" s="1"/>
  <c r="D796" i="3"/>
  <c r="E796" i="3" s="1"/>
  <c r="D797" i="3"/>
  <c r="E797" i="3" s="1"/>
  <c r="D798" i="3"/>
  <c r="E798" i="3" s="1"/>
  <c r="D799" i="3"/>
  <c r="E799" i="3" s="1"/>
  <c r="D800" i="3"/>
  <c r="E800" i="3" s="1"/>
  <c r="D801" i="3"/>
  <c r="E801" i="3" s="1"/>
  <c r="D802" i="3"/>
  <c r="E802" i="3" s="1"/>
  <c r="D803" i="3"/>
  <c r="E803" i="3" s="1"/>
  <c r="D804" i="3"/>
  <c r="E804" i="3" s="1"/>
  <c r="D805" i="3"/>
  <c r="E805" i="3" s="1"/>
  <c r="D806" i="3"/>
  <c r="E806" i="3" s="1"/>
  <c r="D807" i="3"/>
  <c r="E807" i="3" s="1"/>
  <c r="D808" i="3"/>
  <c r="E808" i="3" s="1"/>
  <c r="D809" i="3"/>
  <c r="E809" i="3" s="1"/>
  <c r="D810" i="3"/>
  <c r="E810" i="3" s="1"/>
  <c r="D811" i="3"/>
  <c r="E811" i="3" s="1"/>
  <c r="D812" i="3"/>
  <c r="E812" i="3" s="1"/>
  <c r="D813" i="3"/>
  <c r="E813" i="3" s="1"/>
  <c r="D814" i="3"/>
  <c r="E814" i="3" s="1"/>
  <c r="D815" i="3"/>
  <c r="E815" i="3" s="1"/>
  <c r="D816" i="3"/>
  <c r="E816" i="3" s="1"/>
  <c r="D817" i="3"/>
  <c r="E817" i="3" s="1"/>
  <c r="D818" i="3"/>
  <c r="E818" i="3" s="1"/>
  <c r="D819" i="3"/>
  <c r="E819" i="3" s="1"/>
  <c r="D820" i="3"/>
  <c r="E820" i="3" s="1"/>
  <c r="D821" i="3"/>
  <c r="E821" i="3" s="1"/>
  <c r="D822" i="3"/>
  <c r="E822" i="3" s="1"/>
  <c r="D823" i="3"/>
  <c r="E823" i="3" s="1"/>
  <c r="D824" i="3"/>
  <c r="E824" i="3" s="1"/>
  <c r="D825" i="3"/>
  <c r="E825" i="3" s="1"/>
  <c r="D826" i="3"/>
  <c r="E826" i="3" s="1"/>
  <c r="D827" i="3"/>
  <c r="E827" i="3" s="1"/>
  <c r="D828" i="3"/>
  <c r="E828" i="3" s="1"/>
  <c r="D829" i="3"/>
  <c r="E829" i="3" s="1"/>
  <c r="D830" i="3"/>
  <c r="E830" i="3" s="1"/>
  <c r="D831" i="3"/>
  <c r="E831" i="3" s="1"/>
  <c r="D832" i="3"/>
  <c r="E832" i="3" s="1"/>
  <c r="D833" i="3"/>
  <c r="E833" i="3" s="1"/>
  <c r="D834" i="3"/>
  <c r="E834" i="3" s="1"/>
  <c r="D835" i="3"/>
  <c r="E835" i="3" s="1"/>
  <c r="D836" i="3"/>
  <c r="E836" i="3" s="1"/>
  <c r="D837" i="3"/>
  <c r="E837" i="3" s="1"/>
  <c r="D838" i="3"/>
  <c r="E838" i="3" s="1"/>
  <c r="D839" i="3"/>
  <c r="E839" i="3" s="1"/>
  <c r="D840" i="3"/>
  <c r="E840" i="3" s="1"/>
  <c r="D841" i="3"/>
  <c r="E841" i="3" s="1"/>
  <c r="D842" i="3"/>
  <c r="E842" i="3" s="1"/>
  <c r="D843" i="3"/>
  <c r="E843" i="3" s="1"/>
  <c r="D844" i="3"/>
  <c r="E844" i="3" s="1"/>
  <c r="D845" i="3"/>
  <c r="E845" i="3" s="1"/>
  <c r="D846" i="3"/>
  <c r="E846" i="3" s="1"/>
  <c r="D847" i="3"/>
  <c r="E847" i="3" s="1"/>
  <c r="D848" i="3"/>
  <c r="E848" i="3" s="1"/>
  <c r="D849" i="3"/>
  <c r="E849" i="3" s="1"/>
  <c r="D850" i="3"/>
  <c r="E850" i="3" s="1"/>
  <c r="D851" i="3"/>
  <c r="E851" i="3" s="1"/>
  <c r="D852" i="3"/>
  <c r="E852" i="3" s="1"/>
  <c r="D853" i="3"/>
  <c r="E853" i="3" s="1"/>
  <c r="D854" i="3"/>
  <c r="E854" i="3" s="1"/>
  <c r="D855" i="3"/>
  <c r="E855" i="3" s="1"/>
  <c r="D856" i="3"/>
  <c r="E856" i="3" s="1"/>
  <c r="D857" i="3"/>
  <c r="E857" i="3" s="1"/>
  <c r="D858" i="3"/>
  <c r="E858" i="3" s="1"/>
  <c r="D859" i="3"/>
  <c r="E859" i="3" s="1"/>
  <c r="D860" i="3"/>
  <c r="E860" i="3" s="1"/>
  <c r="D861" i="3"/>
  <c r="E861" i="3" s="1"/>
  <c r="D862" i="3"/>
  <c r="E862" i="3" s="1"/>
  <c r="D863" i="3"/>
  <c r="E863" i="3" s="1"/>
  <c r="D864" i="3"/>
  <c r="E864" i="3" s="1"/>
  <c r="D865" i="3"/>
  <c r="E865" i="3" s="1"/>
  <c r="D866" i="3"/>
  <c r="E866" i="3" s="1"/>
  <c r="D867" i="3"/>
  <c r="E867" i="3" s="1"/>
  <c r="D868" i="3"/>
  <c r="E868" i="3" s="1"/>
  <c r="D869" i="3"/>
  <c r="E869" i="3" s="1"/>
  <c r="D870" i="3"/>
  <c r="E870" i="3" s="1"/>
  <c r="D871" i="3"/>
  <c r="E871" i="3" s="1"/>
  <c r="D872" i="3"/>
  <c r="E872" i="3" s="1"/>
  <c r="D873" i="3"/>
  <c r="E873" i="3" s="1"/>
  <c r="D874" i="3"/>
  <c r="E874" i="3" s="1"/>
  <c r="D875" i="3"/>
  <c r="E875" i="3" s="1"/>
  <c r="D876" i="3"/>
  <c r="E876" i="3" s="1"/>
  <c r="D877" i="3"/>
  <c r="E877" i="3" s="1"/>
  <c r="D878" i="3"/>
  <c r="E878" i="3" s="1"/>
  <c r="D879" i="3"/>
  <c r="E879" i="3" s="1"/>
  <c r="D880" i="3"/>
  <c r="E880" i="3" s="1"/>
  <c r="D881" i="3"/>
  <c r="E881" i="3" s="1"/>
  <c r="D882" i="3"/>
  <c r="E882" i="3" s="1"/>
  <c r="D883" i="3"/>
  <c r="E883" i="3" s="1"/>
  <c r="D885" i="3"/>
  <c r="E885" i="3" s="1"/>
  <c r="D886" i="3"/>
  <c r="E886" i="3" s="1"/>
  <c r="D887" i="3"/>
  <c r="E887" i="3" s="1"/>
  <c r="D888" i="3"/>
  <c r="E888" i="3" s="1"/>
  <c r="D889" i="3"/>
  <c r="E889" i="3" s="1"/>
  <c r="D890" i="3"/>
  <c r="E890" i="3" s="1"/>
  <c r="D891" i="3"/>
  <c r="E891" i="3" s="1"/>
  <c r="D892" i="3"/>
  <c r="E892" i="3" s="1"/>
  <c r="D893" i="3"/>
  <c r="E893" i="3" s="1"/>
  <c r="D894" i="3"/>
  <c r="E894" i="3" s="1"/>
  <c r="D895" i="3"/>
  <c r="E895" i="3" s="1"/>
  <c r="D896" i="3"/>
  <c r="E896" i="3" s="1"/>
  <c r="D897" i="3"/>
  <c r="E897" i="3" s="1"/>
  <c r="D898" i="3"/>
  <c r="E898" i="3" s="1"/>
  <c r="D899" i="3"/>
  <c r="E899" i="3" s="1"/>
  <c r="D900" i="3"/>
  <c r="E900" i="3" s="1"/>
  <c r="D901" i="3"/>
  <c r="E901" i="3" s="1"/>
  <c r="D902" i="3"/>
  <c r="E902" i="3" s="1"/>
  <c r="D903" i="3"/>
  <c r="E903" i="3" s="1"/>
  <c r="D904" i="3"/>
  <c r="E904" i="3" s="1"/>
  <c r="D905" i="3"/>
  <c r="E905" i="3" s="1"/>
  <c r="D906" i="3"/>
  <c r="E906" i="3" s="1"/>
  <c r="D907" i="3"/>
  <c r="E907" i="3" s="1"/>
  <c r="D908" i="3"/>
  <c r="E908" i="3" s="1"/>
  <c r="D909" i="3"/>
  <c r="E909" i="3" s="1"/>
  <c r="D910" i="3"/>
  <c r="E910" i="3" s="1"/>
  <c r="D911" i="3"/>
  <c r="E911" i="3" s="1"/>
  <c r="D912" i="3"/>
  <c r="E912" i="3" s="1"/>
  <c r="D913" i="3"/>
  <c r="E913" i="3" s="1"/>
  <c r="D914" i="3"/>
  <c r="E914" i="3" s="1"/>
  <c r="D915" i="3"/>
  <c r="E915" i="3" s="1"/>
  <c r="D916" i="3"/>
  <c r="E916" i="3" s="1"/>
  <c r="D917" i="3"/>
  <c r="E917" i="3" s="1"/>
  <c r="D918" i="3"/>
  <c r="E918" i="3" s="1"/>
  <c r="D919" i="3"/>
  <c r="E919" i="3" s="1"/>
  <c r="D920" i="3"/>
  <c r="E920" i="3" s="1"/>
  <c r="D921" i="3"/>
  <c r="E921" i="3" s="1"/>
  <c r="D922" i="3"/>
  <c r="E922" i="3" s="1"/>
  <c r="D923" i="3"/>
  <c r="E923" i="3" s="1"/>
  <c r="D924" i="3"/>
  <c r="E924" i="3" s="1"/>
  <c r="D925" i="3"/>
  <c r="E925" i="3" s="1"/>
  <c r="D926" i="3"/>
  <c r="E926" i="3" s="1"/>
  <c r="D927" i="3"/>
  <c r="E927" i="3" s="1"/>
  <c r="D928" i="3"/>
  <c r="E928" i="3" s="1"/>
  <c r="D929" i="3"/>
  <c r="E929" i="3" s="1"/>
  <c r="D930" i="3"/>
  <c r="E930" i="3" s="1"/>
  <c r="D931" i="3"/>
  <c r="E931" i="3" s="1"/>
  <c r="D932" i="3"/>
  <c r="E932" i="3" s="1"/>
  <c r="D933" i="3"/>
  <c r="E933" i="3" s="1"/>
  <c r="D934" i="3"/>
  <c r="E934" i="3" s="1"/>
  <c r="D935" i="3"/>
  <c r="E935" i="3" s="1"/>
  <c r="D936" i="3"/>
  <c r="E936" i="3" s="1"/>
  <c r="D937" i="3"/>
  <c r="E937" i="3" s="1"/>
  <c r="D938" i="3"/>
  <c r="E938" i="3" s="1"/>
  <c r="D939" i="3"/>
  <c r="E939" i="3" s="1"/>
  <c r="D940" i="3"/>
  <c r="E940" i="3" s="1"/>
  <c r="D941" i="3"/>
  <c r="E941" i="3" s="1"/>
  <c r="D942" i="3"/>
  <c r="E942" i="3" s="1"/>
  <c r="D943" i="3"/>
  <c r="E943" i="3" s="1"/>
  <c r="D944" i="3"/>
  <c r="E944" i="3" s="1"/>
  <c r="D945" i="3"/>
  <c r="E945" i="3" s="1"/>
  <c r="D946" i="3"/>
  <c r="E946" i="3" s="1"/>
  <c r="D947" i="3"/>
  <c r="E947" i="3" s="1"/>
  <c r="D948" i="3"/>
  <c r="E948" i="3" s="1"/>
  <c r="D949" i="3"/>
  <c r="E949" i="3" s="1"/>
  <c r="D950" i="3"/>
  <c r="E950" i="3" s="1"/>
  <c r="D951" i="3"/>
  <c r="E951" i="3" s="1"/>
  <c r="D952" i="3"/>
  <c r="E952" i="3" s="1"/>
  <c r="D953" i="3"/>
  <c r="E953" i="3" s="1"/>
  <c r="D954" i="3"/>
  <c r="E954" i="3" s="1"/>
  <c r="D955" i="3"/>
  <c r="E955" i="3" s="1"/>
  <c r="D957" i="3"/>
  <c r="E957" i="3" s="1"/>
  <c r="D958" i="3"/>
  <c r="E958" i="3" s="1"/>
  <c r="D959" i="3"/>
  <c r="E959" i="3" s="1"/>
  <c r="D960" i="3"/>
  <c r="E960" i="3" s="1"/>
  <c r="D961" i="3"/>
  <c r="E961" i="3" s="1"/>
  <c r="D962" i="3"/>
  <c r="E962" i="3" s="1"/>
  <c r="D963" i="3"/>
  <c r="E963" i="3" s="1"/>
  <c r="D964" i="3"/>
  <c r="E964" i="3" s="1"/>
  <c r="D965" i="3"/>
  <c r="E965" i="3" s="1"/>
  <c r="D966" i="3"/>
  <c r="E966" i="3" s="1"/>
  <c r="D967" i="3"/>
  <c r="E967" i="3" s="1"/>
  <c r="D968" i="3"/>
  <c r="E968" i="3" s="1"/>
  <c r="D969" i="3"/>
  <c r="E969" i="3" s="1"/>
  <c r="D970" i="3"/>
  <c r="E970" i="3" s="1"/>
  <c r="D971" i="3"/>
  <c r="E971" i="3" s="1"/>
  <c r="D972" i="3"/>
  <c r="E972" i="3" s="1"/>
  <c r="D973" i="3"/>
  <c r="E973" i="3" s="1"/>
  <c r="D974" i="3"/>
  <c r="E974" i="3" s="1"/>
  <c r="D975" i="3"/>
  <c r="E975" i="3" s="1"/>
  <c r="D976" i="3"/>
  <c r="E976" i="3" s="1"/>
  <c r="D977" i="3"/>
  <c r="E977" i="3" s="1"/>
  <c r="D978" i="3"/>
  <c r="E978" i="3" s="1"/>
  <c r="D979" i="3"/>
  <c r="E979" i="3" s="1"/>
  <c r="D980" i="3"/>
  <c r="E980" i="3" s="1"/>
  <c r="D981" i="3"/>
  <c r="E981" i="3" s="1"/>
  <c r="D982" i="3"/>
  <c r="E982" i="3" s="1"/>
  <c r="D983" i="3"/>
  <c r="E983" i="3" s="1"/>
  <c r="D984" i="3"/>
  <c r="E984" i="3" s="1"/>
  <c r="D985" i="3"/>
  <c r="E985" i="3" s="1"/>
  <c r="D986" i="3"/>
  <c r="E986" i="3" s="1"/>
  <c r="D987" i="3"/>
  <c r="E987" i="3" s="1"/>
  <c r="D988" i="3"/>
  <c r="E988" i="3" s="1"/>
  <c r="D989" i="3"/>
  <c r="E989" i="3" s="1"/>
  <c r="D990" i="3"/>
  <c r="E990" i="3" s="1"/>
  <c r="D991" i="3"/>
  <c r="E991" i="3" s="1"/>
  <c r="D992" i="3"/>
  <c r="E992" i="3" s="1"/>
  <c r="D993" i="3"/>
  <c r="E993" i="3" s="1"/>
  <c r="D994" i="3"/>
  <c r="E994" i="3" s="1"/>
  <c r="D995" i="3"/>
  <c r="E995" i="3" s="1"/>
  <c r="D996" i="3"/>
  <c r="E996" i="3" s="1"/>
  <c r="D997" i="3"/>
  <c r="E997" i="3" s="1"/>
  <c r="D998" i="3"/>
  <c r="E998" i="3" s="1"/>
  <c r="D999" i="3"/>
  <c r="E999" i="3" s="1"/>
  <c r="D1000" i="3"/>
  <c r="E1000" i="3" s="1"/>
  <c r="D1001" i="3"/>
  <c r="E1001" i="3" s="1"/>
  <c r="D1002" i="3"/>
  <c r="E1002" i="3" s="1"/>
  <c r="D1003" i="3"/>
  <c r="E1003" i="3" s="1"/>
  <c r="D1004" i="3"/>
  <c r="E1004" i="3" s="1"/>
  <c r="D1005" i="3"/>
  <c r="E1005" i="3" s="1"/>
  <c r="D1006" i="3"/>
  <c r="E1006" i="3" s="1"/>
  <c r="D1007" i="3"/>
  <c r="E1007" i="3" s="1"/>
  <c r="D1008" i="3"/>
  <c r="E1008" i="3" s="1"/>
  <c r="D1009" i="3"/>
  <c r="E1009" i="3" s="1"/>
  <c r="D1010" i="3"/>
  <c r="E1010" i="3" s="1"/>
  <c r="D1011" i="3"/>
  <c r="E1011" i="3" s="1"/>
  <c r="D1012" i="3"/>
  <c r="E1012" i="3" s="1"/>
  <c r="D1013" i="3"/>
  <c r="E1013" i="3" s="1"/>
  <c r="D1014" i="3"/>
  <c r="E1014" i="3" s="1"/>
  <c r="D1015" i="3"/>
  <c r="E1015" i="3" s="1"/>
  <c r="D1016" i="3"/>
  <c r="E1016" i="3" s="1"/>
  <c r="D1017" i="3"/>
  <c r="E1017" i="3" s="1"/>
  <c r="D1018" i="3"/>
  <c r="E1018" i="3" s="1"/>
  <c r="D1019" i="3"/>
  <c r="E1019" i="3" s="1"/>
  <c r="D1020" i="3"/>
  <c r="E1020" i="3" s="1"/>
  <c r="D1021" i="3"/>
  <c r="E1021" i="3" s="1"/>
  <c r="D1022" i="3"/>
  <c r="E1022" i="3" s="1"/>
  <c r="D1023" i="3"/>
  <c r="E1023" i="3" s="1"/>
  <c r="D1024" i="3"/>
  <c r="E1024" i="3" s="1"/>
  <c r="D1025" i="3"/>
  <c r="E1025" i="3" s="1"/>
  <c r="D1026" i="3"/>
  <c r="E1026" i="3" s="1"/>
  <c r="D1027" i="3"/>
  <c r="E1027" i="3" s="1"/>
  <c r="D1028" i="3"/>
  <c r="E1028" i="3" s="1"/>
  <c r="D1029" i="3"/>
  <c r="E1029" i="3" s="1"/>
  <c r="D1030" i="3"/>
  <c r="E1030" i="3" s="1"/>
  <c r="D1031" i="3"/>
  <c r="E1031" i="3" s="1"/>
  <c r="D1032" i="3"/>
  <c r="E1032" i="3" s="1"/>
  <c r="D1033" i="3"/>
  <c r="E1033" i="3" s="1"/>
  <c r="D1034" i="3"/>
  <c r="E1034" i="3" s="1"/>
  <c r="D1035" i="3"/>
  <c r="E1035" i="3" s="1"/>
  <c r="D1036" i="3"/>
  <c r="E1036" i="3" s="1"/>
  <c r="D1037" i="3"/>
  <c r="E1037" i="3" s="1"/>
  <c r="D1038" i="3"/>
  <c r="E1038" i="3" s="1"/>
  <c r="D1039" i="3"/>
  <c r="E1039" i="3" s="1"/>
  <c r="D1040" i="3"/>
  <c r="E1040" i="3" s="1"/>
  <c r="D1041" i="3"/>
  <c r="E1041" i="3" s="1"/>
  <c r="D1042" i="3"/>
  <c r="E1042" i="3" s="1"/>
  <c r="D1043" i="3"/>
  <c r="E1043" i="3" s="1"/>
  <c r="D1044" i="3"/>
  <c r="E1044" i="3" s="1"/>
  <c r="D1045" i="3"/>
  <c r="E1045" i="3" s="1"/>
  <c r="D1046" i="3"/>
  <c r="E1046" i="3" s="1"/>
  <c r="D1047" i="3"/>
  <c r="E1047" i="3" s="1"/>
  <c r="D1048" i="3"/>
  <c r="E1048" i="3" s="1"/>
  <c r="D1049" i="3"/>
  <c r="E1049" i="3" s="1"/>
  <c r="D1050" i="3"/>
  <c r="E1050" i="3" s="1"/>
  <c r="D1051" i="3"/>
  <c r="E1051" i="3" s="1"/>
  <c r="D1052" i="3"/>
  <c r="E1052" i="3" s="1"/>
  <c r="D1053" i="3"/>
  <c r="E1053" i="3" s="1"/>
  <c r="D1054" i="3"/>
  <c r="E1054" i="3" s="1"/>
  <c r="D1055" i="3"/>
  <c r="E1055" i="3" s="1"/>
  <c r="D1056" i="3"/>
  <c r="E1056" i="3" s="1"/>
  <c r="D1057" i="3"/>
  <c r="E1057" i="3" s="1"/>
  <c r="D1058" i="3"/>
  <c r="E1058" i="3" s="1"/>
  <c r="D1059" i="3"/>
  <c r="E1059" i="3" s="1"/>
  <c r="D1060" i="3"/>
  <c r="E1060" i="3" s="1"/>
  <c r="D1061" i="3"/>
  <c r="E1061" i="3" s="1"/>
  <c r="D1062" i="3"/>
  <c r="E1062" i="3" s="1"/>
  <c r="D1063" i="3"/>
  <c r="E1063" i="3" s="1"/>
  <c r="D1064" i="3"/>
  <c r="E1064" i="3" s="1"/>
  <c r="D1065" i="3"/>
  <c r="E1065" i="3" s="1"/>
  <c r="D1066" i="3"/>
  <c r="E1066" i="3" s="1"/>
  <c r="D1067" i="3"/>
  <c r="E1067" i="3" s="1"/>
  <c r="D1068" i="3"/>
  <c r="E1068" i="3" s="1"/>
  <c r="D1069" i="3"/>
  <c r="E1069" i="3" s="1"/>
  <c r="D1070" i="3"/>
  <c r="E1070" i="3" s="1"/>
  <c r="D1071" i="3"/>
  <c r="E1071" i="3" s="1"/>
  <c r="D1072" i="3"/>
  <c r="E1072" i="3" s="1"/>
  <c r="D1073" i="3"/>
  <c r="E1073" i="3" s="1"/>
  <c r="D1074" i="3"/>
  <c r="E1074" i="3" s="1"/>
  <c r="D1075" i="3"/>
  <c r="E1075" i="3" s="1"/>
  <c r="D1076" i="3"/>
  <c r="E1076" i="3" s="1"/>
  <c r="D1077" i="3"/>
  <c r="E1077" i="3" s="1"/>
  <c r="D1078" i="3"/>
  <c r="E1078" i="3" s="1"/>
  <c r="D1079" i="3"/>
  <c r="E1079" i="3" s="1"/>
  <c r="D1080" i="3"/>
  <c r="E1080" i="3" s="1"/>
  <c r="D1081" i="3"/>
  <c r="E1081" i="3" s="1"/>
  <c r="D1082" i="3"/>
  <c r="E1082" i="3" s="1"/>
  <c r="D1083" i="3"/>
  <c r="E1083" i="3" s="1"/>
  <c r="D1084" i="3"/>
  <c r="E1084" i="3" s="1"/>
  <c r="D1085" i="3"/>
  <c r="E1085" i="3" s="1"/>
  <c r="D1086" i="3"/>
  <c r="E1086" i="3" s="1"/>
  <c r="D1087" i="3"/>
  <c r="E1087" i="3" s="1"/>
  <c r="D1088" i="3"/>
  <c r="E1088" i="3" s="1"/>
  <c r="D1089" i="3"/>
  <c r="E1089" i="3" s="1"/>
  <c r="D1090" i="3"/>
  <c r="E1090" i="3" s="1"/>
  <c r="D1091" i="3"/>
  <c r="E1091" i="3" s="1"/>
  <c r="D1092" i="3"/>
  <c r="E1092" i="3" s="1"/>
  <c r="D1093" i="3"/>
  <c r="E1093" i="3" s="1"/>
  <c r="D1094" i="3"/>
  <c r="E1094" i="3" s="1"/>
  <c r="D1095" i="3"/>
  <c r="E1095" i="3" s="1"/>
  <c r="D1096" i="3"/>
  <c r="E1096" i="3" s="1"/>
  <c r="D1097" i="3"/>
  <c r="E1097" i="3" s="1"/>
  <c r="D1098" i="3"/>
  <c r="E1098" i="3" s="1"/>
  <c r="D1099" i="3"/>
  <c r="E1099" i="3" s="1"/>
  <c r="D1100" i="3"/>
  <c r="E1100" i="3" s="1"/>
  <c r="D1101" i="3"/>
  <c r="E1101" i="3" s="1"/>
  <c r="D1102" i="3"/>
  <c r="E1102" i="3" s="1"/>
  <c r="D1103" i="3"/>
  <c r="E1103" i="3" s="1"/>
  <c r="D1104" i="3"/>
  <c r="E1104" i="3" s="1"/>
  <c r="D1105" i="3"/>
  <c r="E1105" i="3" s="1"/>
  <c r="D1106" i="3"/>
  <c r="E1106" i="3" s="1"/>
  <c r="D1107" i="3"/>
  <c r="E1107" i="3" s="1"/>
  <c r="D1108" i="3"/>
  <c r="E1108" i="3" s="1"/>
  <c r="D1109" i="3"/>
  <c r="E1109" i="3" s="1"/>
  <c r="D1110" i="3"/>
  <c r="E1110" i="3" s="1"/>
  <c r="D1111" i="3"/>
  <c r="E1111" i="3" s="1"/>
  <c r="D1112" i="3"/>
  <c r="E1112" i="3" s="1"/>
  <c r="D1113" i="3"/>
  <c r="E1113" i="3" s="1"/>
  <c r="D1114" i="3"/>
  <c r="E1114" i="3" s="1"/>
  <c r="D1115" i="3"/>
  <c r="E1115" i="3" s="1"/>
  <c r="D1116" i="3"/>
  <c r="E1116" i="3" s="1"/>
  <c r="D1117" i="3"/>
  <c r="E1117" i="3" s="1"/>
  <c r="D1118" i="3"/>
  <c r="E1118" i="3" s="1"/>
  <c r="D1119" i="3"/>
  <c r="E1119" i="3" s="1"/>
  <c r="D1120" i="3"/>
  <c r="E1120" i="3" s="1"/>
  <c r="D1121" i="3"/>
  <c r="E1121" i="3" s="1"/>
  <c r="D1122" i="3"/>
  <c r="E1122" i="3" s="1"/>
  <c r="D1123" i="3"/>
  <c r="E1123" i="3" s="1"/>
  <c r="D1124" i="3"/>
  <c r="E1124" i="3" s="1"/>
  <c r="D1125" i="3"/>
  <c r="E1125" i="3" s="1"/>
  <c r="D1126" i="3"/>
  <c r="E1126" i="3" s="1"/>
  <c r="D1127" i="3"/>
  <c r="E1127" i="3" s="1"/>
  <c r="D1128" i="3"/>
  <c r="E1128" i="3" s="1"/>
  <c r="D1129" i="3"/>
  <c r="E1129" i="3" s="1"/>
  <c r="D1130" i="3"/>
  <c r="E1130" i="3" s="1"/>
  <c r="D1131" i="3"/>
  <c r="E1131" i="3" s="1"/>
  <c r="D1132" i="3"/>
  <c r="E1132" i="3" s="1"/>
  <c r="D1133" i="3"/>
  <c r="E1133" i="3" s="1"/>
  <c r="D1134" i="3"/>
  <c r="E1134" i="3" s="1"/>
  <c r="D1135" i="3"/>
  <c r="E1135" i="3" s="1"/>
  <c r="D1136" i="3"/>
  <c r="E1136" i="3" s="1"/>
  <c r="D1137" i="3"/>
  <c r="E1137" i="3" s="1"/>
  <c r="D1138" i="3"/>
  <c r="E1138" i="3" s="1"/>
  <c r="D1139" i="3"/>
  <c r="E1139" i="3" s="1"/>
  <c r="D1140" i="3"/>
  <c r="E1140" i="3" s="1"/>
  <c r="D1141" i="3"/>
  <c r="E1141" i="3" s="1"/>
  <c r="D1142" i="3"/>
  <c r="E1142" i="3" s="1"/>
  <c r="D1143" i="3"/>
  <c r="E1143" i="3" s="1"/>
  <c r="D1144" i="3"/>
  <c r="E1144" i="3" s="1"/>
  <c r="D1145" i="3"/>
  <c r="E1145" i="3" s="1"/>
  <c r="D1146" i="3"/>
  <c r="E1146" i="3" s="1"/>
  <c r="D1147" i="3"/>
  <c r="E1147" i="3" s="1"/>
  <c r="D1148" i="3"/>
  <c r="E1148" i="3" s="1"/>
  <c r="D1149" i="3"/>
  <c r="E1149" i="3" s="1"/>
  <c r="D1150" i="3"/>
  <c r="E1150" i="3" s="1"/>
  <c r="D1151" i="3"/>
  <c r="E1151" i="3" s="1"/>
  <c r="D1152" i="3"/>
  <c r="E1152" i="3" s="1"/>
  <c r="D1153" i="3"/>
  <c r="E1153" i="3" s="1"/>
  <c r="D1154" i="3"/>
  <c r="E1154" i="3" s="1"/>
  <c r="D1155" i="3"/>
  <c r="E1155" i="3" s="1"/>
  <c r="D1156" i="3"/>
  <c r="E1156" i="3" s="1"/>
  <c r="D1157" i="3"/>
  <c r="E1157" i="3" s="1"/>
  <c r="D1158" i="3"/>
  <c r="E1158" i="3" s="1"/>
  <c r="D1159" i="3"/>
  <c r="E1159" i="3" s="1"/>
  <c r="D1160" i="3"/>
  <c r="E1160" i="3" s="1"/>
  <c r="D1161" i="3"/>
  <c r="E1161" i="3" s="1"/>
  <c r="D1162" i="3"/>
  <c r="E1162" i="3" s="1"/>
  <c r="D1163" i="3"/>
  <c r="E1163" i="3" s="1"/>
  <c r="D1164" i="3"/>
  <c r="E1164" i="3" s="1"/>
  <c r="D1165" i="3"/>
  <c r="E1165" i="3" s="1"/>
  <c r="D1166" i="3"/>
  <c r="E1166" i="3" s="1"/>
  <c r="D1167" i="3"/>
  <c r="E1167" i="3" s="1"/>
  <c r="D1168" i="3"/>
  <c r="E1168" i="3" s="1"/>
  <c r="D1169" i="3"/>
  <c r="E1169" i="3" s="1"/>
  <c r="D1170" i="3"/>
  <c r="E1170" i="3" s="1"/>
  <c r="D1171" i="3"/>
  <c r="E1171" i="3" s="1"/>
  <c r="D1172" i="3"/>
  <c r="E1172" i="3" s="1"/>
  <c r="D1173" i="3"/>
  <c r="E1173" i="3" s="1"/>
  <c r="D1174" i="3"/>
  <c r="E1174" i="3" s="1"/>
  <c r="D1175" i="3"/>
  <c r="E1175" i="3" s="1"/>
  <c r="D1176" i="3"/>
  <c r="E1176" i="3" s="1"/>
  <c r="D1177" i="3"/>
  <c r="E1177" i="3" s="1"/>
  <c r="D1178" i="3"/>
  <c r="E1178" i="3" s="1"/>
  <c r="D1179" i="3"/>
  <c r="E1179" i="3" s="1"/>
  <c r="D1180" i="3"/>
  <c r="E1180" i="3" s="1"/>
  <c r="D1181" i="3"/>
  <c r="E1181" i="3" s="1"/>
  <c r="D1182" i="3"/>
  <c r="E1182" i="3" s="1"/>
  <c r="D1183" i="3"/>
  <c r="E1183" i="3" s="1"/>
  <c r="D1184" i="3"/>
  <c r="E1184" i="3" s="1"/>
  <c r="D1185" i="3"/>
  <c r="E1185" i="3" s="1"/>
  <c r="D1186" i="3"/>
  <c r="E1186" i="3" s="1"/>
  <c r="D1187" i="3"/>
  <c r="E1187" i="3" s="1"/>
  <c r="D1188" i="3"/>
  <c r="E1188" i="3" s="1"/>
  <c r="D1189" i="3"/>
  <c r="E1189" i="3" s="1"/>
  <c r="D1190" i="3"/>
  <c r="E1190" i="3" s="1"/>
  <c r="D1191" i="3"/>
  <c r="E1191" i="3" s="1"/>
  <c r="D1192" i="3"/>
  <c r="E1192" i="3" s="1"/>
  <c r="D1193" i="3"/>
  <c r="E1193" i="3" s="1"/>
  <c r="D1194" i="3"/>
  <c r="E1194" i="3" s="1"/>
  <c r="D1195" i="3"/>
  <c r="E1195" i="3" s="1"/>
  <c r="D1196" i="3"/>
  <c r="E1196" i="3" s="1"/>
  <c r="D1197" i="3"/>
  <c r="E1197" i="3" s="1"/>
  <c r="D1198" i="3"/>
  <c r="E1198" i="3" s="1"/>
  <c r="D1199" i="3"/>
  <c r="E1199" i="3" s="1"/>
  <c r="D1200" i="3"/>
  <c r="E1200" i="3" s="1"/>
  <c r="D1201" i="3"/>
  <c r="E1201" i="3" s="1"/>
  <c r="D1202" i="3"/>
  <c r="E1202" i="3" s="1"/>
  <c r="D1203" i="3"/>
  <c r="E1203" i="3" s="1"/>
  <c r="D1204" i="3"/>
  <c r="E1204" i="3" s="1"/>
  <c r="D1205" i="3"/>
  <c r="E1205" i="3" s="1"/>
  <c r="D1206" i="3"/>
  <c r="E1206" i="3" s="1"/>
  <c r="D1207" i="3"/>
  <c r="E1207" i="3" s="1"/>
  <c r="D1208" i="3"/>
  <c r="E1208" i="3" s="1"/>
  <c r="D1209" i="3"/>
  <c r="E1209" i="3" s="1"/>
  <c r="D1210" i="3"/>
  <c r="E1210" i="3" s="1"/>
  <c r="D1211" i="3"/>
  <c r="E1211" i="3" s="1"/>
  <c r="D1212" i="3"/>
  <c r="E1212" i="3" s="1"/>
  <c r="D1213" i="3"/>
  <c r="E1213" i="3" s="1"/>
  <c r="D1214" i="3"/>
  <c r="E1214" i="3" s="1"/>
  <c r="D1215" i="3"/>
  <c r="E1215" i="3" s="1"/>
  <c r="D1216" i="3"/>
  <c r="E1216" i="3" s="1"/>
  <c r="D1217" i="3"/>
  <c r="E1217" i="3" s="1"/>
  <c r="D1218" i="3"/>
  <c r="E1218" i="3" s="1"/>
  <c r="D1219" i="3"/>
  <c r="E1219" i="3" s="1"/>
  <c r="D1220" i="3"/>
  <c r="E1220" i="3" s="1"/>
  <c r="D1221" i="3"/>
  <c r="E1221" i="3" s="1"/>
  <c r="D1222" i="3"/>
  <c r="E1222" i="3" s="1"/>
  <c r="D1223" i="3"/>
  <c r="E1223" i="3" s="1"/>
  <c r="D1224" i="3"/>
  <c r="E1224" i="3" s="1"/>
  <c r="D1225" i="3"/>
  <c r="E1225" i="3" s="1"/>
  <c r="D1226" i="3"/>
  <c r="E1226" i="3" s="1"/>
  <c r="D1227" i="3"/>
  <c r="E1227" i="3" s="1"/>
  <c r="D1228" i="3"/>
  <c r="E1228" i="3" s="1"/>
  <c r="D1229" i="3"/>
  <c r="E1229" i="3" s="1"/>
  <c r="D1230" i="3"/>
  <c r="E1230" i="3" s="1"/>
  <c r="D1231" i="3"/>
  <c r="E1231" i="3" s="1"/>
  <c r="D1232" i="3"/>
  <c r="E1232" i="3" s="1"/>
  <c r="D1233" i="3"/>
  <c r="E1233" i="3" s="1"/>
  <c r="D1234" i="3"/>
  <c r="E1234" i="3" s="1"/>
  <c r="D1235" i="3"/>
  <c r="E1235" i="3" s="1"/>
  <c r="D1236" i="3"/>
  <c r="E1236" i="3" s="1"/>
  <c r="D1237" i="3"/>
  <c r="E1237" i="3" s="1"/>
  <c r="D1238" i="3"/>
  <c r="E1238" i="3" s="1"/>
  <c r="D2" i="3"/>
  <c r="I23" i="1"/>
  <c r="I22" i="1"/>
  <c r="I21" i="1"/>
  <c r="I18" i="1"/>
  <c r="I15" i="1"/>
  <c r="I14" i="1"/>
  <c r="I13" i="1"/>
  <c r="I10" i="1"/>
  <c r="I9" i="1"/>
  <c r="I7" i="1"/>
  <c r="I6" i="1"/>
  <c r="E630" i="3" l="1"/>
  <c r="E606" i="3"/>
  <c r="E525" i="3"/>
  <c r="E621" i="3"/>
  <c r="E576" i="3"/>
  <c r="E524" i="3"/>
  <c r="E492" i="3"/>
  <c r="E604" i="3"/>
  <c r="E583" i="3"/>
  <c r="E455" i="3"/>
  <c r="E411" i="3"/>
  <c r="E502" i="3"/>
  <c r="E258" i="3"/>
  <c r="E55" i="3"/>
  <c r="E256" i="3"/>
  <c r="G2" i="3"/>
  <c r="E42" i="3"/>
  <c r="E257" i="3"/>
  <c r="E243" i="3"/>
  <c r="E116" i="3"/>
  <c r="E155" i="3"/>
  <c r="E267" i="3"/>
  <c r="E270" i="3"/>
  <c r="E2" i="3"/>
  <c r="E353" i="3"/>
  <c r="E92" i="3"/>
  <c r="G37" i="1" l="1"/>
  <c r="H37" i="1" s="1"/>
  <c r="J37" i="1" s="1"/>
  <c r="G41" i="1"/>
  <c r="G45" i="1"/>
  <c r="H45" i="1" s="1"/>
  <c r="J45" i="1" s="1"/>
  <c r="G49" i="1"/>
  <c r="H49" i="1" s="1"/>
  <c r="J49" i="1" s="1"/>
  <c r="G53" i="1"/>
  <c r="H53" i="1" s="1"/>
  <c r="J53" i="1" s="1"/>
  <c r="G57" i="1"/>
  <c r="H57" i="1" s="1"/>
  <c r="G61" i="1"/>
  <c r="H61" i="1" s="1"/>
  <c r="J61" i="1" s="1"/>
  <c r="G65" i="1"/>
  <c r="H65" i="1" s="1"/>
  <c r="J65" i="1" s="1"/>
  <c r="G69" i="1"/>
  <c r="H69" i="1" s="1"/>
  <c r="G38" i="1"/>
  <c r="G42" i="1"/>
  <c r="H42" i="1" s="1"/>
  <c r="G46" i="1"/>
  <c r="H46" i="1" s="1"/>
  <c r="G50" i="1"/>
  <c r="H50" i="1" s="1"/>
  <c r="J50" i="1" s="1"/>
  <c r="G54" i="1"/>
  <c r="H54" i="1" s="1"/>
  <c r="J54" i="1" s="1"/>
  <c r="G58" i="1"/>
  <c r="H58" i="1" s="1"/>
  <c r="J58" i="1" s="1"/>
  <c r="G62" i="1"/>
  <c r="H62" i="1" s="1"/>
  <c r="J62" i="1" s="1"/>
  <c r="G66" i="1"/>
  <c r="H66" i="1" s="1"/>
  <c r="J66" i="1" s="1"/>
  <c r="G36" i="1"/>
  <c r="H36" i="1" s="1"/>
  <c r="J36" i="1" s="1"/>
  <c r="G39" i="1"/>
  <c r="H39" i="1" s="1"/>
  <c r="G43" i="1"/>
  <c r="H43" i="1" s="1"/>
  <c r="J43" i="1" s="1"/>
  <c r="G47" i="1"/>
  <c r="H47" i="1" s="1"/>
  <c r="J47" i="1" s="1"/>
  <c r="G51" i="1"/>
  <c r="H51" i="1" s="1"/>
  <c r="J51" i="1" s="1"/>
  <c r="G55" i="1"/>
  <c r="H55" i="1" s="1"/>
  <c r="G59" i="1"/>
  <c r="H59" i="1" s="1"/>
  <c r="J59" i="1" s="1"/>
  <c r="G63" i="1"/>
  <c r="H63" i="1" s="1"/>
  <c r="G67" i="1"/>
  <c r="H67" i="1" s="1"/>
  <c r="J67" i="1" s="1"/>
  <c r="G40" i="1"/>
  <c r="H40" i="1" s="1"/>
  <c r="G44" i="1"/>
  <c r="H44" i="1" s="1"/>
  <c r="G48" i="1"/>
  <c r="H48" i="1" s="1"/>
  <c r="G52" i="1"/>
  <c r="G56" i="1"/>
  <c r="H56" i="1" s="1"/>
  <c r="J56" i="1" s="1"/>
  <c r="G60" i="1"/>
  <c r="H60" i="1" s="1"/>
  <c r="J60" i="1" s="1"/>
  <c r="G64" i="1"/>
  <c r="H64" i="1" s="1"/>
  <c r="J64" i="1" s="1"/>
  <c r="G68" i="1"/>
  <c r="H68" i="1" s="1"/>
  <c r="J68" i="1" s="1"/>
  <c r="H41" i="1"/>
  <c r="J41" i="1" s="1"/>
  <c r="H38" i="1"/>
  <c r="J38" i="1" s="1"/>
  <c r="H52" i="1"/>
  <c r="J52" i="1" s="1"/>
  <c r="I55" i="1" l="1"/>
  <c r="J55" i="1"/>
  <c r="I39" i="1"/>
  <c r="J39" i="1"/>
  <c r="I46" i="1"/>
  <c r="J46" i="1"/>
  <c r="I48" i="1"/>
  <c r="J48" i="1"/>
  <c r="I42" i="1"/>
  <c r="J42" i="1"/>
  <c r="I57" i="1"/>
  <c r="J57" i="1"/>
  <c r="I44" i="1"/>
  <c r="J44" i="1"/>
  <c r="I63" i="1"/>
  <c r="J63" i="1"/>
  <c r="I69" i="1"/>
  <c r="J69" i="1"/>
  <c r="I40" i="1"/>
  <c r="J40" i="1"/>
  <c r="I38" i="1"/>
  <c r="I65" i="1"/>
  <c r="I50" i="1"/>
  <c r="I37" i="1"/>
  <c r="I45" i="1"/>
  <c r="I61" i="1"/>
  <c r="I36" i="1"/>
  <c r="I60" i="1"/>
  <c r="I43" i="1"/>
  <c r="I47" i="1"/>
  <c r="I52" i="1"/>
  <c r="I59" i="1"/>
  <c r="I64" i="1"/>
  <c r="I56" i="1"/>
  <c r="I51" i="1"/>
  <c r="I62" i="1"/>
  <c r="I67" i="1"/>
  <c r="I58" i="1"/>
  <c r="I41" i="1"/>
  <c r="I53" i="1"/>
  <c r="I66" i="1"/>
  <c r="I54" i="1"/>
  <c r="I49" i="1"/>
  <c r="I68" i="1"/>
</calcChain>
</file>

<file path=xl/sharedStrings.xml><?xml version="1.0" encoding="utf-8"?>
<sst xmlns="http://schemas.openxmlformats.org/spreadsheetml/2006/main" count="19201" uniqueCount="5465">
  <si>
    <t/>
  </si>
  <si>
    <t>Code postal recherché :</t>
  </si>
  <si>
    <t>Index</t>
  </si>
  <si>
    <t>Code Postal</t>
  </si>
  <si>
    <t>Commune</t>
  </si>
  <si>
    <t>Code Insee</t>
  </si>
  <si>
    <t>Commune recherchée :</t>
  </si>
  <si>
    <t>AFR* 2007-2013</t>
  </si>
  <si>
    <t>AFR 2014-2020</t>
  </si>
  <si>
    <t>*Zone d'Aide à Finalité Régionale (AFR)</t>
  </si>
  <si>
    <t>ZRR* 2014</t>
  </si>
  <si>
    <t>ZRR 2017</t>
  </si>
  <si>
    <t>ZRR 2018</t>
  </si>
  <si>
    <t>*Zone de Revitalisation Rurale (ZRR)</t>
  </si>
  <si>
    <t>ZRD*</t>
  </si>
  <si>
    <t>*Zone de Restructuration de la Défense (ZRD)</t>
  </si>
  <si>
    <t>ZFU*</t>
  </si>
  <si>
    <t>Quartier</t>
  </si>
  <si>
    <t>Lien</t>
  </si>
  <si>
    <t>*Zone Franche Urbaine (ZFU)</t>
  </si>
  <si>
    <t>AFR_2007_2013</t>
  </si>
  <si>
    <t>AFR_2014_2020</t>
  </si>
  <si>
    <t>ZRR_2014</t>
  </si>
  <si>
    <t>ZRR_2017</t>
  </si>
  <si>
    <t>ZRR_2018</t>
  </si>
  <si>
    <t>ZRD</t>
  </si>
  <si>
    <t>ZFU</t>
  </si>
  <si>
    <t xml:space="preserve">Quartier </t>
  </si>
  <si>
    <t xml:space="preserve">Occurrence </t>
  </si>
  <si>
    <t>Séquence</t>
  </si>
  <si>
    <t>Nombre de ville corespondant au code postal</t>
  </si>
  <si>
    <t>0</t>
  </si>
  <si>
    <t>Non classée</t>
  </si>
  <si>
    <t>Classée</t>
  </si>
  <si>
    <t>T</t>
  </si>
  <si>
    <t>Sortante maintien bénéfices du classement</t>
  </si>
  <si>
    <t>FP</t>
  </si>
  <si>
    <t>P</t>
  </si>
  <si>
    <t>SAINT MARTIN DES CHAMPS</t>
  </si>
  <si>
    <t>SAINT THURIEN</t>
  </si>
  <si>
    <t>CHAMPEAUX</t>
  </si>
  <si>
    <t>CHANTELOUP</t>
  </si>
  <si>
    <t>LE CHATELLIER</t>
  </si>
  <si>
    <t>LASSY</t>
  </si>
  <si>
    <t>ORGERES</t>
  </si>
  <si>
    <t>PACE</t>
  </si>
  <si>
    <t>POILLEY</t>
  </si>
  <si>
    <t>SAINTE COLOMBE</t>
  </si>
  <si>
    <t>SAINT GILLES</t>
  </si>
  <si>
    <t>SAINT JUST</t>
  </si>
  <si>
    <t>SAINT SYMPHORIEN</t>
  </si>
  <si>
    <t>LARRE</t>
  </si>
  <si>
    <t>RIEUX</t>
  </si>
  <si>
    <t>SAINT BARTHELEMY</t>
  </si>
  <si>
    <t>SAINT MARCEL</t>
  </si>
  <si>
    <t xml:space="preserve">Période </t>
  </si>
  <si>
    <t>% d'exonération</t>
  </si>
  <si>
    <t>Cinq premières années (60 mois)</t>
  </si>
  <si>
    <t>Entreprises nouvelles - Article 44 du CGI</t>
  </si>
  <si>
    <t xml:space="preserve"> - Exonération pour les ZRR (article 44 quindecies du CGI)</t>
  </si>
  <si>
    <t>Première année suivante exonération totale (12 mois)</t>
  </si>
  <si>
    <t>Deuxième année suivante exonération totale (12 mois)</t>
  </si>
  <si>
    <t>Troisième année suivante exonération totale (12 mois)</t>
  </si>
  <si>
    <t>Au-delà</t>
  </si>
  <si>
    <t xml:space="preserve"> - Exonération pour les AFR (article 44 sexies du CGI)</t>
  </si>
  <si>
    <t>Deux premières années (24 mois)</t>
  </si>
  <si>
    <t xml:space="preserve"> - Exonération pour les ZFU (article 44 octies A du CGI)</t>
  </si>
  <si>
    <t xml:space="preserve">        Exemple: Saint-étienne 42</t>
  </si>
  <si>
    <t xml:space="preserve">     Attention ne pas utiliser d'abréviation et mettre des accents et des tirets entre les espaces </t>
  </si>
  <si>
    <t xml:space="preserve">        BOI-BIC-CHAMP-80-10-10</t>
  </si>
  <si>
    <t xml:space="preserve">        BOI-BIC-CHAMP-80-10-70</t>
  </si>
  <si>
    <t xml:space="preserve">        BOI-BIC-CHAMP-80-10-30</t>
  </si>
  <si>
    <t>ALLOUVILLE BELLEFOSSE</t>
  </si>
  <si>
    <t>ALVIMARE</t>
  </si>
  <si>
    <t>AMBRUMESNIL</t>
  </si>
  <si>
    <t>AMFREVILLE LA MI VOIE</t>
  </si>
  <si>
    <t>AMFREVILLE LES CHAMPS</t>
  </si>
  <si>
    <t>ANCEAUMEVILLE</t>
  </si>
  <si>
    <t>ANCOURT</t>
  </si>
  <si>
    <t>ANCOURTEVILLE SUR HERICOURT</t>
  </si>
  <si>
    <t>ANCRETIEVILLE SAINT VICTOR</t>
  </si>
  <si>
    <t>ANCRETTEVILLE SUR MER</t>
  </si>
  <si>
    <t>ANGERVILLE BAILLEUL</t>
  </si>
  <si>
    <t>ANGERVILLE LA MARTEL</t>
  </si>
  <si>
    <t>ANGERVILLE L ORCHER</t>
  </si>
  <si>
    <t>ANGIENS</t>
  </si>
  <si>
    <t>ANGLESQUEVILLE LA BRAS LONG</t>
  </si>
  <si>
    <t>ANGLESQUEVILLE L ESNEVAL</t>
  </si>
  <si>
    <t>VAL DE SAANE</t>
  </si>
  <si>
    <t>ANNEVILLE SUR SCIE</t>
  </si>
  <si>
    <t>ANNEVILLE AMBOURVILLE</t>
  </si>
  <si>
    <t>ANNOUVILLE VILMESNIL</t>
  </si>
  <si>
    <t>ANQUETIERVILLE</t>
  </si>
  <si>
    <t>ANVEVILLE</t>
  </si>
  <si>
    <t>ARDOUVAL</t>
  </si>
  <si>
    <t>ARGUEIL</t>
  </si>
  <si>
    <t>ARQUES LA BATAILLE</t>
  </si>
  <si>
    <t>AUBEGUIMONT</t>
  </si>
  <si>
    <t>AUBERMESNIL AUX ERABLES</t>
  </si>
  <si>
    <t>AUBERMESNIL BEAUMAIS</t>
  </si>
  <si>
    <t>AUBERVILLE LA MANUEL</t>
  </si>
  <si>
    <t>AUBERVILLE LA RENAULT</t>
  </si>
  <si>
    <t>AUFFAY</t>
  </si>
  <si>
    <t>AUMALE</t>
  </si>
  <si>
    <t>AUPPEGARD</t>
  </si>
  <si>
    <t>AUTHIEUX RATIEVILLE</t>
  </si>
  <si>
    <t>LES AUTHIEUX SUR LE PORT SAINT OUEN</t>
  </si>
  <si>
    <t>AUTIGNY</t>
  </si>
  <si>
    <t>AUTRETOT</t>
  </si>
  <si>
    <t>AUVILLIERS</t>
  </si>
  <si>
    <t>AUZEBOSC</t>
  </si>
  <si>
    <t>AUZOUVILLE L ESNEVAL</t>
  </si>
  <si>
    <t>AUZOUVILLE SUR RY</t>
  </si>
  <si>
    <t>AUZOUVILLE SUR SAANE</t>
  </si>
  <si>
    <t>AVESNES EN BRAY</t>
  </si>
  <si>
    <t>AVESNES EN VAL</t>
  </si>
  <si>
    <t>AVREMESNIL</t>
  </si>
  <si>
    <t>BACQUEVILLE EN CAUX</t>
  </si>
  <si>
    <t>BAILLEUL NEUVILLE</t>
  </si>
  <si>
    <t>BAILLOLET</t>
  </si>
  <si>
    <t>BAILLY EN RIVIERE</t>
  </si>
  <si>
    <t>BAONS LE COMTE</t>
  </si>
  <si>
    <t>BARDOUVILLE</t>
  </si>
  <si>
    <t>BARENTIN</t>
  </si>
  <si>
    <t>BAROMESNIL</t>
  </si>
  <si>
    <t>BAZINVAL</t>
  </si>
  <si>
    <t>BEAUBEC LA ROSIERE</t>
  </si>
  <si>
    <t>BEAUMONT LE HARENG</t>
  </si>
  <si>
    <t>BEAUVAL EN CAUX</t>
  </si>
  <si>
    <t>BEAUREPAIRE</t>
  </si>
  <si>
    <t>BEAUSSAULT</t>
  </si>
  <si>
    <t>BEAUTOT</t>
  </si>
  <si>
    <t>BEAUVOIR EN LYONS</t>
  </si>
  <si>
    <t>BEC DE MORTAGNE</t>
  </si>
  <si>
    <t>BELBEUF</t>
  </si>
  <si>
    <t>BELLENCOMBRE</t>
  </si>
  <si>
    <t>BELLENGREVILLE</t>
  </si>
  <si>
    <t>BELLEVILLE EN CAUX</t>
  </si>
  <si>
    <t>LA BELLIERE</t>
  </si>
  <si>
    <t>BELMESNIL</t>
  </si>
  <si>
    <t>BENARVILLE</t>
  </si>
  <si>
    <t>BENESVILLE</t>
  </si>
  <si>
    <t>BENOUVILLE</t>
  </si>
  <si>
    <t>BERNIERES</t>
  </si>
  <si>
    <t>BERTHEAUVILLE</t>
  </si>
  <si>
    <t>BERTREVILLE</t>
  </si>
  <si>
    <t>BERTREVILLE SAINT OUEN</t>
  </si>
  <si>
    <t>BERTRIMONT</t>
  </si>
  <si>
    <t>BERVILLE</t>
  </si>
  <si>
    <t>BERVILLE SUR SEINE</t>
  </si>
  <si>
    <t>BEUZEVILLE LA GRENIER</t>
  </si>
  <si>
    <t>BEUZEVILLE LA GUERARD</t>
  </si>
  <si>
    <t>BEUZEVILLETTE</t>
  </si>
  <si>
    <t>BEZANCOURT</t>
  </si>
  <si>
    <t>BIERVILLE</t>
  </si>
  <si>
    <t>BIHOREL</t>
  </si>
  <si>
    <t>BIVILLE LA BAIGNARDE</t>
  </si>
  <si>
    <t>BIVILLE LA RIVIERE</t>
  </si>
  <si>
    <t>BLACQUEVILLE</t>
  </si>
  <si>
    <t>BLAINVILLE CREVON</t>
  </si>
  <si>
    <t>BLANGY SUR BRESLE</t>
  </si>
  <si>
    <t>BONSECOURS</t>
  </si>
  <si>
    <t>BLOSSEVILLE</t>
  </si>
  <si>
    <t>LE BOCASSE</t>
  </si>
  <si>
    <t>BOIS D ENNEBOURG</t>
  </si>
  <si>
    <t>BOIS GUILBERT</t>
  </si>
  <si>
    <t>BOIS GUILLAUME</t>
  </si>
  <si>
    <t>BOIS HEROULT</t>
  </si>
  <si>
    <t>BOIS HIMONT</t>
  </si>
  <si>
    <t>BOIS L EVEQUE</t>
  </si>
  <si>
    <t>LE BOIS ROBERT</t>
  </si>
  <si>
    <t>BOISSAY</t>
  </si>
  <si>
    <t>BOLBEC</t>
  </si>
  <si>
    <t>BOLLEVILLE</t>
  </si>
  <si>
    <t>BOOS</t>
  </si>
  <si>
    <t>BORDEAUX SAINT CLAIR</t>
  </si>
  <si>
    <t>BORNAMBUSC</t>
  </si>
  <si>
    <t>BOSC BERENGER</t>
  </si>
  <si>
    <t>BOSC BORDEL</t>
  </si>
  <si>
    <t>BOSC EDELINE</t>
  </si>
  <si>
    <t>CALLENGEVILLE</t>
  </si>
  <si>
    <t>BOSC GUERARD SAINT ADRIEN</t>
  </si>
  <si>
    <t>BOSC HYONS</t>
  </si>
  <si>
    <t>BOSC LE HARD</t>
  </si>
  <si>
    <t>BOSC MESNIL</t>
  </si>
  <si>
    <t>BOSVILLE</t>
  </si>
  <si>
    <t>BOUDEVILLE</t>
  </si>
  <si>
    <t>BOUELLES</t>
  </si>
  <si>
    <t>LA BOUILLE</t>
  </si>
  <si>
    <t>BOURDAINVILLE</t>
  </si>
  <si>
    <t>LE BOURG DUN</t>
  </si>
  <si>
    <t>BOURVILLE</t>
  </si>
  <si>
    <t>BOUVILLE</t>
  </si>
  <si>
    <t>BRACHY</t>
  </si>
  <si>
    <t>BRACQUETUIT</t>
  </si>
  <si>
    <t>BRADIANCOURT</t>
  </si>
  <si>
    <t>BRAMETOT</t>
  </si>
  <si>
    <t>BREAUTE</t>
  </si>
  <si>
    <t>BREMONTIER MERVAL</t>
  </si>
  <si>
    <t>BRETTEVILLE DU GRAND CAUX</t>
  </si>
  <si>
    <t>BRETTEVILLE SAINT LAURENT</t>
  </si>
  <si>
    <t>BUCHY</t>
  </si>
  <si>
    <t>BULLY</t>
  </si>
  <si>
    <t>BURES EN BRAY</t>
  </si>
  <si>
    <t>BUTOT</t>
  </si>
  <si>
    <t>CAILLEVILLE</t>
  </si>
  <si>
    <t>CAILLY</t>
  </si>
  <si>
    <t>CALLEVILLE LES DEUX EGLISES</t>
  </si>
  <si>
    <t>CAMPNEUSEVILLE</t>
  </si>
  <si>
    <t>CANEHAN</t>
  </si>
  <si>
    <t>CANOUVILLE</t>
  </si>
  <si>
    <t>CANTELEU</t>
  </si>
  <si>
    <t>CANVILLE LES DEUX EGLISES</t>
  </si>
  <si>
    <t>CANY BARVILLE</t>
  </si>
  <si>
    <t>CARVILLE LA FOLLETIERE</t>
  </si>
  <si>
    <t>CARVILLE POT DE FER</t>
  </si>
  <si>
    <t>LE CATELIER</t>
  </si>
  <si>
    <t>CATENAY</t>
  </si>
  <si>
    <t>RIVES EN SEINE</t>
  </si>
  <si>
    <t>CAUDEBEC LES ELBEUF</t>
  </si>
  <si>
    <t>LE CAULE SAINTE BEUVE</t>
  </si>
  <si>
    <t>CAUVILLE SUR MER</t>
  </si>
  <si>
    <t>LES CENT ACRES</t>
  </si>
  <si>
    <t>LA CERLANGUE</t>
  </si>
  <si>
    <t>LA CHAPELLE DU BOURGAY</t>
  </si>
  <si>
    <t>LA CHAPELLE SAINT OUEN</t>
  </si>
  <si>
    <t>LA CHAPELLE SUR DUN</t>
  </si>
  <si>
    <t>LA CHAUSSEE</t>
  </si>
  <si>
    <t>CIDEVILLE</t>
  </si>
  <si>
    <t>CLAIS</t>
  </si>
  <si>
    <t>CLASVILLE</t>
  </si>
  <si>
    <t>CLAVILLE MOTTEVILLE</t>
  </si>
  <si>
    <t>CLEON</t>
  </si>
  <si>
    <t>CLERES</t>
  </si>
  <si>
    <t>CLEUVILLE</t>
  </si>
  <si>
    <t>CLEVILLE</t>
  </si>
  <si>
    <t>CLIPONVILLE</t>
  </si>
  <si>
    <t>COLLEVILLE</t>
  </si>
  <si>
    <t>COLMESNIL MANNEVILLE</t>
  </si>
  <si>
    <t>COMPAINVILLE</t>
  </si>
  <si>
    <t>CONTEVILLE</t>
  </si>
  <si>
    <t>CONTREMOULINS</t>
  </si>
  <si>
    <t>COTTEVRARD</t>
  </si>
  <si>
    <t>CRASVILLE LA MALLET</t>
  </si>
  <si>
    <t>CRASVILLE LA ROCQUEFORT</t>
  </si>
  <si>
    <t>CRESSY</t>
  </si>
  <si>
    <t>CRIEL SUR MER</t>
  </si>
  <si>
    <t>LA CRIQUE</t>
  </si>
  <si>
    <t>CRIQUEBEUF EN CAUX</t>
  </si>
  <si>
    <t>CRIQUETOT LE MAUCONDUIT</t>
  </si>
  <si>
    <t>CRIQUETOT L ESNEVAL</t>
  </si>
  <si>
    <t>CRIQUETOT SUR LONGUEVILLE</t>
  </si>
  <si>
    <t>CRIQUETOT SUR OUVILLE</t>
  </si>
  <si>
    <t>CRIQUIERS</t>
  </si>
  <si>
    <t>CRITOT</t>
  </si>
  <si>
    <t>CROISY SUR ANDELLE</t>
  </si>
  <si>
    <t>CROIXDALLE</t>
  </si>
  <si>
    <t>CROIX MARE</t>
  </si>
  <si>
    <t>CROPUS</t>
  </si>
  <si>
    <t>CROSVILLE SUR SCIE</t>
  </si>
  <si>
    <t>CUVERVILLE</t>
  </si>
  <si>
    <t>CUVERVILLE SUR YERES</t>
  </si>
  <si>
    <t>CUY SAINT FIACRE</t>
  </si>
  <si>
    <t>DAMPIERRE EN BRAY</t>
  </si>
  <si>
    <t>DAMPIERRE SAINT NICOLAS</t>
  </si>
  <si>
    <t>DANCOURT</t>
  </si>
  <si>
    <t>DARNETAL</t>
  </si>
  <si>
    <t>DAUBEUF SERVILLE</t>
  </si>
  <si>
    <t>DENESTANVILLE</t>
  </si>
  <si>
    <t>DEVILLE LES ROUEN</t>
  </si>
  <si>
    <t>DIEPPE</t>
  </si>
  <si>
    <t>DOUDEAUVILLE</t>
  </si>
  <si>
    <t>DOUDEVILLE</t>
  </si>
  <si>
    <t>DOUVREND</t>
  </si>
  <si>
    <t>DROSAY</t>
  </si>
  <si>
    <t>DUCLAIR</t>
  </si>
  <si>
    <t>ECALLES ALIX</t>
  </si>
  <si>
    <t>ECRAINVILLE</t>
  </si>
  <si>
    <t>ECRETTEVILLE LES BAONS</t>
  </si>
  <si>
    <t>ECRETTEVILLE SUR MER</t>
  </si>
  <si>
    <t>ECTOT L AUBER</t>
  </si>
  <si>
    <t>ECTOT LES BAONS</t>
  </si>
  <si>
    <t>ELBEUF EN BRAY</t>
  </si>
  <si>
    <t>ELBEUF SUR ANDELLE</t>
  </si>
  <si>
    <t>ELBEUF</t>
  </si>
  <si>
    <t>ELETOT</t>
  </si>
  <si>
    <t>ELLECOURT</t>
  </si>
  <si>
    <t>EMANVILLE</t>
  </si>
  <si>
    <t>ENVERMEU</t>
  </si>
  <si>
    <t>ENVRONVILLE</t>
  </si>
  <si>
    <t>EPINAY SUR DUCLAIR</t>
  </si>
  <si>
    <t>EPOUVILLE</t>
  </si>
  <si>
    <t>EPRETOT</t>
  </si>
  <si>
    <t>EPREVILLE</t>
  </si>
  <si>
    <t>ERMENOUVILLE</t>
  </si>
  <si>
    <t>ERNEMONT LA VILLETTE</t>
  </si>
  <si>
    <t>ERNEMONT SUR BUCHY</t>
  </si>
  <si>
    <t>ESCLAVELLES</t>
  </si>
  <si>
    <t>ESLETTES</t>
  </si>
  <si>
    <t>ESTEVILLE</t>
  </si>
  <si>
    <t>ETAIMPUIS</t>
  </si>
  <si>
    <t>ETAINHUS</t>
  </si>
  <si>
    <t>ETALLEVILLE</t>
  </si>
  <si>
    <t>ETALONDES</t>
  </si>
  <si>
    <t>ETOUTTEVILLE</t>
  </si>
  <si>
    <t>ETRETAT</t>
  </si>
  <si>
    <t>EU</t>
  </si>
  <si>
    <t>FALLENCOURT</t>
  </si>
  <si>
    <t>FAUVILLE EN CAUX</t>
  </si>
  <si>
    <t>FECAMP</t>
  </si>
  <si>
    <t>FERRIERES EN BRAY</t>
  </si>
  <si>
    <t>LA FERTE SAINT SAMSON</t>
  </si>
  <si>
    <t>FESQUES</t>
  </si>
  <si>
    <t>LA FEUILLIE</t>
  </si>
  <si>
    <t>FLAMANVILLE</t>
  </si>
  <si>
    <t>FLAMETS FRETILS</t>
  </si>
  <si>
    <t>FLOCQUES</t>
  </si>
  <si>
    <t>FONGUEUSEMARE</t>
  </si>
  <si>
    <t>FONTAINE EN BRAY</t>
  </si>
  <si>
    <t>FONTAINE LA MALLET</t>
  </si>
  <si>
    <t>FONTAINE LE BOURG</t>
  </si>
  <si>
    <t>FONTAINE LE DUN</t>
  </si>
  <si>
    <t>FONTAINE SOUS PREAUX</t>
  </si>
  <si>
    <t>LA FONTELAYE</t>
  </si>
  <si>
    <t>FONTENAY</t>
  </si>
  <si>
    <t>FORGES LES EAUX</t>
  </si>
  <si>
    <t>FOUCARMONT</t>
  </si>
  <si>
    <t>FOUCART</t>
  </si>
  <si>
    <t>FREAUVILLE</t>
  </si>
  <si>
    <t>LA FRENAYE</t>
  </si>
  <si>
    <t>FRENEUSE</t>
  </si>
  <si>
    <t>FRESLES</t>
  </si>
  <si>
    <t>FRESNAY LE LONG</t>
  </si>
  <si>
    <t>FRESNE LE PLAN</t>
  </si>
  <si>
    <t>FRESNOY FOLNY</t>
  </si>
  <si>
    <t>FRESQUIENNES</t>
  </si>
  <si>
    <t>FREULLEVILLE</t>
  </si>
  <si>
    <t>SAINT MARTIN DE L IF</t>
  </si>
  <si>
    <t>FRICHEMESNIL</t>
  </si>
  <si>
    <t>FROBERVILLE</t>
  </si>
  <si>
    <t>FRY</t>
  </si>
  <si>
    <t>FULTOT</t>
  </si>
  <si>
    <t>LA GAILLARDE</t>
  </si>
  <si>
    <t>GAILLEFONTAINE</t>
  </si>
  <si>
    <t>GAINNEVILLE</t>
  </si>
  <si>
    <t>GANCOURT SAINT ETIENNE</t>
  </si>
  <si>
    <t>GANZEVILLE</t>
  </si>
  <si>
    <t>GERPONVILLE</t>
  </si>
  <si>
    <t>GERVILLE</t>
  </si>
  <si>
    <t>GODERVILLE</t>
  </si>
  <si>
    <t>GOMMERVILLE</t>
  </si>
  <si>
    <t>GONFREVILLE CAILLOT</t>
  </si>
  <si>
    <t>GONFREVILLE L ORCHER</t>
  </si>
  <si>
    <t>GONNETOT</t>
  </si>
  <si>
    <t>GONNEVILLE LA MALLET</t>
  </si>
  <si>
    <t>GONNEVILLE SUR SCIE</t>
  </si>
  <si>
    <t>GONZEVILLE</t>
  </si>
  <si>
    <t>GOUPILLIERES</t>
  </si>
  <si>
    <t>GOURNAY EN BRAY</t>
  </si>
  <si>
    <t>GOUY</t>
  </si>
  <si>
    <t>GRAIMBOUVILLE</t>
  </si>
  <si>
    <t>GRAINVILLE LA TEINTURIERE</t>
  </si>
  <si>
    <t>GRAINVILLE SUR RY</t>
  </si>
  <si>
    <t>GRAINVILLE YMAUVILLE</t>
  </si>
  <si>
    <t>GRAND CAMP</t>
  </si>
  <si>
    <t>GRAND COURONNE</t>
  </si>
  <si>
    <t>GRANDCOURT</t>
  </si>
  <si>
    <t>LES GRANDES VENTES</t>
  </si>
  <si>
    <t>LE GRAND QUEVILLY</t>
  </si>
  <si>
    <t>GRAVAL</t>
  </si>
  <si>
    <t>GREGES</t>
  </si>
  <si>
    <t>GREMONVILLE</t>
  </si>
  <si>
    <t>GREUVILLE</t>
  </si>
  <si>
    <t>GRIGNEUSEVILLE</t>
  </si>
  <si>
    <t>GRUCHET LE VALASSE</t>
  </si>
  <si>
    <t>GRUCHET SAINT SIMEON</t>
  </si>
  <si>
    <t>GRUGNY</t>
  </si>
  <si>
    <t>GRUMESNIL</t>
  </si>
  <si>
    <t>GUERVILLE</t>
  </si>
  <si>
    <t>GUEURES</t>
  </si>
  <si>
    <t>GUEUTTEVILLE</t>
  </si>
  <si>
    <t>GUEUTTEVILLE LES GRES</t>
  </si>
  <si>
    <t>LA HALLOTIERE</t>
  </si>
  <si>
    <t>LE HANOUARD</t>
  </si>
  <si>
    <t>HARCANVILLE</t>
  </si>
  <si>
    <t>HARFLEUR</t>
  </si>
  <si>
    <t>HATTENVILLE</t>
  </si>
  <si>
    <t>HAUCOURT</t>
  </si>
  <si>
    <t>HAUDRICOURT</t>
  </si>
  <si>
    <t>HAUSSEZ</t>
  </si>
  <si>
    <t>HAUTOT L AUVRAY</t>
  </si>
  <si>
    <t>HAUTOT LE VATOIS</t>
  </si>
  <si>
    <t>HAUTOT SAINT SULPICE</t>
  </si>
  <si>
    <t>HAUTOT SUR MER</t>
  </si>
  <si>
    <t>HAUTOT SUR SEINE</t>
  </si>
  <si>
    <t>LE HAVRE</t>
  </si>
  <si>
    <t>LA HAYE</t>
  </si>
  <si>
    <t>HEBERVILLE</t>
  </si>
  <si>
    <t>HENOUVILLE</t>
  </si>
  <si>
    <t>HERICOURT EN CAUX</t>
  </si>
  <si>
    <t>HERMANVILLE</t>
  </si>
  <si>
    <t>HERMEVILLE</t>
  </si>
  <si>
    <t>LE HERON</t>
  </si>
  <si>
    <t>HERONCHELLES</t>
  </si>
  <si>
    <t>HEUGLEVILLE SUR SCIE</t>
  </si>
  <si>
    <t>HEUQUEVILLE</t>
  </si>
  <si>
    <t>HEURTEAUVILLE</t>
  </si>
  <si>
    <t>HODENG AU BOSC</t>
  </si>
  <si>
    <t>HODENG HODENGER</t>
  </si>
  <si>
    <t>HOUDETOT</t>
  </si>
  <si>
    <t>LE HOULME</t>
  </si>
  <si>
    <t>HOUPPEVILLE</t>
  </si>
  <si>
    <t>HOUQUETOT</t>
  </si>
  <si>
    <t>LA HOUSSAYE BERANGER</t>
  </si>
  <si>
    <t>HUGLEVILLE EN CAUX</t>
  </si>
  <si>
    <t>LES IFS</t>
  </si>
  <si>
    <t>ILLOIS</t>
  </si>
  <si>
    <t>IMBLEVILLE</t>
  </si>
  <si>
    <t>INCHEVILLE</t>
  </si>
  <si>
    <t>INGOUVILLE</t>
  </si>
  <si>
    <t>ISNEAUVILLE</t>
  </si>
  <si>
    <t>JUMIEGES</t>
  </si>
  <si>
    <t>LAMBERVILLE</t>
  </si>
  <si>
    <t>LAMMERVILLE</t>
  </si>
  <si>
    <t>LANDES VIEILLES ET NEUVES</t>
  </si>
  <si>
    <t>LANQUETOT</t>
  </si>
  <si>
    <t>LESTANVILLE</t>
  </si>
  <si>
    <t>LILLEBONNE</t>
  </si>
  <si>
    <t>LIMESY</t>
  </si>
  <si>
    <t>LIMPIVILLE</t>
  </si>
  <si>
    <t>LINDEBEUF</t>
  </si>
  <si>
    <t>LINTOT</t>
  </si>
  <si>
    <t>LINTOT LES BOIS</t>
  </si>
  <si>
    <t>LES LOGES</t>
  </si>
  <si>
    <t>LA LONDE</t>
  </si>
  <si>
    <t>LONDINIERES</t>
  </si>
  <si>
    <t>LONGMESNIL</t>
  </si>
  <si>
    <t>LONGROY</t>
  </si>
  <si>
    <t>LONGUEIL</t>
  </si>
  <si>
    <t>LONGUERUE</t>
  </si>
  <si>
    <t>LONGUEVILLE SUR SCIE</t>
  </si>
  <si>
    <t>LOUVETOT</t>
  </si>
  <si>
    <t>LUCY</t>
  </si>
  <si>
    <t>LUNERAY</t>
  </si>
  <si>
    <t>ARELAUNE EN SEINE</t>
  </si>
  <si>
    <t>MALAUNAY</t>
  </si>
  <si>
    <t>MALLEVILLE LES GRES</t>
  </si>
  <si>
    <t>MANEGLISE</t>
  </si>
  <si>
    <t>MANEHOUVILLE</t>
  </si>
  <si>
    <t>MANIQUERVILLE</t>
  </si>
  <si>
    <t>MANNEVILLE ES PLAINS</t>
  </si>
  <si>
    <t>MANNEVILLE LA GOUPIL</t>
  </si>
  <si>
    <t>MANNEVILLETTE</t>
  </si>
  <si>
    <t>MAROMME</t>
  </si>
  <si>
    <t>MARQUES</t>
  </si>
  <si>
    <t>MARTAINVILLE EPREVILLE</t>
  </si>
  <si>
    <t>MARTIGNY</t>
  </si>
  <si>
    <t>MARTIN EGLISE</t>
  </si>
  <si>
    <t>MASSY</t>
  </si>
  <si>
    <t>MATHONVILLE</t>
  </si>
  <si>
    <t>MAUCOMBLE</t>
  </si>
  <si>
    <t>MAULEVRIER SAINTE GERTRUDE</t>
  </si>
  <si>
    <t>MAUNY</t>
  </si>
  <si>
    <t>MAUQUENCHY</t>
  </si>
  <si>
    <t>MELAMARE</t>
  </si>
  <si>
    <t>MELLEVILLE</t>
  </si>
  <si>
    <t>MENERVAL</t>
  </si>
  <si>
    <t>MENONVAL</t>
  </si>
  <si>
    <t>MENTHEVILLE</t>
  </si>
  <si>
    <t>MESANGUEVILLE</t>
  </si>
  <si>
    <t>MESNIERES EN BRAY</t>
  </si>
  <si>
    <t>LE MESNIL DURDENT</t>
  </si>
  <si>
    <t>LE MESNIL ESNARD</t>
  </si>
  <si>
    <t>MESNIL FOLLEMPRISE</t>
  </si>
  <si>
    <t>LE MESNIL LIEUBRAY</t>
  </si>
  <si>
    <t>MESNIL MAUGER</t>
  </si>
  <si>
    <t>MESNIL PANNEVILLE</t>
  </si>
  <si>
    <t>MESNIL RAOUL</t>
  </si>
  <si>
    <t>LE MESNIL REAUME</t>
  </si>
  <si>
    <t>LE MESNIL SOUS JUMIEGES</t>
  </si>
  <si>
    <t>MEULERS</t>
  </si>
  <si>
    <t>MILLEBOSC</t>
  </si>
  <si>
    <t>MIRVILLE</t>
  </si>
  <si>
    <t>MOLAGNIES</t>
  </si>
  <si>
    <t>MONCHAUX SORENG</t>
  </si>
  <si>
    <t>MONCHY SUR EU</t>
  </si>
  <si>
    <t>MONT CAUVAIRE</t>
  </si>
  <si>
    <t>MONTEROLIER</t>
  </si>
  <si>
    <t>MONTIGNY</t>
  </si>
  <si>
    <t>MONTIVILLIERS</t>
  </si>
  <si>
    <t>MONTMAIN</t>
  </si>
  <si>
    <t>MONTREUIL EN CAUX</t>
  </si>
  <si>
    <t>MONTROTY</t>
  </si>
  <si>
    <t>MONT SAINT AIGNAN</t>
  </si>
  <si>
    <t>MONTVILLE</t>
  </si>
  <si>
    <t>MORGNY LA POMMERAYE</t>
  </si>
  <si>
    <t>MORTEMER</t>
  </si>
  <si>
    <t>MORVILLE SUR ANDELLE</t>
  </si>
  <si>
    <t>MOTTEVILLE</t>
  </si>
  <si>
    <t>MOULINEAUX</t>
  </si>
  <si>
    <t>MUCHEDENT</t>
  </si>
  <si>
    <t>NESLE HODENG</t>
  </si>
  <si>
    <t>NESLE NORMANDEUSE</t>
  </si>
  <si>
    <t>NEUFBOSC</t>
  </si>
  <si>
    <t>NEUFCHATEL EN BRAY</t>
  </si>
  <si>
    <t>NEUF MARCHE</t>
  </si>
  <si>
    <t>LA NEUVILLE CHANT D OISEL</t>
  </si>
  <si>
    <t>NEUVILLE FERRIERES</t>
  </si>
  <si>
    <t>NEVILLE</t>
  </si>
  <si>
    <t>NOINTOT</t>
  </si>
  <si>
    <t>NOLLEVAL</t>
  </si>
  <si>
    <t>NORMANVILLE</t>
  </si>
  <si>
    <t>NORVILLE</t>
  </si>
  <si>
    <t>NOTRE DAME D ALIERMONT</t>
  </si>
  <si>
    <t>NOTRE DAME DE BLIQUETUIT</t>
  </si>
  <si>
    <t>NOTRE DAME DE BONDEVILLE</t>
  </si>
  <si>
    <t>FRANQUEVILLE SAINT PIERRE</t>
  </si>
  <si>
    <t>PORT JEROME SUR SEINE</t>
  </si>
  <si>
    <t>NOTRE DAME DU BEC</t>
  </si>
  <si>
    <t>NOTRE DAME DU PARC</t>
  </si>
  <si>
    <t>NULLEMONT</t>
  </si>
  <si>
    <t>OCQUEVILLE</t>
  </si>
  <si>
    <t>OCTEVILLE SUR MER</t>
  </si>
  <si>
    <t>OFFRANVILLE</t>
  </si>
  <si>
    <t>OHERVILLE</t>
  </si>
  <si>
    <t>OISSEL</t>
  </si>
  <si>
    <t>OMONVILLE</t>
  </si>
  <si>
    <t>ORIVAL</t>
  </si>
  <si>
    <t>OSMOY SAINT VALERY</t>
  </si>
  <si>
    <t>OUAINVILLE</t>
  </si>
  <si>
    <t>OUDALLE</t>
  </si>
  <si>
    <t>OURVILLE EN CAUX</t>
  </si>
  <si>
    <t>OUVILLE L ABBAYE</t>
  </si>
  <si>
    <t>OUVILLE LA RIVIERE</t>
  </si>
  <si>
    <t>PALUEL</t>
  </si>
  <si>
    <t>PARC D ANXTOT</t>
  </si>
  <si>
    <t>PAVILLY</t>
  </si>
  <si>
    <t>PETIT COURONNE</t>
  </si>
  <si>
    <t>LE PETIT QUEVILLY</t>
  </si>
  <si>
    <t>PETIVILLE</t>
  </si>
  <si>
    <t>PIERRECOURT</t>
  </si>
  <si>
    <t>PIERREFIQUES</t>
  </si>
  <si>
    <t>PIERREVAL</t>
  </si>
  <si>
    <t>PISSY POVILLE</t>
  </si>
  <si>
    <t>PLEINE SEVE</t>
  </si>
  <si>
    <t>POMMEREUX</t>
  </si>
  <si>
    <t>POMMEREVAL</t>
  </si>
  <si>
    <t>PONTS ET MARAIS</t>
  </si>
  <si>
    <t>LA POTERIE CAP D ANTIFER</t>
  </si>
  <si>
    <t>PREAUX</t>
  </si>
  <si>
    <t>PRETOT VICQUEMARE</t>
  </si>
  <si>
    <t>PREUSEVILLE</t>
  </si>
  <si>
    <t>PUISENVAL</t>
  </si>
  <si>
    <t>QUEVILLON</t>
  </si>
  <si>
    <t>QUEVREVILLE LA POTERIE</t>
  </si>
  <si>
    <t>QUIBERVILLE</t>
  </si>
  <si>
    <t>QUIEVRECOURT</t>
  </si>
  <si>
    <t>QUINCAMPOIX</t>
  </si>
  <si>
    <t>RAFFETOT</t>
  </si>
  <si>
    <t>RAINFREVILLE</t>
  </si>
  <si>
    <t>REALCAMP</t>
  </si>
  <si>
    <t>REBETS</t>
  </si>
  <si>
    <t>LA REMUEE</t>
  </si>
  <si>
    <t>RETONVAL</t>
  </si>
  <si>
    <t>REUVILLE</t>
  </si>
  <si>
    <t>RICARVILLE DU VAL</t>
  </si>
  <si>
    <t>RICHEMONT</t>
  </si>
  <si>
    <t>RIVILLE</t>
  </si>
  <si>
    <t>ROBERTOT</t>
  </si>
  <si>
    <t>ROCQUEFORT</t>
  </si>
  <si>
    <t>ROCQUEMONT</t>
  </si>
  <si>
    <t>ROGERVILLE</t>
  </si>
  <si>
    <t>ROLLEVILLE</t>
  </si>
  <si>
    <t>RONCHEROLLES EN BRAY</t>
  </si>
  <si>
    <t>RONCHEROLLES SUR LE VIVIER</t>
  </si>
  <si>
    <t>RONCHOIS</t>
  </si>
  <si>
    <t>ROSAY</t>
  </si>
  <si>
    <t>ROUEN</t>
  </si>
  <si>
    <t>ROUMARE</t>
  </si>
  <si>
    <t>ROUTES</t>
  </si>
  <si>
    <t>ROUVILLE</t>
  </si>
  <si>
    <t>ROUVRAY CATILLON</t>
  </si>
  <si>
    <t>ROUXMESNIL BOUTEILLES</t>
  </si>
  <si>
    <t>ROYVILLE</t>
  </si>
  <si>
    <t>LA RUE SAINT PIERRE</t>
  </si>
  <si>
    <t>RY</t>
  </si>
  <si>
    <t>SAANE SAINT JUST</t>
  </si>
  <si>
    <t>SAHURS</t>
  </si>
  <si>
    <t>SAINNEVILLE</t>
  </si>
  <si>
    <t>SAINTE ADRESSE</t>
  </si>
  <si>
    <t>SAINTE AGATHE D ALIERMONT</t>
  </si>
  <si>
    <t>SAINT AIGNAN SUR RY</t>
  </si>
  <si>
    <t>SAINT ANDRE SUR CAILLY</t>
  </si>
  <si>
    <t>SAINT ANTOINE LA FORET</t>
  </si>
  <si>
    <t>SAINT ARNOULT</t>
  </si>
  <si>
    <t>SAINT AUBIN CELLOVILLE</t>
  </si>
  <si>
    <t>SAINT AUBIN DE CRETOT</t>
  </si>
  <si>
    <t>SAINT AUBIN EPINAY</t>
  </si>
  <si>
    <t>SAINT AUBIN LES ELBEUF</t>
  </si>
  <si>
    <t>SAINT AUBIN LE CAUF</t>
  </si>
  <si>
    <t>SAINT AUBIN ROUTOT</t>
  </si>
  <si>
    <t>SAINT AUBIN SUR MER</t>
  </si>
  <si>
    <t>SAINT AUBIN SUR SCIE</t>
  </si>
  <si>
    <t>SAINTE AUSTREBERTHE</t>
  </si>
  <si>
    <t>SAINTE BEUVE EN RIVIERE</t>
  </si>
  <si>
    <t>SAINT CLAIR SUR LES MONTS</t>
  </si>
  <si>
    <t>SAINT CRESPIN</t>
  </si>
  <si>
    <t>SAINTE CROIX SUR BUCHY</t>
  </si>
  <si>
    <t>SAINT DENIS D ACLON</t>
  </si>
  <si>
    <t>SAINT DENIS LE THIBOULT</t>
  </si>
  <si>
    <t>SAINT DENIS SUR SCIE</t>
  </si>
  <si>
    <t>SAINT ETIENNE DU ROUVRAY</t>
  </si>
  <si>
    <t>SAINT EUSTACHE LA FORET</t>
  </si>
  <si>
    <t>SAINTE FOY</t>
  </si>
  <si>
    <t>SAINTE GENEVIEVE</t>
  </si>
  <si>
    <t>SAINT GEORGES SUR FONTAINE</t>
  </si>
  <si>
    <t>SAINT GERMAIN DES ESSOURTS</t>
  </si>
  <si>
    <t>SAINT GERMAIN D ETABLES</t>
  </si>
  <si>
    <t>SAINT GERMAIN SOUS CAILLY</t>
  </si>
  <si>
    <t>SAINT GERMAIN SUR EAULNE</t>
  </si>
  <si>
    <t>SAINT GILLES DE CRETOT</t>
  </si>
  <si>
    <t>SAINT GILLES DE LA NEUVILLE</t>
  </si>
  <si>
    <t>SAINTE HELENE BONDEVILLE</t>
  </si>
  <si>
    <t>SAINT HELLIER</t>
  </si>
  <si>
    <t>SAINT HONORE</t>
  </si>
  <si>
    <t>SAINT JACQUES D ALIERMONT</t>
  </si>
  <si>
    <t>SAINT JACQUES SUR DARNETAL</t>
  </si>
  <si>
    <t>SAINT JEAN DE FOLLEVILLE</t>
  </si>
  <si>
    <t>SAINT JEAN DE LA NEUVILLE</t>
  </si>
  <si>
    <t>SAINT JEAN DU CARDONNAY</t>
  </si>
  <si>
    <t>SAINT JOUIN BRUNEVAL</t>
  </si>
  <si>
    <t>SAINT LAURENT DE BREVEDENT</t>
  </si>
  <si>
    <t>SAINT LAURENT EN CAUX</t>
  </si>
  <si>
    <t>SAINT LEGER AUX BOIS</t>
  </si>
  <si>
    <t>SAINT LEGER DU BOURG DENIS</t>
  </si>
  <si>
    <t>SAINT LEONARD</t>
  </si>
  <si>
    <t>SAINT MACLOU DE FOLLEVILLE</t>
  </si>
  <si>
    <t>SAINT MACLOU LA BRIERE</t>
  </si>
  <si>
    <t>SAINT MARDS</t>
  </si>
  <si>
    <t>SAINTE MARGUERITE SUR MER</t>
  </si>
  <si>
    <t>MORIENNE</t>
  </si>
  <si>
    <t>SAINTE MARGUERITE SUR DUCLAIR</t>
  </si>
  <si>
    <t>SAINTE MARIE AU BOSC</t>
  </si>
  <si>
    <t>SAINTE MARIE DES CHAMPS</t>
  </si>
  <si>
    <t>SAINT MARTIN AUX ARBRES</t>
  </si>
  <si>
    <t>SAINT MARTIN AU BOSC</t>
  </si>
  <si>
    <t>SAINT MARTIN AUX BUNEAUX</t>
  </si>
  <si>
    <t>SAINT MARTIN DE BOSCHERVILLE</t>
  </si>
  <si>
    <t>SAINT MARTIN DU BEC</t>
  </si>
  <si>
    <t>SAINT MARTIN DU MANOIR</t>
  </si>
  <si>
    <t>SAINT MARTIN DU VIVIER</t>
  </si>
  <si>
    <t>PETIT CAUX</t>
  </si>
  <si>
    <t>SAINT MARTIN LE GAILLARD</t>
  </si>
  <si>
    <t>SAINT MARTIN L HORTIER</t>
  </si>
  <si>
    <t>SAINT MARTIN OSMONVILLE</t>
  </si>
  <si>
    <t>SAINT MAURICE D ETELAN</t>
  </si>
  <si>
    <t>SAINT MICHEL D HALESCOURT</t>
  </si>
  <si>
    <t>SAINT NICOLAS D ALIERMONT</t>
  </si>
  <si>
    <t>SAINT NICOLAS DE LA HAIE</t>
  </si>
  <si>
    <t>SAINT NICOLAS DE LA TAILLE</t>
  </si>
  <si>
    <t>SAINT OUEN DU BREUIL</t>
  </si>
  <si>
    <t>SAINT OUEN LE MAUGER</t>
  </si>
  <si>
    <t>SAINT OUEN SOUS BAILLY</t>
  </si>
  <si>
    <t>SAINT PAER</t>
  </si>
  <si>
    <t>SAINT PIERRE BENOUVILLE</t>
  </si>
  <si>
    <t>SAINT PIERRE DE MANNEVILLE</t>
  </si>
  <si>
    <t>SAINT PIERRE DES JONQUIERES</t>
  </si>
  <si>
    <t>SAINT PIERRE DE VARENGEVILLE</t>
  </si>
  <si>
    <t>SAINT PIERRE EN PORT</t>
  </si>
  <si>
    <t>SAINT PIERRE EN VAL</t>
  </si>
  <si>
    <t>SAINT PIERRE LES ELBEUF</t>
  </si>
  <si>
    <t>SAINT PIERRE LE VIEUX</t>
  </si>
  <si>
    <t>SAINT PIERRE LE VIGER</t>
  </si>
  <si>
    <t>SAINT REMY BOSCROCOURT</t>
  </si>
  <si>
    <t>SAINT RIQUIER EN RIVIERE</t>
  </si>
  <si>
    <t>SAINT RIQUIER ES PLAINS</t>
  </si>
  <si>
    <t>SAINT ROMAIN DE COLBOSC</t>
  </si>
  <si>
    <t>SAINT SAENS</t>
  </si>
  <si>
    <t>SAINT SAIRE</t>
  </si>
  <si>
    <t>SAINT SAUVEUR D EMALLEVILLE</t>
  </si>
  <si>
    <t>SAINT SYLVAIN</t>
  </si>
  <si>
    <t>SAINT VAASAINT D EQUIQUEVILLE</t>
  </si>
  <si>
    <t>SAINT VAASAINT DIEPPEDALLE</t>
  </si>
  <si>
    <t>SAINT VAASAINT DU VAL</t>
  </si>
  <si>
    <t>SAINT VALERY EN CAUX</t>
  </si>
  <si>
    <t>SAINT VICTOR L ABBAYE</t>
  </si>
  <si>
    <t>SAINT VIGOR D YMONVILLE</t>
  </si>
  <si>
    <t>SAINT VINCENT CRAMESNIL</t>
  </si>
  <si>
    <t>SANDOUVILLE</t>
  </si>
  <si>
    <t>SASSETOT LE MALGARDE</t>
  </si>
  <si>
    <t>SASSETOT LE MAUCONDUIT</t>
  </si>
  <si>
    <t>SASSEVILLE</t>
  </si>
  <si>
    <t>SAUCHAY</t>
  </si>
  <si>
    <t>SAUMONT LA POTERIE</t>
  </si>
  <si>
    <t>SAUQUEVILLE</t>
  </si>
  <si>
    <t>SAUSSAY</t>
  </si>
  <si>
    <t>SAUSSEUZEMARE EN CAUX</t>
  </si>
  <si>
    <t>SENNEVILLE SUR FECAMP</t>
  </si>
  <si>
    <t>SEPT MEULES</t>
  </si>
  <si>
    <t>SERQUEUX</t>
  </si>
  <si>
    <t>SERVAVILLE SALMONVILLE</t>
  </si>
  <si>
    <t>SEVIS</t>
  </si>
  <si>
    <t>SIERVILLE</t>
  </si>
  <si>
    <t>SIGY EN BRAY</t>
  </si>
  <si>
    <t>SMERMESNIL</t>
  </si>
  <si>
    <t>SOMMERY</t>
  </si>
  <si>
    <t>SOMMESNIL</t>
  </si>
  <si>
    <t>SORQUAINVILLE</t>
  </si>
  <si>
    <t>SOTTEVILLE LES ROUEN</t>
  </si>
  <si>
    <t>SOTTEVILLE SOUS LE VAL</t>
  </si>
  <si>
    <t>SOTTEVILLE SUR MER</t>
  </si>
  <si>
    <t>TANCARVILLE</t>
  </si>
  <si>
    <t>THEROULDEVILLE</t>
  </si>
  <si>
    <t>THEUVILLE AUX MAILLOTS</t>
  </si>
  <si>
    <t>THIERGEVILLE</t>
  </si>
  <si>
    <t>THIETREVILLE</t>
  </si>
  <si>
    <t>THIL MANNEVILLE</t>
  </si>
  <si>
    <t>LE THIL RIBERPRE</t>
  </si>
  <si>
    <t>THIOUVILLE</t>
  </si>
  <si>
    <t>LE TILLEUL</t>
  </si>
  <si>
    <t>TOCQUEVILLE EN CAUX</t>
  </si>
  <si>
    <t>TOCQUEVILLE LES MURS</t>
  </si>
  <si>
    <t>TORCY LE GRAND</t>
  </si>
  <si>
    <t>TORCY LE PETIT</t>
  </si>
  <si>
    <t>LE TORP MESNIL</t>
  </si>
  <si>
    <t>TOTES</t>
  </si>
  <si>
    <t>TOUFFREVILLE LA CORBELINE</t>
  </si>
  <si>
    <t>TOUFFREVILLE SUR EU</t>
  </si>
  <si>
    <t>TOURVILLE LA RIVIERE</t>
  </si>
  <si>
    <t>TOURVILLE LES IFS</t>
  </si>
  <si>
    <t>TOURVILLE SUR ARQUES</t>
  </si>
  <si>
    <t>TOUSSAINT</t>
  </si>
  <si>
    <t>LE TRAIT</t>
  </si>
  <si>
    <t>TREMAUVILLE</t>
  </si>
  <si>
    <t>LE TREPORT</t>
  </si>
  <si>
    <t>LA TRINITE DU MONT</t>
  </si>
  <si>
    <t>LES TROIS PIERRES</t>
  </si>
  <si>
    <t>TROUVILLE</t>
  </si>
  <si>
    <t>TURRETOT</t>
  </si>
  <si>
    <t>VAL DE LA HAYE</t>
  </si>
  <si>
    <t>VALLIQUERVILLE</t>
  </si>
  <si>
    <t>VALMONT</t>
  </si>
  <si>
    <t>VARENGEVILLE SUR MER</t>
  </si>
  <si>
    <t>VARNEVILLE BRETTEVILLE</t>
  </si>
  <si>
    <t>VASSONVILLE</t>
  </si>
  <si>
    <t>VATIERVILLE</t>
  </si>
  <si>
    <t>VATTETOT SOUS BEAUMONT</t>
  </si>
  <si>
    <t>VATTETOT SUR MER</t>
  </si>
  <si>
    <t>VATTEVILLE LA RUE</t>
  </si>
  <si>
    <t>LA VAUPALIERE</t>
  </si>
  <si>
    <t>VEAUVILLE LES BAONS</t>
  </si>
  <si>
    <t>VEAUVILLE LES QUELLES</t>
  </si>
  <si>
    <t>VENESTANVILLE</t>
  </si>
  <si>
    <t>BUTOT VENESVILLE</t>
  </si>
  <si>
    <t>VENTES SAINT REMY</t>
  </si>
  <si>
    <t>VERGETOT</t>
  </si>
  <si>
    <t>VEULES LES ROSES</t>
  </si>
  <si>
    <t>VEULETTES SUR MER</t>
  </si>
  <si>
    <t>VIBEUF</t>
  </si>
  <si>
    <t>VIEUX MANOIR</t>
  </si>
  <si>
    <t>VIEUX ROUEN SUR BRESLE</t>
  </si>
  <si>
    <t>LA VIEUX RUE</t>
  </si>
  <si>
    <t>VILLAINVILLE</t>
  </si>
  <si>
    <t>VILLERS ECALLES</t>
  </si>
  <si>
    <t>VILLERS SOUS FOUCARMONT</t>
  </si>
  <si>
    <t>VILLY SUR YERES</t>
  </si>
  <si>
    <t>VINNEMERVILLE</t>
  </si>
  <si>
    <t>VIRVILLE</t>
  </si>
  <si>
    <t>VITTEFLEUR</t>
  </si>
  <si>
    <t>WANCHY CAPVAL</t>
  </si>
  <si>
    <t>YAINVILLE</t>
  </si>
  <si>
    <t>YEBLERON</t>
  </si>
  <si>
    <t>YERVILLE</t>
  </si>
  <si>
    <t>YMARE</t>
  </si>
  <si>
    <t>YPORT</t>
  </si>
  <si>
    <t>YPREVILLE BIVILLE</t>
  </si>
  <si>
    <t>YQUEBEUF</t>
  </si>
  <si>
    <t>YVECRIQUE</t>
  </si>
  <si>
    <t>YVETOT</t>
  </si>
  <si>
    <t>YVILLE SUR SEINE</t>
  </si>
  <si>
    <t>ABLON</t>
  </si>
  <si>
    <t>ACQUEVILLE</t>
  </si>
  <si>
    <t>AGY</t>
  </si>
  <si>
    <t>AIRAN</t>
  </si>
  <si>
    <t>AMAYE SUR ORNE</t>
  </si>
  <si>
    <t>AMAYE SUR SEULLES</t>
  </si>
  <si>
    <t>AMFREVILLE</t>
  </si>
  <si>
    <t>ANCTOVILLE</t>
  </si>
  <si>
    <t>ANGERVILLE</t>
  </si>
  <si>
    <t>ANGOVILLE</t>
  </si>
  <si>
    <t>COLOMBY ANGUERNY</t>
  </si>
  <si>
    <t>ANISY</t>
  </si>
  <si>
    <t>ANNEBAULT</t>
  </si>
  <si>
    <t>ARGANCHY</t>
  </si>
  <si>
    <t>ARGENCES</t>
  </si>
  <si>
    <t>ARROMANCHES LES BAINS</t>
  </si>
  <si>
    <t>ASNELLES</t>
  </si>
  <si>
    <t>ASNIERES EN BESSIN</t>
  </si>
  <si>
    <t>AUBERVILLE</t>
  </si>
  <si>
    <t>AUBIGNY</t>
  </si>
  <si>
    <t>AUDRIEU</t>
  </si>
  <si>
    <t>AUNAY SUR ODON</t>
  </si>
  <si>
    <t>AUTHIE</t>
  </si>
  <si>
    <t>LES AUTHIEUX SUR CALONNE</t>
  </si>
  <si>
    <t>AUVILLARS</t>
  </si>
  <si>
    <t>AVENAY</t>
  </si>
  <si>
    <t>BALLEROY SUR DROME</t>
  </si>
  <si>
    <t>BANNEVILLE LA CAMPAGNE</t>
  </si>
  <si>
    <t>MALHERBE SUR AJON</t>
  </si>
  <si>
    <t>BANVILLE</t>
  </si>
  <si>
    <t>BARBERY</t>
  </si>
  <si>
    <t>BARBEVILLE</t>
  </si>
  <si>
    <t>BARNEVILLE LA BERTRAN</t>
  </si>
  <si>
    <t>BARON SUR ODON</t>
  </si>
  <si>
    <t>BAROU EN AUGE</t>
  </si>
  <si>
    <t>BASLY</t>
  </si>
  <si>
    <t>BASSENEVILLE</t>
  </si>
  <si>
    <t>BAVENT</t>
  </si>
  <si>
    <t>BAYEUX</t>
  </si>
  <si>
    <t>BAZENVILLE</t>
  </si>
  <si>
    <t>LA BAZOQUE</t>
  </si>
  <si>
    <t>BEAUMAIS</t>
  </si>
  <si>
    <t>BEAUMESNIL</t>
  </si>
  <si>
    <t>BEAUMONT EN AUGE</t>
  </si>
  <si>
    <t>BENERVILLE SUR MER</t>
  </si>
  <si>
    <t>SOULEUVRE EN BOCAGE</t>
  </si>
  <si>
    <t>BENY SUR MER</t>
  </si>
  <si>
    <t>BERNESQ</t>
  </si>
  <si>
    <t>BERNIERES D AILLY</t>
  </si>
  <si>
    <t>BERNIERES SUR MER</t>
  </si>
  <si>
    <t>BIEVILLE BEUVILLE</t>
  </si>
  <si>
    <t>BEUVILLERS</t>
  </si>
  <si>
    <t>BEUVRON EN AUGE</t>
  </si>
  <si>
    <t>BLAINVILLE SUR ORNE</t>
  </si>
  <si>
    <t>BLANGY LE CHATEAU</t>
  </si>
  <si>
    <t>BLAY</t>
  </si>
  <si>
    <t>BLONVILLE SUR MER</t>
  </si>
  <si>
    <t>LE BO</t>
  </si>
  <si>
    <t>LA BOISSIERE</t>
  </si>
  <si>
    <t>BONNEBOSQ</t>
  </si>
  <si>
    <t>BONNEMAISON</t>
  </si>
  <si>
    <t>BONNEVILLE LA LOUVET</t>
  </si>
  <si>
    <t>BONNEVILLE SUR TOUQUES</t>
  </si>
  <si>
    <t>BONNOEIL</t>
  </si>
  <si>
    <t>BONS TASSILLY</t>
  </si>
  <si>
    <t>BOUGY</t>
  </si>
  <si>
    <t>BOULON</t>
  </si>
  <si>
    <t>BOURGEAUVILLE</t>
  </si>
  <si>
    <t>BOURGUEBUS</t>
  </si>
  <si>
    <t>BRANVILLE</t>
  </si>
  <si>
    <t>BREMOY</t>
  </si>
  <si>
    <t>BRETTEVILLE LE RABET</t>
  </si>
  <si>
    <t>BRETTEVILLE L ORGUEILLEUSE</t>
  </si>
  <si>
    <t>BRETTEVILLE SUR LAIZE</t>
  </si>
  <si>
    <t>BRETTEVILLE SUR ODON</t>
  </si>
  <si>
    <t>LE BREUIL EN AUGE</t>
  </si>
  <si>
    <t>LE BREUIL EN BESSIN</t>
  </si>
  <si>
    <t>LE BREVEDENT</t>
  </si>
  <si>
    <t>BREVILLE LES MONTS</t>
  </si>
  <si>
    <t>BRICQUEVILLE</t>
  </si>
  <si>
    <t>BRUCOURT</t>
  </si>
  <si>
    <t>BUCEELS</t>
  </si>
  <si>
    <t>LE BU SUR ROUVRES</t>
  </si>
  <si>
    <t>CABOURG</t>
  </si>
  <si>
    <t>CAEN</t>
  </si>
  <si>
    <t>CAGNY</t>
  </si>
  <si>
    <t>CAHAGNES</t>
  </si>
  <si>
    <t>CAHAGNOLLES</t>
  </si>
  <si>
    <t>LA CAINE</t>
  </si>
  <si>
    <t>CAIRON</t>
  </si>
  <si>
    <t>LA CAMBE</t>
  </si>
  <si>
    <t>CAMBES EN PLAINE</t>
  </si>
  <si>
    <t>CAMBREMER</t>
  </si>
  <si>
    <t>CAMPAGNOLLES</t>
  </si>
  <si>
    <t>CAMPIGNY</t>
  </si>
  <si>
    <t>CANAPVILLE</t>
  </si>
  <si>
    <t>CANCHY</t>
  </si>
  <si>
    <t>CANTELOUP</t>
  </si>
  <si>
    <t>CARCAGNY</t>
  </si>
  <si>
    <t>CARDONVILLE</t>
  </si>
  <si>
    <t>CARPIQUET</t>
  </si>
  <si>
    <t>CARTIGNY L EPINAY</t>
  </si>
  <si>
    <t>CASTILLON</t>
  </si>
  <si>
    <t>CASTILLON EN AUGE</t>
  </si>
  <si>
    <t>CAUMONT L EVENTE</t>
  </si>
  <si>
    <t>CAUVICOURT</t>
  </si>
  <si>
    <t>CAUVILLE</t>
  </si>
  <si>
    <t>CERNAY</t>
  </si>
  <si>
    <t>CESNY AUX VIGNES</t>
  </si>
  <si>
    <t>CESNY BOIS HALBOUT</t>
  </si>
  <si>
    <t>CHOUAIN</t>
  </si>
  <si>
    <t>CINTHEAUX</t>
  </si>
  <si>
    <t>CLARBEC</t>
  </si>
  <si>
    <t>CLECY</t>
  </si>
  <si>
    <t>COLLEVILLE SUR MER</t>
  </si>
  <si>
    <t>COLLEVILLE MONTGOMERY</t>
  </si>
  <si>
    <t>COLOMBELLES</t>
  </si>
  <si>
    <t>COLOMBIERES</t>
  </si>
  <si>
    <t>COLOMBIERS SUR SEULLES</t>
  </si>
  <si>
    <t>COMBRAY</t>
  </si>
  <si>
    <t>COMMES</t>
  </si>
  <si>
    <t>CONDE SUR IFS</t>
  </si>
  <si>
    <t>CONDE EN NORMANDIE</t>
  </si>
  <si>
    <t>CONDE SUR SEULLES</t>
  </si>
  <si>
    <t>COQUAINVILLIERS</t>
  </si>
  <si>
    <t>CORDEBUGLE</t>
  </si>
  <si>
    <t>CORDEY</t>
  </si>
  <si>
    <t>CORMELLES LE ROYAL</t>
  </si>
  <si>
    <t>CORMOLAIN</t>
  </si>
  <si>
    <t>COSSESSEVILLE</t>
  </si>
  <si>
    <t>COTTUN</t>
  </si>
  <si>
    <t>COUDRAY RABUT</t>
  </si>
  <si>
    <t>COURCY</t>
  </si>
  <si>
    <t>COURSEULLES SUR MER</t>
  </si>
  <si>
    <t>COURTONNE LA MEURDRAC</t>
  </si>
  <si>
    <t>COURTONNE LES DEUX EGLISES</t>
  </si>
  <si>
    <t>COURVAUDON</t>
  </si>
  <si>
    <t>CREPON</t>
  </si>
  <si>
    <t>CRESSERONS</t>
  </si>
  <si>
    <t>CRESSEVEUILLE</t>
  </si>
  <si>
    <t>CREULLY</t>
  </si>
  <si>
    <t>CRICQUEBOEUF</t>
  </si>
  <si>
    <t>CRICQUEVILLE EN AUGE</t>
  </si>
  <si>
    <t>CRICQUEVILLE EN BESSIN</t>
  </si>
  <si>
    <t>CRISTOT</t>
  </si>
  <si>
    <t>CROCY</t>
  </si>
  <si>
    <t>CROISILLES</t>
  </si>
  <si>
    <t>CROUAY</t>
  </si>
  <si>
    <t>CULEY LE PATRY</t>
  </si>
  <si>
    <t>CUSSY</t>
  </si>
  <si>
    <t>DAMBLAINVILLE</t>
  </si>
  <si>
    <t>DANESTAL</t>
  </si>
  <si>
    <t>DEAUVILLE</t>
  </si>
  <si>
    <t>DEMOUVILLE</t>
  </si>
  <si>
    <t>LE DETROIT</t>
  </si>
  <si>
    <t>DEUX JUMEAUX</t>
  </si>
  <si>
    <t>DIVES SUR MER</t>
  </si>
  <si>
    <t>DONNAY</t>
  </si>
  <si>
    <t>DOUVILLE EN AUGE</t>
  </si>
  <si>
    <t>DOUVRES LA DELIVRANDE</t>
  </si>
  <si>
    <t>DOZULE</t>
  </si>
  <si>
    <t>DRUBEC</t>
  </si>
  <si>
    <t>BEAUFOUR DRUVAL</t>
  </si>
  <si>
    <t>DUCY SAINTE MARGUERITE</t>
  </si>
  <si>
    <t>ELLON</t>
  </si>
  <si>
    <t>EMIEVILLE</t>
  </si>
  <si>
    <t>ENGLESQUEVILLE EN AUGE</t>
  </si>
  <si>
    <t>ENGLESQUEVILLE LA PERCEE</t>
  </si>
  <si>
    <t>EPANEY</t>
  </si>
  <si>
    <t>EPINAY SUR ODON</t>
  </si>
  <si>
    <t>EPRON</t>
  </si>
  <si>
    <t>EQUEMAUVILLE</t>
  </si>
  <si>
    <t>ERAINES</t>
  </si>
  <si>
    <t>ERNES</t>
  </si>
  <si>
    <t>ESCOVILLE</t>
  </si>
  <si>
    <t>ESPINS</t>
  </si>
  <si>
    <t>ESQUAY NOTRE DAME</t>
  </si>
  <si>
    <t>ESQUAY SUR SEULLES</t>
  </si>
  <si>
    <t>ESSON</t>
  </si>
  <si>
    <t>ESTREES LA CAMPAGNE</t>
  </si>
  <si>
    <t>ETERVILLE</t>
  </si>
  <si>
    <t>ETREHAM</t>
  </si>
  <si>
    <t>EVRECY</t>
  </si>
  <si>
    <t>FALAISE</t>
  </si>
  <si>
    <t>FAUGUERNON</t>
  </si>
  <si>
    <t>LE FAULQ</t>
  </si>
  <si>
    <t>FEUGUEROLLES BULLY</t>
  </si>
  <si>
    <t>FIERVILLE LES PARCS</t>
  </si>
  <si>
    <t>FIRFOL</t>
  </si>
  <si>
    <t>FLEURY SUR ORNE</t>
  </si>
  <si>
    <t>LA FOLIE</t>
  </si>
  <si>
    <t>LA FOLLETIERE ABENON</t>
  </si>
  <si>
    <t>FONTAINE ETOUPEFOUR</t>
  </si>
  <si>
    <t>FONTAINE HENRY</t>
  </si>
  <si>
    <t>FONTAINE LE PIN</t>
  </si>
  <si>
    <t>FONTENAY LE MARMION</t>
  </si>
  <si>
    <t>FONTENAY LE PESNEL</t>
  </si>
  <si>
    <t>FORMENTIN</t>
  </si>
  <si>
    <t>FORMIGNY</t>
  </si>
  <si>
    <t>FOULOGNES</t>
  </si>
  <si>
    <t>FOURCHES</t>
  </si>
  <si>
    <t>FOURNEAUX LE VAL</t>
  </si>
  <si>
    <t>LE FOURNET</t>
  </si>
  <si>
    <t>FOURNEVILLE</t>
  </si>
  <si>
    <t>FRENOUVILLE</t>
  </si>
  <si>
    <t>LE FRESNE CAMILLY</t>
  </si>
  <si>
    <t>FRESNE LA MERE</t>
  </si>
  <si>
    <t>FRESNEY LE PUCEUX</t>
  </si>
  <si>
    <t>FRESNEY LE VIEUX</t>
  </si>
  <si>
    <t>FUMICHON</t>
  </si>
  <si>
    <t>GARCELLES SECQUEVILLE</t>
  </si>
  <si>
    <t>GAVRUS</t>
  </si>
  <si>
    <t>GEFOSSE FONTENAY</t>
  </si>
  <si>
    <t>GENNEVILLE</t>
  </si>
  <si>
    <t>GERROTS</t>
  </si>
  <si>
    <t>GIBERVILLE</t>
  </si>
  <si>
    <t>GLANVILLE</t>
  </si>
  <si>
    <t>GLOS</t>
  </si>
  <si>
    <t>GONNEVILLE SUR HONFLEUR</t>
  </si>
  <si>
    <t>GONNEVILLE SUR MER</t>
  </si>
  <si>
    <t>GONNEVILLE EN AUGE</t>
  </si>
  <si>
    <t>GOUSTRANVILLE</t>
  </si>
  <si>
    <t>GOUVIX</t>
  </si>
  <si>
    <t>GRAINVILLE LANGANNERIE</t>
  </si>
  <si>
    <t>GRAINVILLE SUR ODON</t>
  </si>
  <si>
    <t>GRANDCAMP MAISY</t>
  </si>
  <si>
    <t>GRANGUES</t>
  </si>
  <si>
    <t>GRAYE SUR MER</t>
  </si>
  <si>
    <t>GRENTHEVILLE</t>
  </si>
  <si>
    <t>GRIMBOSQ</t>
  </si>
  <si>
    <t>GUERON</t>
  </si>
  <si>
    <t>HERMANVILLE SUR MER</t>
  </si>
  <si>
    <t>HERMIVAL LES VAUX</t>
  </si>
  <si>
    <t>HEROUVILLE SAINT CLAIR</t>
  </si>
  <si>
    <t>HEROUVILLETTE</t>
  </si>
  <si>
    <t>HEULAND</t>
  </si>
  <si>
    <t>LA HOGUETTE</t>
  </si>
  <si>
    <t>HONFLEUR</t>
  </si>
  <si>
    <t>L HOTELLERIE</t>
  </si>
  <si>
    <t>HOTOT EN AUGE</t>
  </si>
  <si>
    <t>HOTTOT LES BAGUES</t>
  </si>
  <si>
    <t>LA HOUBLONNIERE</t>
  </si>
  <si>
    <t>HOULGATE</t>
  </si>
  <si>
    <t>HUBERT FOLIE</t>
  </si>
  <si>
    <t>IFS</t>
  </si>
  <si>
    <t>ISIGNY SUR MER</t>
  </si>
  <si>
    <t>LES ISLES BARDEL</t>
  </si>
  <si>
    <t>JANVILLE</t>
  </si>
  <si>
    <t>JORT</t>
  </si>
  <si>
    <t>JUAYE MONDAYE</t>
  </si>
  <si>
    <t>JURQUES</t>
  </si>
  <si>
    <t>JUVIGNY SUR SEULLES</t>
  </si>
  <si>
    <t>LAIZE LA VILLE</t>
  </si>
  <si>
    <t>LANDELLES ET COUPIGNY</t>
  </si>
  <si>
    <t>LANDES SUR AJON</t>
  </si>
  <si>
    <t>LANGRUNE SUR MER</t>
  </si>
  <si>
    <t>LANTHEUIL</t>
  </si>
  <si>
    <t>LEAUPARTIE</t>
  </si>
  <si>
    <t>LEFFARD</t>
  </si>
  <si>
    <t>LESSARD ET LE CHENE</t>
  </si>
  <si>
    <t>LINGEVRES</t>
  </si>
  <si>
    <t>LION SUR MER</t>
  </si>
  <si>
    <t>LISIEUX</t>
  </si>
  <si>
    <t>LISON</t>
  </si>
  <si>
    <t>LISORES</t>
  </si>
  <si>
    <t>LITTEAU</t>
  </si>
  <si>
    <t>LE MOLAY LITTRY</t>
  </si>
  <si>
    <t>LIVAROT PAYS D AUGE</t>
  </si>
  <si>
    <t>LES LOGES SAULCES</t>
  </si>
  <si>
    <t>LONGUES SUR MER</t>
  </si>
  <si>
    <t>LONGUEVILLE</t>
  </si>
  <si>
    <t>LONGVILLERS</t>
  </si>
  <si>
    <t>LOUCELLES</t>
  </si>
  <si>
    <t>LOUVAGNY</t>
  </si>
  <si>
    <t>LOUVIGNY</t>
  </si>
  <si>
    <t>LUC SUR MER</t>
  </si>
  <si>
    <t>MAGNY EN BESSIN</t>
  </si>
  <si>
    <t>MAISONCELLES PELVEY</t>
  </si>
  <si>
    <t>MAISONCELLES SUR AJON</t>
  </si>
  <si>
    <t>MAISONS</t>
  </si>
  <si>
    <t>MAIZET</t>
  </si>
  <si>
    <t>MAIZIERES</t>
  </si>
  <si>
    <t>MALTOT</t>
  </si>
  <si>
    <t>MANDEVILLE EN BESSIN</t>
  </si>
  <si>
    <t>MANERBE</t>
  </si>
  <si>
    <t>MANNEVILLE LA PIPARD</t>
  </si>
  <si>
    <t>LE MANOIR</t>
  </si>
  <si>
    <t>MANVIEUX</t>
  </si>
  <si>
    <t>LE MARAIS LA CHAPELLE</t>
  </si>
  <si>
    <t>MAROLLES</t>
  </si>
  <si>
    <t>MARTAINVILLE</t>
  </si>
  <si>
    <t>MARTIGNY SUR L ANTE</t>
  </si>
  <si>
    <t>MARTRAGNY</t>
  </si>
  <si>
    <t>MATHIEU</t>
  </si>
  <si>
    <t>MAY SUR ORNE</t>
  </si>
  <si>
    <t>MERVILLE FRANCEVILLE PLAGE</t>
  </si>
  <si>
    <t>MERY CORBON</t>
  </si>
  <si>
    <t>MESLAY</t>
  </si>
  <si>
    <t>LE MESNIL AU GRAIN</t>
  </si>
  <si>
    <t>LE MESNIL EUDES</t>
  </si>
  <si>
    <t>LE MESNIL GUILLAUME</t>
  </si>
  <si>
    <t>LE MESNIL ROBERT</t>
  </si>
  <si>
    <t>LE MESNIL SIMON</t>
  </si>
  <si>
    <t>LE MESNIL SUR BLANGY</t>
  </si>
  <si>
    <t>LE MESNIL VILLEMENT</t>
  </si>
  <si>
    <t>MEUVAINES</t>
  </si>
  <si>
    <t>MEZIDON CANON</t>
  </si>
  <si>
    <t>LES MONCEAUX</t>
  </si>
  <si>
    <t>MONCEAUX EN BESSIN</t>
  </si>
  <si>
    <t>MONDEVILLE</t>
  </si>
  <si>
    <t>MONDRAINVILLE</t>
  </si>
  <si>
    <t>MONFREVILLE</t>
  </si>
  <si>
    <t>MONTFIQUET</t>
  </si>
  <si>
    <t>MONTREUIL EN AUGE</t>
  </si>
  <si>
    <t>MONTS EN BESSIN</t>
  </si>
  <si>
    <t>MORTEAUX COULIBOEUF</t>
  </si>
  <si>
    <t>MOSLES</t>
  </si>
  <si>
    <t>MOUEN</t>
  </si>
  <si>
    <t>MOULINES</t>
  </si>
  <si>
    <t>MOULT</t>
  </si>
  <si>
    <t>LES MOUTIERS EN AUGE</t>
  </si>
  <si>
    <t>LES MOUTIERS EN CINGLAIS</t>
  </si>
  <si>
    <t>MOYAUX</t>
  </si>
  <si>
    <t>MUTRECY</t>
  </si>
  <si>
    <t>NONANT</t>
  </si>
  <si>
    <t>NOROLLES</t>
  </si>
  <si>
    <t>NORON L ABBAYE</t>
  </si>
  <si>
    <t>NORON LA POTERIE</t>
  </si>
  <si>
    <t>NORREY EN AUGE</t>
  </si>
  <si>
    <t>NOTRE DAME DE LIVAYE</t>
  </si>
  <si>
    <t>NOTRE DAME D ESTREES CORBON</t>
  </si>
  <si>
    <t>NOYERS MISSY</t>
  </si>
  <si>
    <t>OLENDON</t>
  </si>
  <si>
    <t>ORBEC</t>
  </si>
  <si>
    <t>OSMANVILLE</t>
  </si>
  <si>
    <t>OUEZY</t>
  </si>
  <si>
    <t>OUFFIERES</t>
  </si>
  <si>
    <t>OUILLY DU HOULEY</t>
  </si>
  <si>
    <t>OUILLY LE TESSON</t>
  </si>
  <si>
    <t>OUILLY LE VICOMTE</t>
  </si>
  <si>
    <t>OUISTREHAM</t>
  </si>
  <si>
    <t>PARFOURU SUR ODON</t>
  </si>
  <si>
    <t>PENNEDEPIE</t>
  </si>
  <si>
    <t>PERIERS EN AUGE</t>
  </si>
  <si>
    <t>PERIERS SUR LE DAN</t>
  </si>
  <si>
    <t>PERIGNY</t>
  </si>
  <si>
    <t>PERRIERES</t>
  </si>
  <si>
    <t>PERTHEVILLE NERS</t>
  </si>
  <si>
    <t>PIERREFITTE EN AUGE</t>
  </si>
  <si>
    <t>PIERREFITTE EN CINGLAIS</t>
  </si>
  <si>
    <t>PIERREPONT</t>
  </si>
  <si>
    <t>LE PIN</t>
  </si>
  <si>
    <t>PLACY</t>
  </si>
  <si>
    <t>PLANQUERY</t>
  </si>
  <si>
    <t>PLUMETOT</t>
  </si>
  <si>
    <t>LA POMMERAYE</t>
  </si>
  <si>
    <t>PONT BELLANGER</t>
  </si>
  <si>
    <t>PONTECOULANT</t>
  </si>
  <si>
    <t>PONT FARCY</t>
  </si>
  <si>
    <t>PONT L EVEQUE</t>
  </si>
  <si>
    <t>PORT EN BESSIN HUPPAIN</t>
  </si>
  <si>
    <t>POTIGNY</t>
  </si>
  <si>
    <t>PREAUX BOCAGE</t>
  </si>
  <si>
    <t>LE PRE D AUGE</t>
  </si>
  <si>
    <t>PRETREVILLE</t>
  </si>
  <si>
    <t>PUTOT EN AUGE</t>
  </si>
  <si>
    <t>BIEVILLE QUETIEVILLE</t>
  </si>
  <si>
    <t>QUETTEVILLE</t>
  </si>
  <si>
    <t>RANCHY</t>
  </si>
  <si>
    <t>RANVILLE</t>
  </si>
  <si>
    <t>RAPILLY</t>
  </si>
  <si>
    <t>REPENTIGNY</t>
  </si>
  <si>
    <t>REUX</t>
  </si>
  <si>
    <t>REVIERS</t>
  </si>
  <si>
    <t>LA RIVIERE SAINT SAUVEUR</t>
  </si>
  <si>
    <t>ROCQUANCOURT</t>
  </si>
  <si>
    <t>ROCQUES</t>
  </si>
  <si>
    <t>LA ROQUE BAIGNARD</t>
  </si>
  <si>
    <t>ROSEL</t>
  </si>
  <si>
    <t>ROTS</t>
  </si>
  <si>
    <t>ROUVRES</t>
  </si>
  <si>
    <t>RUBERCY</t>
  </si>
  <si>
    <t>RUMESNIL</t>
  </si>
  <si>
    <t>RYES</t>
  </si>
  <si>
    <t>SAINT AIGNAN DE CRAMESNIL</t>
  </si>
  <si>
    <t>SAINT ANDRE D HEBERTOT</t>
  </si>
  <si>
    <t>SAINT ANDRE SUR ORNE</t>
  </si>
  <si>
    <t>SAINT AUBIN D ARQUENAY</t>
  </si>
  <si>
    <t>SAINT AUBIN DES BOIS</t>
  </si>
  <si>
    <t>SAINT BENOIT D HEBERTOT</t>
  </si>
  <si>
    <t>SAINT COME DE FRESNE</t>
  </si>
  <si>
    <t>SAINT CONTEST</t>
  </si>
  <si>
    <t>SAINTE CROIX SUR MER</t>
  </si>
  <si>
    <t>VALORBIQUET</t>
  </si>
  <si>
    <t>SAINT DENIS DE MAILLOC</t>
  </si>
  <si>
    <t>SAINT DENIS DE MERE</t>
  </si>
  <si>
    <t>SAINT DESIR</t>
  </si>
  <si>
    <t>SAINT ETIENNE LA THILLAYE</t>
  </si>
  <si>
    <t>VAL DE VIE</t>
  </si>
  <si>
    <t>SAINT GATIEN DES BOIS</t>
  </si>
  <si>
    <t>SEULLINE</t>
  </si>
  <si>
    <t>SAINT GERMAIN DE LIVET</t>
  </si>
  <si>
    <t>SAINT GERMAIN DU PERT</t>
  </si>
  <si>
    <t>SAINT GERMAIN LA BLANCHE HERBE</t>
  </si>
  <si>
    <t>SAINT GERMAIN LANGOT</t>
  </si>
  <si>
    <t>SAINT GERMAIN LE VASSON</t>
  </si>
  <si>
    <t>SAINTE HONORINE DE DUCY</t>
  </si>
  <si>
    <t>SAINTE HONORINE DES PERTES</t>
  </si>
  <si>
    <t>SAINTE HONORINE DU FAY</t>
  </si>
  <si>
    <t>SAINT HYMER</t>
  </si>
  <si>
    <t>SAINT JEAN DE LIVET</t>
  </si>
  <si>
    <t>SAINT JOUIN</t>
  </si>
  <si>
    <t>SAINT JULIEN SUR CALONNE</t>
  </si>
  <si>
    <t>SAINT LAMBERT</t>
  </si>
  <si>
    <t>SAINT LAURENT DE CONDEL</t>
  </si>
  <si>
    <t>SAINT LAURENT DU MONT</t>
  </si>
  <si>
    <t>SAINT LAURENT SUR MER</t>
  </si>
  <si>
    <t>SAINT LEGER DUBOSQ</t>
  </si>
  <si>
    <t>SAINT LOUET SUR SEULLES</t>
  </si>
  <si>
    <t>SAINT LOUP HORS</t>
  </si>
  <si>
    <t>SAINT MANVIEU NORREY</t>
  </si>
  <si>
    <t>SAINT MARCOUF</t>
  </si>
  <si>
    <t>SAINTE MARGUERITE D ELLE</t>
  </si>
  <si>
    <t>SAINTE MARIE OUTRE L EAU</t>
  </si>
  <si>
    <t>SAINT MARTIN AUX CHARTRAINS</t>
  </si>
  <si>
    <t>SAINT MARTIN DE BIENFAITE LA CRESSONNIERE</t>
  </si>
  <si>
    <t>SAINT MARTIN DE BLAGNY</t>
  </si>
  <si>
    <t>SAINT MARTIN DE FONTENAY</t>
  </si>
  <si>
    <t>SAINT MARTIN DE LA LIEUE</t>
  </si>
  <si>
    <t>SAINT MARTIN DE MAILLOC</t>
  </si>
  <si>
    <t>SAINT MARTIN DE MIEUX</t>
  </si>
  <si>
    <t>SAINT MARTIN DES ENTREES</t>
  </si>
  <si>
    <t>SAINT OMER</t>
  </si>
  <si>
    <t>SAINT OUEN DU MESNIL OGER</t>
  </si>
  <si>
    <t>SAINT OUEN LE PIN</t>
  </si>
  <si>
    <t>SAINT PAIR</t>
  </si>
  <si>
    <t>SAINT PAUL DU VERNAY</t>
  </si>
  <si>
    <t>SAINT PHILBERT DES CHAMPS</t>
  </si>
  <si>
    <t>SAINT PIERRE AZIF</t>
  </si>
  <si>
    <t>SAINT PIERRE CANIVET</t>
  </si>
  <si>
    <t>SAINT PIERRE DES IFS</t>
  </si>
  <si>
    <t>SAINT PIERRE DU BU</t>
  </si>
  <si>
    <t>SAINT PIERRE DU FRESNE</t>
  </si>
  <si>
    <t>SAINT PIERRE DU JONQUET</t>
  </si>
  <si>
    <t>SAINT PIERRE DU MONT</t>
  </si>
  <si>
    <t>SAINT PIERRE SUR DIVES</t>
  </si>
  <si>
    <t>SAINT REMY</t>
  </si>
  <si>
    <t>SAINT SAMSON</t>
  </si>
  <si>
    <t>SAINT SEVER CALVADOS</t>
  </si>
  <si>
    <t>SAINT VAASAINT EN AUGE</t>
  </si>
  <si>
    <t>SAINT VAASAINT SUR SEULLES</t>
  </si>
  <si>
    <t>SAINT VIGOR LE GRAND</t>
  </si>
  <si>
    <t>SALLEN</t>
  </si>
  <si>
    <t>SALLENELLES</t>
  </si>
  <si>
    <t>SAON</t>
  </si>
  <si>
    <t>SAONNET</t>
  </si>
  <si>
    <t>SASSY</t>
  </si>
  <si>
    <t>SEPT VENTS</t>
  </si>
  <si>
    <t>SOIGNOLLES</t>
  </si>
  <si>
    <t>SOLIERS</t>
  </si>
  <si>
    <t>SOMMERVIEU</t>
  </si>
  <si>
    <t>SOULANGY</t>
  </si>
  <si>
    <t>SOUMONT SAINT QUENTIN</t>
  </si>
  <si>
    <t>SUBLES</t>
  </si>
  <si>
    <t>SULLY</t>
  </si>
  <si>
    <t>SURRAIN</t>
  </si>
  <si>
    <t>SURVILLE</t>
  </si>
  <si>
    <t>TESSEL</t>
  </si>
  <si>
    <t>THAON</t>
  </si>
  <si>
    <t>LE THEIL EN AUGE</t>
  </si>
  <si>
    <t>LE HOM</t>
  </si>
  <si>
    <t>TILLY LA CAMPAGNE</t>
  </si>
  <si>
    <t>TILLY SUR SEULLES</t>
  </si>
  <si>
    <t>LE TORQUESNE</t>
  </si>
  <si>
    <t>TOUFFREVILLE</t>
  </si>
  <si>
    <t>TOUQUES</t>
  </si>
  <si>
    <t>TOUR EN BESSIN</t>
  </si>
  <si>
    <t>TOURGEVILLE</t>
  </si>
  <si>
    <t>TOURNEBU</t>
  </si>
  <si>
    <t>TOURNIERES</t>
  </si>
  <si>
    <t>TOURVILLE EN AUGE</t>
  </si>
  <si>
    <t>TOURVILLE SUR ODON</t>
  </si>
  <si>
    <t>TRACY BOCAGE</t>
  </si>
  <si>
    <t>TRACY SUR MER</t>
  </si>
  <si>
    <t>TREPREL</t>
  </si>
  <si>
    <t>TREVIERES</t>
  </si>
  <si>
    <t>TROARN</t>
  </si>
  <si>
    <t>TROIS MONTS</t>
  </si>
  <si>
    <t>LE TRONQUAY</t>
  </si>
  <si>
    <t>TROUVILLE SUR MER</t>
  </si>
  <si>
    <t>TRUNGY</t>
  </si>
  <si>
    <t>URVILLE</t>
  </si>
  <si>
    <t>USSY</t>
  </si>
  <si>
    <t>VACOGNES NEUILLY</t>
  </si>
  <si>
    <t>VALSEME</t>
  </si>
  <si>
    <t>VARAVILLE</t>
  </si>
  <si>
    <t>VALDALLIERE</t>
  </si>
  <si>
    <t>VAUCELLES</t>
  </si>
  <si>
    <t>VAUVILLE</t>
  </si>
  <si>
    <t>VAUX SUR AURE</t>
  </si>
  <si>
    <t>VAUX SUR SEULLES</t>
  </si>
  <si>
    <t>VENDES</t>
  </si>
  <si>
    <t>VENDEUVRE</t>
  </si>
  <si>
    <t>VERSAINVILLE</t>
  </si>
  <si>
    <t>VERSON</t>
  </si>
  <si>
    <t>VER SUR MER</t>
  </si>
  <si>
    <t>LA VESPIERE FRIARDEL</t>
  </si>
  <si>
    <t>LE VEY</t>
  </si>
  <si>
    <t>VICQUES</t>
  </si>
  <si>
    <t>VICTOT PONTFOL</t>
  </si>
  <si>
    <t>VIENNE EN BESSIN</t>
  </si>
  <si>
    <t>VIERVILLE SUR MER</t>
  </si>
  <si>
    <t>VIEUX</t>
  </si>
  <si>
    <t>VIEUX BOURG</t>
  </si>
  <si>
    <t>VIGNATS</t>
  </si>
  <si>
    <t>VILLERS BOCAGE</t>
  </si>
  <si>
    <t>VILLERS CANIVET</t>
  </si>
  <si>
    <t>VILLERS SUR MER</t>
  </si>
  <si>
    <t>VILLERVILLE</t>
  </si>
  <si>
    <t>LA VILLETTE</t>
  </si>
  <si>
    <t>VILLONS LES BUISSONS</t>
  </si>
  <si>
    <t>VILLY LEZ FALAISE</t>
  </si>
  <si>
    <t>VILLY BOCAGE</t>
  </si>
  <si>
    <t>VIMONT</t>
  </si>
  <si>
    <t>VIRE NORMANDIE</t>
  </si>
  <si>
    <t>PONT D OUILLY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</si>
  <si>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</si>
  <si>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</si>
  <si>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</si>
  <si>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</si>
  <si>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</si>
  <si>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</si>
  <si>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</si>
  <si>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</si>
  <si>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AMECOURT</t>
  </si>
  <si>
    <t>AMFREVILLE SAINT AMAND</t>
  </si>
  <si>
    <t>AMFREVILLE SOUS LES MONTS</t>
  </si>
  <si>
    <t>AMFREVILLE SUR ITON</t>
  </si>
  <si>
    <t>ANDE</t>
  </si>
  <si>
    <t>LES ANDELYS</t>
  </si>
  <si>
    <t>ANGERVILLE LA CAMPAGNE</t>
  </si>
  <si>
    <t>APPEVILLE ANNEBAULT</t>
  </si>
  <si>
    <t>ARMENTIERES SUR AVRE</t>
  </si>
  <si>
    <t>ARNIERES SUR ITON</t>
  </si>
  <si>
    <t>ASNIERES</t>
  </si>
  <si>
    <t>LE VAL D HAZEY</t>
  </si>
  <si>
    <t>AULNAY SUR ITON</t>
  </si>
  <si>
    <t>AUTHEUIL AUTHOUILLET</t>
  </si>
  <si>
    <t>AUTHEVERNES</t>
  </si>
  <si>
    <t>LES AUTHIEUX</t>
  </si>
  <si>
    <t>AUTHOU</t>
  </si>
  <si>
    <t>AVIRON</t>
  </si>
  <si>
    <t>CHAMBOIS</t>
  </si>
  <si>
    <t>BACQUEPUIS</t>
  </si>
  <si>
    <t>BACQUEVILLE</t>
  </si>
  <si>
    <t>BAILLEUL LA VALLEE</t>
  </si>
  <si>
    <t>BALINES</t>
  </si>
  <si>
    <t>BARC</t>
  </si>
  <si>
    <t>LES BARILS</t>
  </si>
  <si>
    <t>BARNEVILLE SUR SEINE</t>
  </si>
  <si>
    <t>BARQUET</t>
  </si>
  <si>
    <t>BARVILLE</t>
  </si>
  <si>
    <t>LES BAUX DE BRETEUIL</t>
  </si>
  <si>
    <t>LES BAUX SAINTE CROIX</t>
  </si>
  <si>
    <t>BAZINCOURT SUR EPTE</t>
  </si>
  <si>
    <t>BAZOQUES</t>
  </si>
  <si>
    <t>BEAUBRAY</t>
  </si>
  <si>
    <t>BEAUFICEL EN LYONS</t>
  </si>
  <si>
    <t>MESNIL EN OUCHE</t>
  </si>
  <si>
    <t>BEAUMONTEL</t>
  </si>
  <si>
    <t>BEAUMONT LE ROGER</t>
  </si>
  <si>
    <t>LE BEC HELLOUIN</t>
  </si>
  <si>
    <t>LE BEC THOMAS</t>
  </si>
  <si>
    <t>BEMECOURT</t>
  </si>
  <si>
    <t>BERENGEVILLE LA CAMPAGNE</t>
  </si>
  <si>
    <t>BERNAY</t>
  </si>
  <si>
    <t>BERNIENVILLE</t>
  </si>
  <si>
    <t>BERNOUVILLE</t>
  </si>
  <si>
    <t>BERTHOUVILLE</t>
  </si>
  <si>
    <t>BERVILLE EN ROUMOIS</t>
  </si>
  <si>
    <t>BERVILLE LA CAMPAGNE</t>
  </si>
  <si>
    <t>BERVILLE SUR MER</t>
  </si>
  <si>
    <t>BEUZEVILLE</t>
  </si>
  <si>
    <t>BEZU LA FORET</t>
  </si>
  <si>
    <t>BEZU SAINT ELOI</t>
  </si>
  <si>
    <t>BOIS ANZERAY</t>
  </si>
  <si>
    <t>BOIS ARNAULT</t>
  </si>
  <si>
    <t>BOISEMONT</t>
  </si>
  <si>
    <t>LE BOIS HELLAIN</t>
  </si>
  <si>
    <t>BOIS JEROME SAINT OUEN</t>
  </si>
  <si>
    <t>BOIS LE ROI</t>
  </si>
  <si>
    <t>BOISNEY</t>
  </si>
  <si>
    <t>BOIS NORMAND PRES LYRE</t>
  </si>
  <si>
    <t>BOISSET LES PREVANCHES</t>
  </si>
  <si>
    <t>BOISSEY LE CHATEL</t>
  </si>
  <si>
    <t>BOISSY LAMBERVILLE</t>
  </si>
  <si>
    <t>BONCOURT</t>
  </si>
  <si>
    <t>LA BONNEVILLE SUR ITON</t>
  </si>
  <si>
    <t>BONNEVILLE APTOT</t>
  </si>
  <si>
    <t>FLANCOURT CRESCY EN ROUMOIS</t>
  </si>
  <si>
    <t>BOSC RENOULT EN ROUMOIS</t>
  </si>
  <si>
    <t>LE BOSC ROGER EN ROUMOIS</t>
  </si>
  <si>
    <t>BOSGOUET</t>
  </si>
  <si>
    <t>BOSQUENTIN</t>
  </si>
  <si>
    <t>BOSROBERT</t>
  </si>
  <si>
    <t>LES BOTTEREAUX</t>
  </si>
  <si>
    <t>BOUAFLES</t>
  </si>
  <si>
    <t>BOUCHEVILLIERS</t>
  </si>
  <si>
    <t>LE BOULAY MORIN</t>
  </si>
  <si>
    <t>BOULLEVILLE</t>
  </si>
  <si>
    <t>BOUQUELON</t>
  </si>
  <si>
    <t>BOUQUETOT</t>
  </si>
  <si>
    <t>BOURG ACHARD</t>
  </si>
  <si>
    <t>BOURG BEAUDOUIN</t>
  </si>
  <si>
    <t>GRAND BOURGTHEROULDE</t>
  </si>
  <si>
    <t>BOURNAINVILLE FAVEROLLES</t>
  </si>
  <si>
    <t>BOURNEVILLE SAINTE CROIX</t>
  </si>
  <si>
    <t>BOURTH</t>
  </si>
  <si>
    <t>BRAY</t>
  </si>
  <si>
    <t>BRESTOT</t>
  </si>
  <si>
    <t>BRETAGNOLLES</t>
  </si>
  <si>
    <t>BRETEUIL</t>
  </si>
  <si>
    <t>BRETIGNY</t>
  </si>
  <si>
    <t>BREUILPONT</t>
  </si>
  <si>
    <t>BREUX SUR AVRE</t>
  </si>
  <si>
    <t>BRIONNE</t>
  </si>
  <si>
    <t>BROGLIE</t>
  </si>
  <si>
    <t>BROSVILLE</t>
  </si>
  <si>
    <t>BUEIL</t>
  </si>
  <si>
    <t>BUREY</t>
  </si>
  <si>
    <t>CAILLOUET ORGEVILLE</t>
  </si>
  <si>
    <t>CAILLY SUR EURE</t>
  </si>
  <si>
    <t>CALLEVILLE</t>
  </si>
  <si>
    <t>CANAPPEVILLE</t>
  </si>
  <si>
    <t>CAORCHES SAINT NICOLAS</t>
  </si>
  <si>
    <t>CAPELLE LES GRANDS</t>
  </si>
  <si>
    <t>CAUGE</t>
  </si>
  <si>
    <t>CAUMONT</t>
  </si>
  <si>
    <t>CAUVERVILLE EN ROUMOIS</t>
  </si>
  <si>
    <t>CESSEVILLE</t>
  </si>
  <si>
    <t>CHAIGNES</t>
  </si>
  <si>
    <t>CHAISE DIEU DU THEIL</t>
  </si>
  <si>
    <t>CHAMBLAC</t>
  </si>
  <si>
    <t>CHAMBORD</t>
  </si>
  <si>
    <t>CHAMBRAY</t>
  </si>
  <si>
    <t>CHAMP DOLENT</t>
  </si>
  <si>
    <t>CHAMPENARD</t>
  </si>
  <si>
    <t>CHAMPIGNOLLES</t>
  </si>
  <si>
    <t>CHAMPIGNY LA FUTELAYE</t>
  </si>
  <si>
    <t>LA CHAPELLE BAYVEL</t>
  </si>
  <si>
    <t>LA CHAPELLE DU BOIS DES FAULX</t>
  </si>
  <si>
    <t>LA CHAPELLE GAUTHIER</t>
  </si>
  <si>
    <t>LA CHAPELLE HARENG</t>
  </si>
  <si>
    <t>CHARLEVAL</t>
  </si>
  <si>
    <t>CHATEAU SUR EPTE</t>
  </si>
  <si>
    <t>CHAUVINCOURT PROVEMONT</t>
  </si>
  <si>
    <t>CHAVIGNY BAILLEUL</t>
  </si>
  <si>
    <t>CHENNEBRUN</t>
  </si>
  <si>
    <t>CHERONVILLIERS</t>
  </si>
  <si>
    <t>MARBOIS</t>
  </si>
  <si>
    <t>CIERREY</t>
  </si>
  <si>
    <t>CLAVILLE</t>
  </si>
  <si>
    <t>COLLANDRES QUINCARNON</t>
  </si>
  <si>
    <t>COLLETOT</t>
  </si>
  <si>
    <t>COMBON</t>
  </si>
  <si>
    <t>CONCHES EN OUCHE</t>
  </si>
  <si>
    <t>CONDE SUR RISLE</t>
  </si>
  <si>
    <t>CONNELLES</t>
  </si>
  <si>
    <t>CORMEILLES</t>
  </si>
  <si>
    <t>LE CORMIER</t>
  </si>
  <si>
    <t>CORNEVILLE LA FOUQUETIERE</t>
  </si>
  <si>
    <t>CORNEVILLE SUR RISLE</t>
  </si>
  <si>
    <t>CORNY</t>
  </si>
  <si>
    <t>COUDRAY</t>
  </si>
  <si>
    <t>COUDRES</t>
  </si>
  <si>
    <t>COURBEPINE</t>
  </si>
  <si>
    <t>COURCELLES SUR SEINE</t>
  </si>
  <si>
    <t>COURDEMANCHE</t>
  </si>
  <si>
    <t>COURTEILLES</t>
  </si>
  <si>
    <t>LA COUTURE BOUSSEY</t>
  </si>
  <si>
    <t>CRASVILLE</t>
  </si>
  <si>
    <t>CRESTOT</t>
  </si>
  <si>
    <t>CRIQUEBEUF LA CAMPAGNE</t>
  </si>
  <si>
    <t>CRIQUEBEUF SUR SEINE</t>
  </si>
  <si>
    <t>LA CROISILLE</t>
  </si>
  <si>
    <t>CROISY SUR EURE</t>
  </si>
  <si>
    <t>CLEF VALLEE D EURE</t>
  </si>
  <si>
    <t>CROSVILLE LA VIEILLE</t>
  </si>
  <si>
    <t>CROTH</t>
  </si>
  <si>
    <t>LES DAMPS</t>
  </si>
  <si>
    <t>MESNILS SUR ITON</t>
  </si>
  <si>
    <t>DANGU</t>
  </si>
  <si>
    <t>DARDEZ</t>
  </si>
  <si>
    <t>DAUBEUF LA CAMPAGNE</t>
  </si>
  <si>
    <t>DAUBEUF PRES VATTEVILLE</t>
  </si>
  <si>
    <t>DOUAINS</t>
  </si>
  <si>
    <t>DOUDEAUVILLE EN VEXIN</t>
  </si>
  <si>
    <t>DOUVILLE SUR ANDELLE</t>
  </si>
  <si>
    <t>DROISY</t>
  </si>
  <si>
    <t>DRUCOURT</t>
  </si>
  <si>
    <t>DURANVILLE</t>
  </si>
  <si>
    <t>ECAQUELON</t>
  </si>
  <si>
    <t>ECARDENVILLE LA CAMPAGNE</t>
  </si>
  <si>
    <t>ECAUVILLE</t>
  </si>
  <si>
    <t>VEXIN SUR EPTE</t>
  </si>
  <si>
    <t>ECOUIS</t>
  </si>
  <si>
    <t>ECQUETOT</t>
  </si>
  <si>
    <t>EMALLEVILLE</t>
  </si>
  <si>
    <t>EPAIGNES</t>
  </si>
  <si>
    <t>EPEGARD</t>
  </si>
  <si>
    <t>EPIEDS</t>
  </si>
  <si>
    <t>EPREVILLE EN LIEUVIN</t>
  </si>
  <si>
    <t>EPREVILLE PRES LE NEUBOURG</t>
  </si>
  <si>
    <t>ETREPAGNY</t>
  </si>
  <si>
    <t>ETREVILLE</t>
  </si>
  <si>
    <t>ETURQUERAYE</t>
  </si>
  <si>
    <t>EVREUX</t>
  </si>
  <si>
    <t>EZY SUR EURE</t>
  </si>
  <si>
    <t>FAINS</t>
  </si>
  <si>
    <t>FARCEAUX</t>
  </si>
  <si>
    <t>FATOUVILLE GRESTAIN</t>
  </si>
  <si>
    <t>FAUVILLE</t>
  </si>
  <si>
    <t>FAVEROLLES LA CAMPAGNE</t>
  </si>
  <si>
    <t>LE FAVRIL</t>
  </si>
  <si>
    <t>FERRIERES HAUT CLOCHER</t>
  </si>
  <si>
    <t>FERRIERES SAINT HILAIRE</t>
  </si>
  <si>
    <t>LA FERRIERE SUR RISLE</t>
  </si>
  <si>
    <t>FEUGUEROLLES</t>
  </si>
  <si>
    <t>LE FIDELAIRE</t>
  </si>
  <si>
    <t>FIQUEFLEUR EQUAINVILLE</t>
  </si>
  <si>
    <t>FLEURY LA FORET</t>
  </si>
  <si>
    <t>FLEURY SUR ANDELLE</t>
  </si>
  <si>
    <t>FLIPOU</t>
  </si>
  <si>
    <t>FOLLEVILLE</t>
  </si>
  <si>
    <t>FONTAINE BELLENGER</t>
  </si>
  <si>
    <t>FONTAINE L ABBE</t>
  </si>
  <si>
    <t>FONTAINE LA LOUVET</t>
  </si>
  <si>
    <t>FONTAINE SOUS JOUY</t>
  </si>
  <si>
    <t>LA FORET DU PARC</t>
  </si>
  <si>
    <t>FORT MOVILLE</t>
  </si>
  <si>
    <t>FOUCRAINVILLE</t>
  </si>
  <si>
    <t>FOULBEC</t>
  </si>
  <si>
    <t>FOUQUEVILLE</t>
  </si>
  <si>
    <t>FOURMETOT</t>
  </si>
  <si>
    <t>FRANQUEVILLE</t>
  </si>
  <si>
    <t>FRENEUSE SUR RISLE</t>
  </si>
  <si>
    <t>LE FRESNE</t>
  </si>
  <si>
    <t>FRESNE CAUVERVILLE</t>
  </si>
  <si>
    <t>FRESNE L ARCHEVEQUE</t>
  </si>
  <si>
    <t>FRESNEY</t>
  </si>
  <si>
    <t>GADENCOURT</t>
  </si>
  <si>
    <t>GAILLON</t>
  </si>
  <si>
    <t>GAMACHES EN VEXIN</t>
  </si>
  <si>
    <t>LA BARONNIE</t>
  </si>
  <si>
    <t>GARENNES SUR EURE</t>
  </si>
  <si>
    <t>GASNY</t>
  </si>
  <si>
    <t>GAUCIEL</t>
  </si>
  <si>
    <t>GAUDREVILLE LA RIVIERE</t>
  </si>
  <si>
    <t>GAUVILLE LA CAMPAGNE</t>
  </si>
  <si>
    <t>GISORS</t>
  </si>
  <si>
    <t>GIVERNY</t>
  </si>
  <si>
    <t>GIVERVILLE</t>
  </si>
  <si>
    <t>GLISOLLES</t>
  </si>
  <si>
    <t>GLOS SUR RISLE</t>
  </si>
  <si>
    <t>LA GOULAFRIERE</t>
  </si>
  <si>
    <t>GOURNAY LE GUERIN</t>
  </si>
  <si>
    <t>GRAINVILLE</t>
  </si>
  <si>
    <t>GRANDVILLIERS</t>
  </si>
  <si>
    <t>GRAVERON SEMERVILLE</t>
  </si>
  <si>
    <t>GRAVIGNY</t>
  </si>
  <si>
    <t>GROSLEY SUR RISLE</t>
  </si>
  <si>
    <t>GROSSOEUVRE</t>
  </si>
  <si>
    <t>LE BOSC DU THEIL</t>
  </si>
  <si>
    <t>GUERNY</t>
  </si>
  <si>
    <t>GUICHAINVILLE</t>
  </si>
  <si>
    <t>GUISENIERS</t>
  </si>
  <si>
    <t>L HABIT</t>
  </si>
  <si>
    <t>HACQUEVILLE</t>
  </si>
  <si>
    <t>HARCOURT</t>
  </si>
  <si>
    <t>HARDENCOURT COCHEREL</t>
  </si>
  <si>
    <t>LA HARENGERE</t>
  </si>
  <si>
    <t>HARQUENCY</t>
  </si>
  <si>
    <t>HAUVILLE</t>
  </si>
  <si>
    <t>LA HAYE AUBREE</t>
  </si>
  <si>
    <t>LA HAYE DE CALLEVILLE</t>
  </si>
  <si>
    <t>LA HAYE DE ROUTOT</t>
  </si>
  <si>
    <t>LA HAYE DU THEIL</t>
  </si>
  <si>
    <t>LA HAYE LE COMTE</t>
  </si>
  <si>
    <t>LA HAYE MALHERBE</t>
  </si>
  <si>
    <t>LA HAYE SAINT SYLVESTRE</t>
  </si>
  <si>
    <t>HEBECOURT</t>
  </si>
  <si>
    <t>HECMANVILLE</t>
  </si>
  <si>
    <t>HECOURT</t>
  </si>
  <si>
    <t>HECTOMARE</t>
  </si>
  <si>
    <t>HENNEZIS</t>
  </si>
  <si>
    <t>HERQUEVILLE</t>
  </si>
  <si>
    <t>HEUBECOURT HARICOURT</t>
  </si>
  <si>
    <t>HEUDEBOUVILLE</t>
  </si>
  <si>
    <t>HEUDICOURT</t>
  </si>
  <si>
    <t>HEUDREVILLE EN LIEUVIN</t>
  </si>
  <si>
    <t>HEUDREVILLE SUR EURE</t>
  </si>
  <si>
    <t>LA HEUNIERE</t>
  </si>
  <si>
    <t>LES HOGUES</t>
  </si>
  <si>
    <t>HONDOUVILLE</t>
  </si>
  <si>
    <t>HONGUEMARE GUENOUVILLE</t>
  </si>
  <si>
    <t>L HOSMES</t>
  </si>
  <si>
    <t>HOUETTEVILLE</t>
  </si>
  <si>
    <t>HOULBEC COCHEREL</t>
  </si>
  <si>
    <t>LA HOUSSAYE</t>
  </si>
  <si>
    <t>HOUVILLE EN VEXIN</t>
  </si>
  <si>
    <t>HUEST</t>
  </si>
  <si>
    <t>IGOVILLE</t>
  </si>
  <si>
    <t>ILLEVILLE SUR MONTFORT</t>
  </si>
  <si>
    <t>ILLIERS L EVEQUE</t>
  </si>
  <si>
    <t>INCARVILLE</t>
  </si>
  <si>
    <t>IRREVILLE</t>
  </si>
  <si>
    <t>IVILLE</t>
  </si>
  <si>
    <t>IVRY LA BATAILLE</t>
  </si>
  <si>
    <t>JOUY SUR EURE</t>
  </si>
  <si>
    <t>JUIGNETTES</t>
  </si>
  <si>
    <t>JUMELLES</t>
  </si>
  <si>
    <t>LA LANDE SAINT LEGER</t>
  </si>
  <si>
    <t>LE LANDIN</t>
  </si>
  <si>
    <t>LAUNAY</t>
  </si>
  <si>
    <t>LERY</t>
  </si>
  <si>
    <t>LETTEGUIVES</t>
  </si>
  <si>
    <t>LIEUREY</t>
  </si>
  <si>
    <t>LIGNEROLLES</t>
  </si>
  <si>
    <t>LILLY</t>
  </si>
  <si>
    <t>LISORS</t>
  </si>
  <si>
    <t>LIVET SUR AUTHOU</t>
  </si>
  <si>
    <t>LONGCHAMPS</t>
  </si>
  <si>
    <t>LORLEAU</t>
  </si>
  <si>
    <t>LOUVERSEY</t>
  </si>
  <si>
    <t>LOUVIERS</t>
  </si>
  <si>
    <t>LOUYE</t>
  </si>
  <si>
    <t>LYONS LA FORET</t>
  </si>
  <si>
    <t>LA MADELEINE DE NONANCOURT</t>
  </si>
  <si>
    <t>MAINNEVILLE</t>
  </si>
  <si>
    <t>MALLEVILLE SUR LE BEC</t>
  </si>
  <si>
    <t>MALOUY</t>
  </si>
  <si>
    <t>MANDEVILLE</t>
  </si>
  <si>
    <t>MANDRES</t>
  </si>
  <si>
    <t>MANNEVILLE LA RAOULT</t>
  </si>
  <si>
    <t>MANNEVILLE SUR RISLE</t>
  </si>
  <si>
    <t>MARAIS VERNIER</t>
  </si>
  <si>
    <t>MARBEUF</t>
  </si>
  <si>
    <t>MARCILLY LA CAMPAGNE</t>
  </si>
  <si>
    <t>MARCILLY SUR EURE</t>
  </si>
  <si>
    <t>MARTAGNY</t>
  </si>
  <si>
    <t>MARTOT</t>
  </si>
  <si>
    <t>MELICOURT</t>
  </si>
  <si>
    <t>MENESQUEVILLE</t>
  </si>
  <si>
    <t>MENILLES</t>
  </si>
  <si>
    <t>MENNEVAL</t>
  </si>
  <si>
    <t>MERCEY</t>
  </si>
  <si>
    <t>MEREY</t>
  </si>
  <si>
    <t>LE MESNIL FUGUET</t>
  </si>
  <si>
    <t>LE MESNIL HARDRAY</t>
  </si>
  <si>
    <t>LE MESNIL JOURDAIN</t>
  </si>
  <si>
    <t>MESNIL ROUSSET</t>
  </si>
  <si>
    <t>MESNIL SOUS VIENNE</t>
  </si>
  <si>
    <t>MESNIL SUR L ESTREE</t>
  </si>
  <si>
    <t>MESNIL VERCLIVES</t>
  </si>
  <si>
    <t>MEZIERES EN VEXIN</t>
  </si>
  <si>
    <t>MISEREY</t>
  </si>
  <si>
    <t>MOISVILLE</t>
  </si>
  <si>
    <t>MONTAURE</t>
  </si>
  <si>
    <t>MONTFORT SUR RISLE</t>
  </si>
  <si>
    <t>MONTREUIL L ARGILLE</t>
  </si>
  <si>
    <t>MORAINVILLE JOUVEAUX</t>
  </si>
  <si>
    <t>BUIS SUR DAMVILLE</t>
  </si>
  <si>
    <t>MORGNY</t>
  </si>
  <si>
    <t>MORSAN</t>
  </si>
  <si>
    <t>MOUETTES</t>
  </si>
  <si>
    <t>MOUFLAINES</t>
  </si>
  <si>
    <t>MOUSSEAUX NEUVILLE</t>
  </si>
  <si>
    <t>MUIDS</t>
  </si>
  <si>
    <t>MUZY</t>
  </si>
  <si>
    <t>NAGEL SEEZ MESNIL</t>
  </si>
  <si>
    <t>NASSANDRES</t>
  </si>
  <si>
    <t>NEAUFLES SAINT MARTIN</t>
  </si>
  <si>
    <t>NEAUFLES AUVERGNY</t>
  </si>
  <si>
    <t>LE NEUBOURG</t>
  </si>
  <si>
    <t>NEUILLY</t>
  </si>
  <si>
    <t>LA NEUVE GRANGE</t>
  </si>
  <si>
    <t>LA NEUVE LYRE</t>
  </si>
  <si>
    <t>LA NEUVILLE DU BOSC</t>
  </si>
  <si>
    <t>NEUVILLE SUR AUTHOU</t>
  </si>
  <si>
    <t>NOARDS</t>
  </si>
  <si>
    <t>LA NOE POULAIN</t>
  </si>
  <si>
    <t>NOGENT LE SEC</t>
  </si>
  <si>
    <t>NOJEON EN VEXIN</t>
  </si>
  <si>
    <t>NONANCOURT</t>
  </si>
  <si>
    <t>NOTRE DAME DE L ISLE</t>
  </si>
  <si>
    <t>NOTRE DAME D EPINE</t>
  </si>
  <si>
    <t>NOTRE DAME DU HAMEL</t>
  </si>
  <si>
    <t>LE NOYER EN OUCHE</t>
  </si>
  <si>
    <t>NOYERS</t>
  </si>
  <si>
    <t>ORMES</t>
  </si>
  <si>
    <t>ORVAUX</t>
  </si>
  <si>
    <t>PACY SUR EURE</t>
  </si>
  <si>
    <t>PARVILLE</t>
  </si>
  <si>
    <t>PERRIERS SUR ANDELLE</t>
  </si>
  <si>
    <t>PERRUEL</t>
  </si>
  <si>
    <t>PIENCOURT</t>
  </si>
  <si>
    <t>PINTERVILLE</t>
  </si>
  <si>
    <t>PISEUX</t>
  </si>
  <si>
    <t>PITRES</t>
  </si>
  <si>
    <t>LES PLACES</t>
  </si>
  <si>
    <t>PLAINVILLE</t>
  </si>
  <si>
    <t>LE PLANQUAY</t>
  </si>
  <si>
    <t>PLASNES</t>
  </si>
  <si>
    <t>LE PLESSIS GROHAN</t>
  </si>
  <si>
    <t>LE PLESSIS HEBERT</t>
  </si>
  <si>
    <t>LE PLESSIS SAINTE OPPORTUNE</t>
  </si>
  <si>
    <t>PONT AUDEMER</t>
  </si>
  <si>
    <t>PONT AUTHOU</t>
  </si>
  <si>
    <t>PONT DE L ARCHE</t>
  </si>
  <si>
    <t>PONT SAINT PIERRE</t>
  </si>
  <si>
    <t>PORTE JOIE</t>
  </si>
  <si>
    <t>PORTES</t>
  </si>
  <si>
    <t>PORT MORT</t>
  </si>
  <si>
    <t>POSES</t>
  </si>
  <si>
    <t>LA POTERIE MATHIEU</t>
  </si>
  <si>
    <t>LES PREAUX</t>
  </si>
  <si>
    <t>PRESSAGNY L ORGUEILLEUX</t>
  </si>
  <si>
    <t>PREY</t>
  </si>
  <si>
    <t>PUCHAY</t>
  </si>
  <si>
    <t>PULLAY</t>
  </si>
  <si>
    <t>LA PYLE</t>
  </si>
  <si>
    <t>QUATREMARE</t>
  </si>
  <si>
    <t>QUILLEBEUF SUR SEINE</t>
  </si>
  <si>
    <t>QUITTEBEUF</t>
  </si>
  <si>
    <t>RADEPONT</t>
  </si>
  <si>
    <t>RENNEVILLE</t>
  </si>
  <si>
    <t>REUILLY</t>
  </si>
  <si>
    <t>RICHEVILLE</t>
  </si>
  <si>
    <t>ROMAN</t>
  </si>
  <si>
    <t>ROMILLY LA PUTHENAYE</t>
  </si>
  <si>
    <t>ROMILLY SUR ANDELLE</t>
  </si>
  <si>
    <t>LA ROQUETTE</t>
  </si>
  <si>
    <t>ROSAY SUR LIEURE</t>
  </si>
  <si>
    <t>ROUGEMONTIERS</t>
  </si>
  <si>
    <t>ROUGE PERRIERS</t>
  </si>
  <si>
    <t>ROUTOT</t>
  </si>
  <si>
    <t>ROUVRAY</t>
  </si>
  <si>
    <t>RUGLES</t>
  </si>
  <si>
    <t>SACQUENVILLE</t>
  </si>
  <si>
    <t>SAINT AGNAN DE CERNIERES</t>
  </si>
  <si>
    <t>SAINT ANDRE DE L EURE</t>
  </si>
  <si>
    <t>SAINT ANTONIN DE SOMMAIRE</t>
  </si>
  <si>
    <t>SAINT AUBIN D ECROSVILLE</t>
  </si>
  <si>
    <t>SAINT AUBIN DE SCELLON</t>
  </si>
  <si>
    <t>SAINT AUBIN DU THENNEY</t>
  </si>
  <si>
    <t>SAINT AUBIN LE VERTUEUX</t>
  </si>
  <si>
    <t>SAINT AUBIN SUR GAILLON</t>
  </si>
  <si>
    <t>SAINT AUBIN SUR QUILLEBEUF</t>
  </si>
  <si>
    <t>SAINT BENOIT DES OMBRES</t>
  </si>
  <si>
    <t>SAINT CHRISTOPHE SUR AVRE</t>
  </si>
  <si>
    <t>SAINT CHRISTOPHE SUR CONDE</t>
  </si>
  <si>
    <t>SAINT CLAIR D ARCEY</t>
  </si>
  <si>
    <t>SAINTE COLOMBE LA COMMANDERIE</t>
  </si>
  <si>
    <t>SAINTE COLOMBE PRES VERNON</t>
  </si>
  <si>
    <t>SAINT CYR DE SALERNE</t>
  </si>
  <si>
    <t>LE VAUDREUIL</t>
  </si>
  <si>
    <t>SAINT CYR LA CAMPAGNE</t>
  </si>
  <si>
    <t>SAINT DENIS D AUGERONS</t>
  </si>
  <si>
    <t>SAINT DENIS DES MONTS</t>
  </si>
  <si>
    <t>SAINT DENIS LE FERMENT</t>
  </si>
  <si>
    <t>SAINT DIDIER DES BOIS</t>
  </si>
  <si>
    <t>SAINT ELIER</t>
  </si>
  <si>
    <t>SAINT ELOI DE FOURQUES</t>
  </si>
  <si>
    <t>SAINT ETIENNE DU VAUVRAY</t>
  </si>
  <si>
    <t>SAINT ETIENNE L ALLIER</t>
  </si>
  <si>
    <t>SAINT ETIENNE SOUS BAILLEUL</t>
  </si>
  <si>
    <t>SAINTE GENEVIEVE LES GASNY</t>
  </si>
  <si>
    <t>SAINT GEORGES DU MESNIL</t>
  </si>
  <si>
    <t>SAINT GEORGES DU VIEVRE</t>
  </si>
  <si>
    <t>SAINT GEORGES MOTEL</t>
  </si>
  <si>
    <t>SAINT GERMAIN DE FRESNEY</t>
  </si>
  <si>
    <t>SAINT GERMAIN DE PASQUIER</t>
  </si>
  <si>
    <t>SAINT GERMAIN DES ANGLES</t>
  </si>
  <si>
    <t>SAINT GERMAIN LA CAMPAGNE</t>
  </si>
  <si>
    <t>SAINT GERMAIN SUR AVRE</t>
  </si>
  <si>
    <t>SAINT GERMAIN VILLAGE</t>
  </si>
  <si>
    <t>SAINT GREGOIRE DU VIEVRE</t>
  </si>
  <si>
    <t>SAINT JEAN DE LA LEQUERAYE</t>
  </si>
  <si>
    <t>SAINT JEAN DU THENNEY</t>
  </si>
  <si>
    <t>SAINT JULIEN DE LA LIEGUE</t>
  </si>
  <si>
    <t>SAINT LAURENT DES BOIS</t>
  </si>
  <si>
    <t>SAINT LAURENT DU TENCEMENT</t>
  </si>
  <si>
    <t>SAINT LEGER DE ROTES</t>
  </si>
  <si>
    <t>SAINT LEGER DU GENNETEY</t>
  </si>
  <si>
    <t>SAINT LUC</t>
  </si>
  <si>
    <t>SAINT MACLOU</t>
  </si>
  <si>
    <t>SAINT MARDS DE BLACARVILLE</t>
  </si>
  <si>
    <t>SAINT MARDS DE FRESNE</t>
  </si>
  <si>
    <t>LE LESME</t>
  </si>
  <si>
    <t>SAINTE MARIE DE VATIMESNIL</t>
  </si>
  <si>
    <t>SAINTE MARTHE</t>
  </si>
  <si>
    <t>SAINT MARTIN DU TILLEUL</t>
  </si>
  <si>
    <t>SAINT MARTIN LA CAMPAGNE</t>
  </si>
  <si>
    <t>SAINT MARTIN SAINT FIRMIN</t>
  </si>
  <si>
    <t>SAINT MESLIN DU BOSC</t>
  </si>
  <si>
    <t>SAINTE OPPORTUNE DU BOSC</t>
  </si>
  <si>
    <t>SAINTE OPPORTUNE LA MARE</t>
  </si>
  <si>
    <t>SAINTE MARIE D ATTEZ</t>
  </si>
  <si>
    <t>SAINT OUEN DE PONTCHEUIL</t>
  </si>
  <si>
    <t>SAINT OUEN DE THOUBERVILLE</t>
  </si>
  <si>
    <t>SAINT OUEN DES CHAMPS</t>
  </si>
  <si>
    <t>SAINT OUEN DU TILLEUL</t>
  </si>
  <si>
    <t>SAINT PAUL DE FOURQUES</t>
  </si>
  <si>
    <t>SAINT PHILBERT SUR BOISSEY</t>
  </si>
  <si>
    <t>SAINT PHILBERT SUR RISLE</t>
  </si>
  <si>
    <t>SAINT PIERRE DE BAILLEUL</t>
  </si>
  <si>
    <t>SAINT PIERRE DE CERNIERES</t>
  </si>
  <si>
    <t>SAINT PIERRE DE CORMEILLES</t>
  </si>
  <si>
    <t>SAINT PIERRE DE SALERNE</t>
  </si>
  <si>
    <t>SAINT PIERRE DES FLEURS</t>
  </si>
  <si>
    <t>SAINT PIERRE DU BOSGUERARD</t>
  </si>
  <si>
    <t>SAINT PIERRE DU VAL</t>
  </si>
  <si>
    <t>SAINT PIERRE DU VAUVRAY</t>
  </si>
  <si>
    <t>SAINT PIERRE LA GARENNE</t>
  </si>
  <si>
    <t>SAINT QUENTIN DES ISLES</t>
  </si>
  <si>
    <t>SAINT SAMSON DE LA ROQUE</t>
  </si>
  <si>
    <t>SAINT SEBASTIEN DE MORSENT</t>
  </si>
  <si>
    <t>SAINT SIMEON</t>
  </si>
  <si>
    <t>SAINT SULPICE DE GRIMBOUVILLE</t>
  </si>
  <si>
    <t>SAINT SYLVESTRE DE CORMEILLES</t>
  </si>
  <si>
    <t>SAINT VICTOR DE CHRETIENVILLE</t>
  </si>
  <si>
    <t>SAINT VICTOR D EPINE</t>
  </si>
  <si>
    <t>SAINT VICTOR SUR AVRE</t>
  </si>
  <si>
    <t>SAINT VIGOR</t>
  </si>
  <si>
    <t>SAINT VINCENT DES BOIS</t>
  </si>
  <si>
    <t>SAINT VINCENT DU BOULAY</t>
  </si>
  <si>
    <t>SANCOURT</t>
  </si>
  <si>
    <t>SASSEY</t>
  </si>
  <si>
    <t>LA SAUSSAYE</t>
  </si>
  <si>
    <t>SAUSSAY LA CAMPAGNE</t>
  </si>
  <si>
    <t>SEBECOURT</t>
  </si>
  <si>
    <t>SELLES</t>
  </si>
  <si>
    <t>SEREZ</t>
  </si>
  <si>
    <t>SERQUIGNY</t>
  </si>
  <si>
    <t>SURTAUVILLE</t>
  </si>
  <si>
    <t>SUZAY</t>
  </si>
  <si>
    <t>LE THEIL NOLENT</t>
  </si>
  <si>
    <t>THIBERVILLE</t>
  </si>
  <si>
    <t>THIBOUVILLE</t>
  </si>
  <si>
    <t>THIERVILLE</t>
  </si>
  <si>
    <t>LE THIL</t>
  </si>
  <si>
    <t>LES THILLIERS EN VEXIN</t>
  </si>
  <si>
    <t>LE THUIT</t>
  </si>
  <si>
    <t>LE THUIT DE L OISON</t>
  </si>
  <si>
    <t>TILLEUL DAME AGNES</t>
  </si>
  <si>
    <t>LE TILLEUL LAMBERT</t>
  </si>
  <si>
    <t>LE TILLEUL OTHON</t>
  </si>
  <si>
    <t>TILLIERES SUR AVRE</t>
  </si>
  <si>
    <t>TILLY</t>
  </si>
  <si>
    <t>TOCQUEVILLE</t>
  </si>
  <si>
    <t>LE TORPT</t>
  </si>
  <si>
    <t>TOURNEDOS BOIS HUBERT</t>
  </si>
  <si>
    <t>TOURNEDOS SUR SEINE</t>
  </si>
  <si>
    <t>TOURNEVILLE</t>
  </si>
  <si>
    <t>TOURVILLE LA CAMPAGNE</t>
  </si>
  <si>
    <t>TOURVILLE SUR PONT AUDEMER</t>
  </si>
  <si>
    <t>TOUTAINVILLE</t>
  </si>
  <si>
    <t>TOUVILLE</t>
  </si>
  <si>
    <t>LE TREMBLAY OMONVILLE</t>
  </si>
  <si>
    <t>LA TRINITE</t>
  </si>
  <si>
    <t>LA TRINITE DE REVILLE</t>
  </si>
  <si>
    <t>LA TRINITE DE THOUBERVILLE</t>
  </si>
  <si>
    <t>TRIQUEVILLE</t>
  </si>
  <si>
    <t>LE TRONCQ</t>
  </si>
  <si>
    <t>TROUVILLE LA HAULE</t>
  </si>
  <si>
    <t>LA VACHERIE</t>
  </si>
  <si>
    <t>VALAILLES</t>
  </si>
  <si>
    <t>LE VAL DAVID</t>
  </si>
  <si>
    <t>VALLETOT</t>
  </si>
  <si>
    <t>VANDRIMARE</t>
  </si>
  <si>
    <t>VANNECROCQ</t>
  </si>
  <si>
    <t>VASCOEUIL</t>
  </si>
  <si>
    <t>VATTEVILLE</t>
  </si>
  <si>
    <t>VAUX SUR EURE</t>
  </si>
  <si>
    <t>VENABLES</t>
  </si>
  <si>
    <t>VENON</t>
  </si>
  <si>
    <t>LES VENTES</t>
  </si>
  <si>
    <t>VERNEUIL SUR AVRE</t>
  </si>
  <si>
    <t>VERNEUSSES</t>
  </si>
  <si>
    <t>VERNON</t>
  </si>
  <si>
    <t>VESLY</t>
  </si>
  <si>
    <t>VEZILLON</t>
  </si>
  <si>
    <t>LE VIEIL EVREUX</t>
  </si>
  <si>
    <t>LA VIEILLE LYRE</t>
  </si>
  <si>
    <t>VIEUX PORT</t>
  </si>
  <si>
    <t>VILLEGATS</t>
  </si>
  <si>
    <t>VILLERS EN VEXIN</t>
  </si>
  <si>
    <t>VILLERS SUR LE ROULE</t>
  </si>
  <si>
    <t>VILLETTES</t>
  </si>
  <si>
    <t>SYLVAINS LES MOULINS</t>
  </si>
  <si>
    <t>VILLEZ SOUS BAILLEUL</t>
  </si>
  <si>
    <t>VILLEZ SUR LE NEUBOURG</t>
  </si>
  <si>
    <t>VILLIERS EN DESOEUVRE</t>
  </si>
  <si>
    <t>VIRONVAY</t>
  </si>
  <si>
    <t>VITOT</t>
  </si>
  <si>
    <t>VOISCREVILLE</t>
  </si>
  <si>
    <t>VRAIVILLE</t>
  </si>
  <si>
    <t>VAL DE REUIL</t>
  </si>
  <si>
    <t>AGNEAUX</t>
  </si>
  <si>
    <t>AGON COUTAINVILLE</t>
  </si>
  <si>
    <t>AIREL</t>
  </si>
  <si>
    <t>AMIGNY</t>
  </si>
  <si>
    <t>ANCTEVILLE</t>
  </si>
  <si>
    <t>ANCTOVILLE SUR BOSCQ</t>
  </si>
  <si>
    <t>ANNEVILLE EN SAIRE</t>
  </si>
  <si>
    <t>ANNEVILLE SUR MER</t>
  </si>
  <si>
    <t>ANNOVILLE</t>
  </si>
  <si>
    <t>APPEVILLE</t>
  </si>
  <si>
    <t>AUCEY LA PLAINE</t>
  </si>
  <si>
    <t>AUDOUVILLE LA HUBERT</t>
  </si>
  <si>
    <t>AUMEVILLE LESTRE</t>
  </si>
  <si>
    <t>AUVERS</t>
  </si>
  <si>
    <t>AUXAIS</t>
  </si>
  <si>
    <t>AVRANCHES</t>
  </si>
  <si>
    <t>AZEVILLE</t>
  </si>
  <si>
    <t>BACILLY</t>
  </si>
  <si>
    <t>LA BALEINE</t>
  </si>
  <si>
    <t>BARENTON</t>
  </si>
  <si>
    <t>BARFLEUR</t>
  </si>
  <si>
    <t>BARNEVILLE CARTERET</t>
  </si>
  <si>
    <t>LA BARRE DE SEMILLY</t>
  </si>
  <si>
    <t>BAUBIGNY</t>
  </si>
  <si>
    <t>BAUDRE</t>
  </si>
  <si>
    <t>BAUPTE</t>
  </si>
  <si>
    <t>BEAUCHAMPS</t>
  </si>
  <si>
    <t>BEAUCOUDRAY</t>
  </si>
  <si>
    <t>BEAUFICEL</t>
  </si>
  <si>
    <t>BEAUMONT HAGUE</t>
  </si>
  <si>
    <t>BEAUVOIR</t>
  </si>
  <si>
    <t>BELVAL</t>
  </si>
  <si>
    <t>BENOITVILLE</t>
  </si>
  <si>
    <t>BERIGNY</t>
  </si>
  <si>
    <t>BESLON</t>
  </si>
  <si>
    <t>BESNEVILLE</t>
  </si>
  <si>
    <t>BEUVRIGNY</t>
  </si>
  <si>
    <t>BEUZEVILLE LA BASTILLE</t>
  </si>
  <si>
    <t>BIEVILLE</t>
  </si>
  <si>
    <t>BINIVILLE</t>
  </si>
  <si>
    <t>BLAINVILLE SUR MER</t>
  </si>
  <si>
    <t>BLOSVILLE</t>
  </si>
  <si>
    <t>LA BLOUTIERE</t>
  </si>
  <si>
    <t>BOISYVON</t>
  </si>
  <si>
    <t>LA BONNEVILLE</t>
  </si>
  <si>
    <t>JULLOUVILLE</t>
  </si>
  <si>
    <t>BOURGUENOLLES</t>
  </si>
  <si>
    <t>BOUTTEVILLE</t>
  </si>
  <si>
    <t>BRAINVILLE</t>
  </si>
  <si>
    <t>BRECEY</t>
  </si>
  <si>
    <t>BREHAL</t>
  </si>
  <si>
    <t>BRETTEVILLE</t>
  </si>
  <si>
    <t>BRETTEVILLE SUR AY</t>
  </si>
  <si>
    <t>BREUVILLE</t>
  </si>
  <si>
    <t>BREVILLE SUR MER</t>
  </si>
  <si>
    <t>BRICQUEBEC EN COTENTIN</t>
  </si>
  <si>
    <t>BRICQUEBOSQ</t>
  </si>
  <si>
    <t>BRICQUEVILLE LA BLOUETTE</t>
  </si>
  <si>
    <t>BRICQUEVILLE SUR MER</t>
  </si>
  <si>
    <t>BRILLEVAST</t>
  </si>
  <si>
    <t>BRIX</t>
  </si>
  <si>
    <t>BROUAINS</t>
  </si>
  <si>
    <t>BRUCHEVILLE</t>
  </si>
  <si>
    <t>BUAIS LES MONTS</t>
  </si>
  <si>
    <t>CAMBERNON</t>
  </si>
  <si>
    <t>CAMETOURS</t>
  </si>
  <si>
    <t>CAMPROND</t>
  </si>
  <si>
    <t>CANISY</t>
  </si>
  <si>
    <t>CANVILLE LA ROCQUE</t>
  </si>
  <si>
    <t>CARANTILLY</t>
  </si>
  <si>
    <t>CARENTAN LES MARAIS</t>
  </si>
  <si>
    <t>CARNEVILLE</t>
  </si>
  <si>
    <t>CAROLLES</t>
  </si>
  <si>
    <t>CARQUEBUT</t>
  </si>
  <si>
    <t>CATTEVILLE</t>
  </si>
  <si>
    <t>CAVIGNY</t>
  </si>
  <si>
    <t>CATZ</t>
  </si>
  <si>
    <t>CEAUX</t>
  </si>
  <si>
    <t>CERENCES</t>
  </si>
  <si>
    <t>CERISY LA FORET</t>
  </si>
  <si>
    <t>CERISY LA SALLE</t>
  </si>
  <si>
    <t>LA CHAISE BAUDOUIN</t>
  </si>
  <si>
    <t>LE GRIPPON</t>
  </si>
  <si>
    <t>CHAMPREPUS</t>
  </si>
  <si>
    <t>LA CHAPELLE CECELIN</t>
  </si>
  <si>
    <t>LA CHAPELLE UREE</t>
  </si>
  <si>
    <t>CHAVOY</t>
  </si>
  <si>
    <t>CHERBOURG EN COTENTIN</t>
  </si>
  <si>
    <t>CHERENCE LE HERON</t>
  </si>
  <si>
    <t>CLITOURPS</t>
  </si>
  <si>
    <t>LA COLOMBE</t>
  </si>
  <si>
    <t>COLOMBY</t>
  </si>
  <si>
    <t>CONDE SUR VIRE</t>
  </si>
  <si>
    <t>CONTRIERES</t>
  </si>
  <si>
    <t>VICQ SUR MER</t>
  </si>
  <si>
    <t>COUDEVILLE SUR MER</t>
  </si>
  <si>
    <t>COULOUVRAY BOISBENATRE</t>
  </si>
  <si>
    <t>COURTILS</t>
  </si>
  <si>
    <t>COUTANCES</t>
  </si>
  <si>
    <t>COUVAINS</t>
  </si>
  <si>
    <t>COUVILLE</t>
  </si>
  <si>
    <t>CREANCES</t>
  </si>
  <si>
    <t>LES CRESNAYS</t>
  </si>
  <si>
    <t>CROLLON</t>
  </si>
  <si>
    <t>CROSVILLE SUR DOUVE</t>
  </si>
  <si>
    <t>CUVES</t>
  </si>
  <si>
    <t>DANGY</t>
  </si>
  <si>
    <t>DENNEVILLE</t>
  </si>
  <si>
    <t>LE DEZERT</t>
  </si>
  <si>
    <t>DIGOSVILLE</t>
  </si>
  <si>
    <t>DOMJEAN</t>
  </si>
  <si>
    <t>DONVILLE LES BAINS</t>
  </si>
  <si>
    <t>DOVILLE</t>
  </si>
  <si>
    <t>DRAGEY RONTHON</t>
  </si>
  <si>
    <t>DUCEY LES CHERIS</t>
  </si>
  <si>
    <t>ECAUSSEVILLE</t>
  </si>
  <si>
    <t>EMONDEVILLE</t>
  </si>
  <si>
    <t>EQUILLY</t>
  </si>
  <si>
    <t>EROUDEVILLE</t>
  </si>
  <si>
    <t>L ETANG BERTRAND</t>
  </si>
  <si>
    <t>ETIENVILLE</t>
  </si>
  <si>
    <t>FERMANVILLE</t>
  </si>
  <si>
    <t>FEUGERES</t>
  </si>
  <si>
    <t>FIERVILLE LES MINES</t>
  </si>
  <si>
    <t>FLEURY</t>
  </si>
  <si>
    <t>FLOTTEMANVILLE</t>
  </si>
  <si>
    <t>FOLLIGNY</t>
  </si>
  <si>
    <t>FONTENAY SUR MER</t>
  </si>
  <si>
    <t>FOURNEAUX</t>
  </si>
  <si>
    <t>LE FRESNE PORET</t>
  </si>
  <si>
    <t>FRESVILLE</t>
  </si>
  <si>
    <t>GATHEMO</t>
  </si>
  <si>
    <t>GATTEVILLE LE PHARE</t>
  </si>
  <si>
    <t>GAVRAY</t>
  </si>
  <si>
    <t>GEFFOSSES</t>
  </si>
  <si>
    <t>GENETS</t>
  </si>
  <si>
    <t>GER</t>
  </si>
  <si>
    <t>LA GODEFROY</t>
  </si>
  <si>
    <t>LA GOHANNIERE</t>
  </si>
  <si>
    <t>GOLLEVILLE</t>
  </si>
  <si>
    <t>GONFREVILLE</t>
  </si>
  <si>
    <t>GONNEVILLE LE THEIL</t>
  </si>
  <si>
    <t>GORGES</t>
  </si>
  <si>
    <t>GOUVETS</t>
  </si>
  <si>
    <t>GOUVILLE SUR MER</t>
  </si>
  <si>
    <t>GRAIGNES MESNIL ANGOT</t>
  </si>
  <si>
    <t>LE GRAND CELLAND</t>
  </si>
  <si>
    <t>GRANVILLE</t>
  </si>
  <si>
    <t>GRATOT</t>
  </si>
  <si>
    <t>GRIMESNIL</t>
  </si>
  <si>
    <t>GROSVILLE</t>
  </si>
  <si>
    <t>GUEHEBERT</t>
  </si>
  <si>
    <t>LE GUISLAIN</t>
  </si>
  <si>
    <t>LE HAM</t>
  </si>
  <si>
    <t>HAMBYE</t>
  </si>
  <si>
    <t>HAMELIN</t>
  </si>
  <si>
    <t>HARDINVAST</t>
  </si>
  <si>
    <t>HAUTEVILLE SUR MER</t>
  </si>
  <si>
    <t>HAUTEVILLE LA GUICHARD</t>
  </si>
  <si>
    <t>HAUTTEVILLE BOCAGE</t>
  </si>
  <si>
    <t>LA HAYE BELLEFOND</t>
  </si>
  <si>
    <t>LA HAYE D ECTOT</t>
  </si>
  <si>
    <t>LA HAYE PESNEL</t>
  </si>
  <si>
    <t>HEAUVILLE</t>
  </si>
  <si>
    <t>THEREVAL</t>
  </si>
  <si>
    <t>HELLEVILLE</t>
  </si>
  <si>
    <t>HEMEVEZ</t>
  </si>
  <si>
    <t>HEUGUEVILLE SUR SIENNE</t>
  </si>
  <si>
    <t>HERENGUERVILLE</t>
  </si>
  <si>
    <t>HIESVILLE</t>
  </si>
  <si>
    <t>HOCQUIGNY</t>
  </si>
  <si>
    <t>LE HOMMET D ARTHENAY</t>
  </si>
  <si>
    <t>HUBERVILLE</t>
  </si>
  <si>
    <t>HUDIMESNIL</t>
  </si>
  <si>
    <t>HUISNES SUR MER</t>
  </si>
  <si>
    <t>ISIGNY LE BUAT</t>
  </si>
  <si>
    <t>JOGANVILLE</t>
  </si>
  <si>
    <t>JUILLEY</t>
  </si>
  <si>
    <t>JUVIGNY LE TERTRE</t>
  </si>
  <si>
    <t>LA LANDE D AIROU</t>
  </si>
  <si>
    <t>LAPENTY</t>
  </si>
  <si>
    <t>LAULNE</t>
  </si>
  <si>
    <t>LENGRONNE</t>
  </si>
  <si>
    <t>LESSAY</t>
  </si>
  <si>
    <t>LESTRE</t>
  </si>
  <si>
    <t>LIESVILLE SUR DOUVE</t>
  </si>
  <si>
    <t>LIEUSAINT</t>
  </si>
  <si>
    <t>LINGEARD</t>
  </si>
  <si>
    <t>LINGREVILLE</t>
  </si>
  <si>
    <t>MONTSENELLE</t>
  </si>
  <si>
    <t>LES LOGES MARCHIS</t>
  </si>
  <si>
    <t>LES LOGES SUR BRECEY</t>
  </si>
  <si>
    <t>LOLIF</t>
  </si>
  <si>
    <t>LE LOREUR</t>
  </si>
  <si>
    <t>LE LOREY</t>
  </si>
  <si>
    <t>LA LUCERNE D OUTREMER</t>
  </si>
  <si>
    <t>LE LUOT</t>
  </si>
  <si>
    <t>LA LUZERNE</t>
  </si>
  <si>
    <t>MAGNEVILLE</t>
  </si>
  <si>
    <t>MARCEY LES GREVES</t>
  </si>
  <si>
    <t>MARCHESIEUX</t>
  </si>
  <si>
    <t>MARCILLY</t>
  </si>
  <si>
    <t>MARGUERAY</t>
  </si>
  <si>
    <t>MARIGNY LE LOZON</t>
  </si>
  <si>
    <t>MARTINVAST</t>
  </si>
  <si>
    <t>MAUPERTUIS</t>
  </si>
  <si>
    <t>MAUPERTUS SUR MER</t>
  </si>
  <si>
    <t>LA MEAUFFE</t>
  </si>
  <si>
    <t>MEAUTIS</t>
  </si>
  <si>
    <t>LE MESNIL</t>
  </si>
  <si>
    <t>LE MESNIL ADELEE</t>
  </si>
  <si>
    <t>LE MESNIL AMAND</t>
  </si>
  <si>
    <t>LE MESNIL AMEY</t>
  </si>
  <si>
    <t>LE MESNIL AUBERT</t>
  </si>
  <si>
    <t>LE MESNIL AU VAL</t>
  </si>
  <si>
    <t>LE MESNILBUS</t>
  </si>
  <si>
    <t>LE MESNIL EURY</t>
  </si>
  <si>
    <t>LE MESNIL GARNIER</t>
  </si>
  <si>
    <t>LE MESNIL GILBERT</t>
  </si>
  <si>
    <t>LE MESNIL HERMAN</t>
  </si>
  <si>
    <t>LE MESNILLARD</t>
  </si>
  <si>
    <t>LE MESNIL OZENNE</t>
  </si>
  <si>
    <t>LE MESNIL ROGUES</t>
  </si>
  <si>
    <t>LE MESNIL ROUXELIN</t>
  </si>
  <si>
    <t>LE MESNIL VENERON</t>
  </si>
  <si>
    <t>LE MESNIL VILLEMAN</t>
  </si>
  <si>
    <t>LA MEURDRAQUIERE</t>
  </si>
  <si>
    <t>MILLIERES</t>
  </si>
  <si>
    <t>LES MOITIERS D ALLONNE</t>
  </si>
  <si>
    <t>MONTABOT</t>
  </si>
  <si>
    <t>MONTAIGU LA BRISETTE</t>
  </si>
  <si>
    <t>MONTAIGU LES BOIS</t>
  </si>
  <si>
    <t>MONTBRAY</t>
  </si>
  <si>
    <t>MONTCUIT</t>
  </si>
  <si>
    <t>MONTEBOURG</t>
  </si>
  <si>
    <t>MONTFARVILLE</t>
  </si>
  <si>
    <t>MONTHUCHON</t>
  </si>
  <si>
    <t>MONTJOIE SAINT MARTIN</t>
  </si>
  <si>
    <t>MONTMARTIN EN GRAIGNES</t>
  </si>
  <si>
    <t>MONTMARTIN SUR MER</t>
  </si>
  <si>
    <t>MONTPINCHON</t>
  </si>
  <si>
    <t>MONTRABOT</t>
  </si>
  <si>
    <t>MONTREUIL SUR LOZON</t>
  </si>
  <si>
    <t>LE MONT SAINT MICHEL</t>
  </si>
  <si>
    <t>MONTSURVENT</t>
  </si>
  <si>
    <t>MOON SUR ELLE</t>
  </si>
  <si>
    <t>MORIGNY</t>
  </si>
  <si>
    <t>MORSALINES</t>
  </si>
  <si>
    <t>MORTAIN BOCAGE</t>
  </si>
  <si>
    <t>MORVILLE</t>
  </si>
  <si>
    <t>LA MOUCHE</t>
  </si>
  <si>
    <t>MOYON VILLAGES</t>
  </si>
  <si>
    <t>MUNEVILLE LE BINGARD</t>
  </si>
  <si>
    <t>MUNEVILLE SUR MER</t>
  </si>
  <si>
    <t>NAY</t>
  </si>
  <si>
    <t>NEGREVILLE</t>
  </si>
  <si>
    <t>NEHOU</t>
  </si>
  <si>
    <t>LE NEUFBOURG</t>
  </si>
  <si>
    <t>NEUFMESNIL</t>
  </si>
  <si>
    <t>NEUVILLE AU PLAIN</t>
  </si>
  <si>
    <t>NEUVILLE EN BEAUMONT</t>
  </si>
  <si>
    <t>NICORPS</t>
  </si>
  <si>
    <t>NOTRE DAME DE CENILLY</t>
  </si>
  <si>
    <t>NOTRE DAME DE LIVOYE</t>
  </si>
  <si>
    <t>NOUAINVILLE</t>
  </si>
  <si>
    <t>OCTEVILLE L AVENEL</t>
  </si>
  <si>
    <t>ORGLANDES</t>
  </si>
  <si>
    <t>ORVAL SUR SIENNE</t>
  </si>
  <si>
    <t>OUVILLE</t>
  </si>
  <si>
    <t>OZEVILLE</t>
  </si>
  <si>
    <t>GRANDPARIGNY</t>
  </si>
  <si>
    <t>PERCY EN NORMANDIE</t>
  </si>
  <si>
    <t>PERIERS</t>
  </si>
  <si>
    <t>LA PERNELLE</t>
  </si>
  <si>
    <t>PERRIERS EN BEAUFICEL</t>
  </si>
  <si>
    <t>LE PERRON</t>
  </si>
  <si>
    <t>LE PETIT CELLAND</t>
  </si>
  <si>
    <t>PICAUVILLE</t>
  </si>
  <si>
    <t>PIERREVILLE</t>
  </si>
  <si>
    <t>LES PIEUX</t>
  </si>
  <si>
    <t>PIROU</t>
  </si>
  <si>
    <t>LE PLESSIS LASTELLE</t>
  </si>
  <si>
    <t>PONTAUBAULT</t>
  </si>
  <si>
    <t>PONT HEBERT</t>
  </si>
  <si>
    <t>PONTORSON</t>
  </si>
  <si>
    <t>PONTS</t>
  </si>
  <si>
    <t>PORTBAIL</t>
  </si>
  <si>
    <t>PRECEY</t>
  </si>
  <si>
    <t>QUETTEHOU</t>
  </si>
  <si>
    <t>QUETTREVILLE SUR SIENNE</t>
  </si>
  <si>
    <t>QUIBOU</t>
  </si>
  <si>
    <t>QUINEVILLE</t>
  </si>
  <si>
    <t>RAIDS</t>
  </si>
  <si>
    <t>RAMPAN</t>
  </si>
  <si>
    <t>RAUVILLE LA BIGOT</t>
  </si>
  <si>
    <t>RAUVILLE LA PLACE</t>
  </si>
  <si>
    <t>RAVENOVILLE</t>
  </si>
  <si>
    <t>REFFUVEILLE</t>
  </si>
  <si>
    <t>REGNEVILLE SUR MER</t>
  </si>
  <si>
    <t>REIGNEVILLE BOCAGE</t>
  </si>
  <si>
    <t>REMILLY SUR LOZON</t>
  </si>
  <si>
    <t>REVILLE</t>
  </si>
  <si>
    <t>ROCHEVILLE</t>
  </si>
  <si>
    <t>ROMAGNY FONTENAY</t>
  </si>
  <si>
    <t>RONCEY</t>
  </si>
  <si>
    <t>LA RONDE HAYE</t>
  </si>
  <si>
    <t>LE ROZEL</t>
  </si>
  <si>
    <t>SACEY</t>
  </si>
  <si>
    <t>SAINT AMAND</t>
  </si>
  <si>
    <t>SAINT ANDRE DE BOHON</t>
  </si>
  <si>
    <t>SAINT ANDRE DE L EPINE</t>
  </si>
  <si>
    <t>SAINT AUBIN DES PREAUX</t>
  </si>
  <si>
    <t>SAINT AUBIN DE TERREGATTE</t>
  </si>
  <si>
    <t>SAINT AUBIN DU PERRON</t>
  </si>
  <si>
    <t>SAINT BRICE</t>
  </si>
  <si>
    <t>SAINT BRICE DE LANDELLES</t>
  </si>
  <si>
    <t>SAINTE CECILE</t>
  </si>
  <si>
    <t>SAINT CHRISTOPHE DU FOC</t>
  </si>
  <si>
    <t>SAINT CLAIR SUR L ELLE</t>
  </si>
  <si>
    <t>SAINT CLEMENT RANCOUDRAY</t>
  </si>
  <si>
    <t>SAINT CYR</t>
  </si>
  <si>
    <t>SAINT CYR DU BAILLEUL</t>
  </si>
  <si>
    <t>SAINT DENIS LE GAST</t>
  </si>
  <si>
    <t>SAINT DENIS LE VETU</t>
  </si>
  <si>
    <t>SAINT FLOXEL</t>
  </si>
  <si>
    <t>SAINT FROMOND</t>
  </si>
  <si>
    <t>SAINT GEORGES DE LA RIVIERE</t>
  </si>
  <si>
    <t>SAINT GEORGES DE LIVOYE</t>
  </si>
  <si>
    <t>SAINT GEORGES D ELLE</t>
  </si>
  <si>
    <t>SAINT GEORGES DE ROUELLEY</t>
  </si>
  <si>
    <t>SAINT GEORGES MONTCOCQ</t>
  </si>
  <si>
    <t>SAINT GERMAIN D ELLE</t>
  </si>
  <si>
    <t>SAINT GERMAIN DE TOURNEBUT</t>
  </si>
  <si>
    <t>SAINT GERMAIN DE VARREVILLE</t>
  </si>
  <si>
    <t>SAINT GERMAIN LE GAILLARD</t>
  </si>
  <si>
    <t>SAINT GERMAIN SUR AY</t>
  </si>
  <si>
    <t>SAINT GERMAIN SUR SEVES</t>
  </si>
  <si>
    <t>SAINT HILAIRE DU HARCOUET</t>
  </si>
  <si>
    <t>SAINT HILAIRE PETITVILLE</t>
  </si>
  <si>
    <t>SAINT JACQUES DE NEHOU</t>
  </si>
  <si>
    <t>SAINT JAMES</t>
  </si>
  <si>
    <t>SAINT JEAN DE DAYE</t>
  </si>
  <si>
    <t>SAINT JEAN DE LA HAIZE</t>
  </si>
  <si>
    <t>SAINT JEAN DE LA RIVIERE</t>
  </si>
  <si>
    <t>SAINT JEAN DE SAVIGNY</t>
  </si>
  <si>
    <t>SAINT JEAN D ELLE</t>
  </si>
  <si>
    <t>SAINT JEAN DES CHAMPS</t>
  </si>
  <si>
    <t>SAINT JEAN DU CORAIL DES BOIS</t>
  </si>
  <si>
    <t>SAINT JEAN LE THOMAS</t>
  </si>
  <si>
    <t>SAINT JOSEPH</t>
  </si>
  <si>
    <t>SAINT LAURENT DE CUVES</t>
  </si>
  <si>
    <t>SAINT LAURENT DE TERREGATTE</t>
  </si>
  <si>
    <t>SAINT LO</t>
  </si>
  <si>
    <t>SAINT LO D OURVILLE</t>
  </si>
  <si>
    <t>SAINT LOUET SUR VIRE</t>
  </si>
  <si>
    <t>SAINT LOUP</t>
  </si>
  <si>
    <t>SAINT MALO DE LA LANDE</t>
  </si>
  <si>
    <t>SAINTE MARIE DU MONT</t>
  </si>
  <si>
    <t>SAINT MARTIN D AUBIGNY</t>
  </si>
  <si>
    <t>SAINT MARTIN D AUDOUVILLE</t>
  </si>
  <si>
    <t>SAINT MARTIN DE BONFOSSE</t>
  </si>
  <si>
    <t>SAINT MARTIN DE CENILLY</t>
  </si>
  <si>
    <t>CHAULIEU</t>
  </si>
  <si>
    <t>SAINT MARTIN DE VARREVILLE</t>
  </si>
  <si>
    <t>SAINT MARTIN LE BOUILLANT</t>
  </si>
  <si>
    <t>SAINT MARTIN LE GREARD</t>
  </si>
  <si>
    <t>SAINT MAUR DES BOIS</t>
  </si>
  <si>
    <t>SAINT MAURICE EN COTENTIN</t>
  </si>
  <si>
    <t>SAINTE MERE EGLISE</t>
  </si>
  <si>
    <t>SAINT MICHEL DE LA PIERRE</t>
  </si>
  <si>
    <t>SAINT MICHEL DE MONTJOIE</t>
  </si>
  <si>
    <t>SAINT NICOLAS DE PIERREPONT</t>
  </si>
  <si>
    <t>SAINT NICOLAS DES BOIS</t>
  </si>
  <si>
    <t>SAINT OVIN</t>
  </si>
  <si>
    <t>SAINT PAIR SUR MER</t>
  </si>
  <si>
    <t>SAINT PATRICE DE CLAIDS</t>
  </si>
  <si>
    <t>LE PARC</t>
  </si>
  <si>
    <t>SAINT PIERRE D ARTHEGLISE</t>
  </si>
  <si>
    <t>SAINT PIERRE DE COUTANCES</t>
  </si>
  <si>
    <t>SAINT PIERRE DE SEMILLY</t>
  </si>
  <si>
    <t>SAINT PIERRE EGLISE</t>
  </si>
  <si>
    <t>SAINT PIERRE LANGERS</t>
  </si>
  <si>
    <t>SAINT PLANCHERS</t>
  </si>
  <si>
    <t>SAINT POIS</t>
  </si>
  <si>
    <t>SAINT QUENTIN SUR LE HOMME</t>
  </si>
  <si>
    <t>BOURGVALLEES</t>
  </si>
  <si>
    <t>SAINT SAUVEUR DE PIERREPONT</t>
  </si>
  <si>
    <t>SAINT SAUVEUR LA POMMERAYE</t>
  </si>
  <si>
    <t>SAINT SAUVEUR LENDELIN</t>
  </si>
  <si>
    <t>SAINT SAUVEUR LE VICOMTE</t>
  </si>
  <si>
    <t>SAINT SEBASTIEN DE RAIDS</t>
  </si>
  <si>
    <t>SAINT SENIER DE BEUVRON</t>
  </si>
  <si>
    <t>SAINT SENIER SOUS AVRANCHES</t>
  </si>
  <si>
    <t>SAINTE SUZANNE SUR VIRE</t>
  </si>
  <si>
    <t>SAINT VAASAINT LA HOUGUE</t>
  </si>
  <si>
    <t>SAINT VIGOR DES MONTS</t>
  </si>
  <si>
    <t>TERRE ET MARAIS</t>
  </si>
  <si>
    <t>SARTILLY BAIE BOCAGE</t>
  </si>
  <si>
    <t>SAUSSEMESNIL</t>
  </si>
  <si>
    <t>SAUSSEY</t>
  </si>
  <si>
    <t>SAVIGNY</t>
  </si>
  <si>
    <t>SAVIGNY LE VIEUX</t>
  </si>
  <si>
    <t>SEBEVILLE</t>
  </si>
  <si>
    <t>SENOVILLE</t>
  </si>
  <si>
    <t>SERVIGNY</t>
  </si>
  <si>
    <t>SERVON</t>
  </si>
  <si>
    <t>SIDEVILLE</t>
  </si>
  <si>
    <t>SIOUVILLE HAGUE</t>
  </si>
  <si>
    <t>SORTOSVILLE EN BEAUMONT</t>
  </si>
  <si>
    <t>SORTOSVILLE</t>
  </si>
  <si>
    <t>SOTTEVAST</t>
  </si>
  <si>
    <t>SOTTEVILLE</t>
  </si>
  <si>
    <t>SOULLES</t>
  </si>
  <si>
    <t>SOURDEVAL</t>
  </si>
  <si>
    <t>SOURDEVAL LES BOIS</t>
  </si>
  <si>
    <t>SUBLIGNY</t>
  </si>
  <si>
    <t>SURTAINVILLE</t>
  </si>
  <si>
    <t>TAILLEPIED</t>
  </si>
  <si>
    <t>TAMERVILLE</t>
  </si>
  <si>
    <t>TANIS</t>
  </si>
  <si>
    <t>LE TANU</t>
  </si>
  <si>
    <t>LE TEILLEUL</t>
  </si>
  <si>
    <t>TESSY BOCAGE</t>
  </si>
  <si>
    <t>TEURTHEVILLE BOCAGE</t>
  </si>
  <si>
    <t>TEURTHEVILLE HAGUE</t>
  </si>
  <si>
    <t>THEVILLE</t>
  </si>
  <si>
    <t>TIREPIED</t>
  </si>
  <si>
    <t>TOLLEVAST</t>
  </si>
  <si>
    <t>TORIGNY LES VILLES</t>
  </si>
  <si>
    <t>TOURVILLE SUR SIENNE</t>
  </si>
  <si>
    <t>TREAUVILLE</t>
  </si>
  <si>
    <t>TRELLY</t>
  </si>
  <si>
    <t>TRIBEHOU</t>
  </si>
  <si>
    <t>TURQUEVILLE</t>
  </si>
  <si>
    <t>VAINS</t>
  </si>
  <si>
    <t>VALCANVILLE</t>
  </si>
  <si>
    <t>VALOGNES</t>
  </si>
  <si>
    <t>LE VAL SAINT PERE</t>
  </si>
  <si>
    <t>VARENGUEBEC</t>
  </si>
  <si>
    <t>VAROUVILLE</t>
  </si>
  <si>
    <t>LE VAST</t>
  </si>
  <si>
    <t>VAUDREVILLE</t>
  </si>
  <si>
    <t>VAUDRIMESNIL</t>
  </si>
  <si>
    <t>LA VENDELEE</t>
  </si>
  <si>
    <t>VER</t>
  </si>
  <si>
    <t>VERNIX</t>
  </si>
  <si>
    <t>LE VICEL</t>
  </si>
  <si>
    <t>VIDECOSVILLE</t>
  </si>
  <si>
    <t>VIERVILLE</t>
  </si>
  <si>
    <t>VILLEBAUDON</t>
  </si>
  <si>
    <t>VILLEDIEU LES POELES ROUFFIGNY</t>
  </si>
  <si>
    <t>VILLIERS FOSSARD</t>
  </si>
  <si>
    <t>VIRANDEVILLE</t>
  </si>
  <si>
    <t>YQUELON</t>
  </si>
  <si>
    <t>YVETOT BOCAGE</t>
  </si>
  <si>
    <t>ALENCON</t>
  </si>
  <si>
    <t>ALMENECHES</t>
  </si>
  <si>
    <t>APPENAI SOUS BELLEME</t>
  </si>
  <si>
    <t>ARGENTAN</t>
  </si>
  <si>
    <t>ATHIS VAL DE ROUVRE</t>
  </si>
  <si>
    <t>AUBE</t>
  </si>
  <si>
    <t>AUBRY LE PANTHOU</t>
  </si>
  <si>
    <t>AUBUSSON</t>
  </si>
  <si>
    <t>AUGUAISE</t>
  </si>
  <si>
    <t>AUNAY LES BOIS</t>
  </si>
  <si>
    <t>AUNOU LE FAUCON</t>
  </si>
  <si>
    <t>AUNOU SUR ORNE</t>
  </si>
  <si>
    <t>LES AUTHIEUX DU PUITS</t>
  </si>
  <si>
    <t>AVERNES SAINT GOURGON</t>
  </si>
  <si>
    <t>AVOINE</t>
  </si>
  <si>
    <t>AVRILLY</t>
  </si>
  <si>
    <t>BAILLEUL</t>
  </si>
  <si>
    <t>BANVOU</t>
  </si>
  <si>
    <t>BAZOCHES AU HOULME</t>
  </si>
  <si>
    <t>BAZOCHES SUR HOENE</t>
  </si>
  <si>
    <t>BEAUFAI</t>
  </si>
  <si>
    <t>BEAULIEU</t>
  </si>
  <si>
    <t>BEAUVAIN</t>
  </si>
  <si>
    <t>BELFONDS</t>
  </si>
  <si>
    <t>BELLAVILLIERS</t>
  </si>
  <si>
    <t>BELLEME</t>
  </si>
  <si>
    <t>BELLOU EN HOULME</t>
  </si>
  <si>
    <t>BELLOU LE TRICHARD</t>
  </si>
  <si>
    <t>BERD HUIS</t>
  </si>
  <si>
    <t>BERJOU</t>
  </si>
  <si>
    <t>BIZOU</t>
  </si>
  <si>
    <t>BOECE</t>
  </si>
  <si>
    <t>BOISSEI LA LANDE</t>
  </si>
  <si>
    <t>COUR MAUGIS SUR HUISNE</t>
  </si>
  <si>
    <t>BOITRON</t>
  </si>
  <si>
    <t>BONNEFOI</t>
  </si>
  <si>
    <t>BONSMOULINS</t>
  </si>
  <si>
    <t>LE BOSC RENOULT</t>
  </si>
  <si>
    <t>BOUCE</t>
  </si>
  <si>
    <t>LE BOUILLON</t>
  </si>
  <si>
    <t>BRETHEL</t>
  </si>
  <si>
    <t>BRETONCELLES</t>
  </si>
  <si>
    <t>BRIEUX</t>
  </si>
  <si>
    <t>BRIOUZE</t>
  </si>
  <si>
    <t>BRULLEMAIL</t>
  </si>
  <si>
    <t>BURE</t>
  </si>
  <si>
    <t>BURES</t>
  </si>
  <si>
    <t>BURSARD</t>
  </si>
  <si>
    <t>CAHAN</t>
  </si>
  <si>
    <t>CALIGNY</t>
  </si>
  <si>
    <t>CAMEMBERT</t>
  </si>
  <si>
    <t>CARROUGES</t>
  </si>
  <si>
    <t>CEAUCE</t>
  </si>
  <si>
    <t>LE CERCUEIL</t>
  </si>
  <si>
    <t>CERISE</t>
  </si>
  <si>
    <t>CERISY BELLE ETOILE</t>
  </si>
  <si>
    <t>CETON</t>
  </si>
  <si>
    <t>CHAHAINS</t>
  </si>
  <si>
    <t>CHAILLOUE</t>
  </si>
  <si>
    <t>LE CHALANGE</t>
  </si>
  <si>
    <t>CHAMPCERIE</t>
  </si>
  <si>
    <t>LE CHAMP DE LA PIERRE</t>
  </si>
  <si>
    <t>LES CHAMPEAUX</t>
  </si>
  <si>
    <t>CHAMPEAUX SUR SARTHE</t>
  </si>
  <si>
    <t>CHAMP HAUT</t>
  </si>
  <si>
    <t>CHAMPOSOULT</t>
  </si>
  <si>
    <t>CHAMPSECRET</t>
  </si>
  <si>
    <t>CHANDAI</t>
  </si>
  <si>
    <t>CHANU</t>
  </si>
  <si>
    <t>LA CHAPELLE AU MOINE</t>
  </si>
  <si>
    <t>LA CHAPELLE BICHE</t>
  </si>
  <si>
    <t>RIVES D ANDAINE</t>
  </si>
  <si>
    <t>LA CHAPELLE MONTLIGEON</t>
  </si>
  <si>
    <t>LA CHAPELLE PRES SEES</t>
  </si>
  <si>
    <t>LA CHAPELLE SOUEF</t>
  </si>
  <si>
    <t>LA CHAPELLE VIEL</t>
  </si>
  <si>
    <t>LE CHATEAU D ALMENECHES</t>
  </si>
  <si>
    <t>CHAUMONT</t>
  </si>
  <si>
    <t>LA CHAUX</t>
  </si>
  <si>
    <t>CHEMILLI</t>
  </si>
  <si>
    <t>CIRAL</t>
  </si>
  <si>
    <t>CISAI SAINT AUBIN</t>
  </si>
  <si>
    <t>COLOMBIERS</t>
  </si>
  <si>
    <t>COMBLOT</t>
  </si>
  <si>
    <t>COMMEAUX</t>
  </si>
  <si>
    <t>SABLONS SUR HUISNE</t>
  </si>
  <si>
    <t>CONDE SUR SARTHE</t>
  </si>
  <si>
    <t>CORBON</t>
  </si>
  <si>
    <t>COUDEHARD</t>
  </si>
  <si>
    <t>COULIMER</t>
  </si>
  <si>
    <t>COULMER</t>
  </si>
  <si>
    <t>COULONCES</t>
  </si>
  <si>
    <t>LA COULONCHE</t>
  </si>
  <si>
    <t>COULONGES SUR SARTHE</t>
  </si>
  <si>
    <t>COURGEON</t>
  </si>
  <si>
    <t>COURGEOUT</t>
  </si>
  <si>
    <t>COURTOMER</t>
  </si>
  <si>
    <t>CRAMENIL</t>
  </si>
  <si>
    <t>CROUTTES</t>
  </si>
  <si>
    <t>CRULAI</t>
  </si>
  <si>
    <t>CUISSAI</t>
  </si>
  <si>
    <t>DAME MARIE</t>
  </si>
  <si>
    <t>DAMIGNY</t>
  </si>
  <si>
    <t>DOMFRONT EN POIRAIE</t>
  </si>
  <si>
    <t>DOMPIERRE</t>
  </si>
  <si>
    <t>DURCET</t>
  </si>
  <si>
    <t>ECHALOU</t>
  </si>
  <si>
    <t>ECHAUFFOUR</t>
  </si>
  <si>
    <t>ECORCEI</t>
  </si>
  <si>
    <t>ECORCHES</t>
  </si>
  <si>
    <t>ECOUCHE LES VALLEES</t>
  </si>
  <si>
    <t>ESSAY</t>
  </si>
  <si>
    <t>FAVEROLLES</t>
  </si>
  <si>
    <t>FAY</t>
  </si>
  <si>
    <t>FEINGS</t>
  </si>
  <si>
    <t>LA FERRIERE AU DOYEN</t>
  </si>
  <si>
    <t>LA FERRIERE AUX ETANGS</t>
  </si>
  <si>
    <t>LA FERRIERE BECHET</t>
  </si>
  <si>
    <t>LA FERRIERE BOCHARD</t>
  </si>
  <si>
    <t>FERRIERES LA VERRERIE</t>
  </si>
  <si>
    <t>LA FERTE EN OUCHE</t>
  </si>
  <si>
    <t>LA FERTE MACE</t>
  </si>
  <si>
    <t>FLERS</t>
  </si>
  <si>
    <t>FLEURE</t>
  </si>
  <si>
    <t>FONTAINE LES BASSETS</t>
  </si>
  <si>
    <t>FONTENAI LES LOUVETS</t>
  </si>
  <si>
    <t>FONTENAI SUR ORNE</t>
  </si>
  <si>
    <t>FRANCHEVILLE</t>
  </si>
  <si>
    <t>LA FRESNAIE FAYEL</t>
  </si>
  <si>
    <t>FRESNAY LE SAMSON</t>
  </si>
  <si>
    <t>GACE</t>
  </si>
  <si>
    <t>GANDELAIN</t>
  </si>
  <si>
    <t>GAPREE</t>
  </si>
  <si>
    <t>LES GENETTES</t>
  </si>
  <si>
    <t>LA GENEVRAIE</t>
  </si>
  <si>
    <t>GIEL COURTEILLES</t>
  </si>
  <si>
    <t>GINAI</t>
  </si>
  <si>
    <t>GODISSON</t>
  </si>
  <si>
    <t>LA GONFRIERE</t>
  </si>
  <si>
    <t>GOULET</t>
  </si>
  <si>
    <t>LE GRAIS</t>
  </si>
  <si>
    <t>LE GUE DE LA CHAINE</t>
  </si>
  <si>
    <t>GUEPREI</t>
  </si>
  <si>
    <t>GUERQUESALLES</t>
  </si>
  <si>
    <t>HABLOVILLE</t>
  </si>
  <si>
    <t>HAUTERIVE</t>
  </si>
  <si>
    <t>HELOUP</t>
  </si>
  <si>
    <t>L HOME CHAMONDOT</t>
  </si>
  <si>
    <t>IGE</t>
  </si>
  <si>
    <t>IRAI</t>
  </si>
  <si>
    <t>JOUE DU BOIS</t>
  </si>
  <si>
    <t>JOUE DU PLAIN</t>
  </si>
  <si>
    <t>JUVIGNY VAL D ANDAINE</t>
  </si>
  <si>
    <t>JUVIGNY SUR ORNE</t>
  </si>
  <si>
    <t>LALACELLE</t>
  </si>
  <si>
    <t>L AIGLE</t>
  </si>
  <si>
    <t>LALEU</t>
  </si>
  <si>
    <t>LA LANDE DE GOULT</t>
  </si>
  <si>
    <t>LA LANDE DE LOUGE</t>
  </si>
  <si>
    <t>LA LANDE PATRY</t>
  </si>
  <si>
    <t>LA LANDE SAINT SIMEON</t>
  </si>
  <si>
    <t>LANDIGOU</t>
  </si>
  <si>
    <t>LANDISACQ</t>
  </si>
  <si>
    <t>LIGNERES</t>
  </si>
  <si>
    <t>LIGNOU</t>
  </si>
  <si>
    <t>LIVAIE</t>
  </si>
  <si>
    <t>LOISAIL</t>
  </si>
  <si>
    <t>LONGNY LES VILLAGES</t>
  </si>
  <si>
    <t>LONGUENOE</t>
  </si>
  <si>
    <t>LONLAY L ABBAYE</t>
  </si>
  <si>
    <t>LONLAY LE TESSON</t>
  </si>
  <si>
    <t>LONRAI</t>
  </si>
  <si>
    <t>LOUGE SUR MAIRE</t>
  </si>
  <si>
    <t>LOUVIERES EN AUGE</t>
  </si>
  <si>
    <t>MACE</t>
  </si>
  <si>
    <t>LA MADELEINE BOUVET</t>
  </si>
  <si>
    <t>LE MAGE</t>
  </si>
  <si>
    <t>MAGNY LE DESERT</t>
  </si>
  <si>
    <t>MAHERU</t>
  </si>
  <si>
    <t>MANTILLY</t>
  </si>
  <si>
    <t>MARCHEMAISONS</t>
  </si>
  <si>
    <t>MARDILLY</t>
  </si>
  <si>
    <t>MAUVES SUR HUISNE</t>
  </si>
  <si>
    <t>MEDAVY</t>
  </si>
  <si>
    <t>MEHOUDIN</t>
  </si>
  <si>
    <t>LE MELE SUR SARTHE</t>
  </si>
  <si>
    <t>LE MENIL BERARD</t>
  </si>
  <si>
    <t>LE MENIL DE BRIOUZE</t>
  </si>
  <si>
    <t>LE MENIL BROUT</t>
  </si>
  <si>
    <t>LE MENIL CIBOULT</t>
  </si>
  <si>
    <t>MENIL ERREUX</t>
  </si>
  <si>
    <t>MENIL FROGER</t>
  </si>
  <si>
    <t>MENIL GONDOUIN</t>
  </si>
  <si>
    <t>LE MENIL GUYON</t>
  </si>
  <si>
    <t>MENIL HERMEI</t>
  </si>
  <si>
    <t>MENIL HUBERT EN EXMES</t>
  </si>
  <si>
    <t>MENIL HUBERT SUR ORNE</t>
  </si>
  <si>
    <t>LE MENIL SCELLEUR</t>
  </si>
  <si>
    <t>LE MENIL VICOMTE</t>
  </si>
  <si>
    <t>MENIL VIN</t>
  </si>
  <si>
    <t>LES MENUS</t>
  </si>
  <si>
    <t>LE MERLERAULT</t>
  </si>
  <si>
    <t>MERRI</t>
  </si>
  <si>
    <t>LA MESNIERE</t>
  </si>
  <si>
    <t>MESSEI</t>
  </si>
  <si>
    <t>MIEUXCE</t>
  </si>
  <si>
    <t>MONCY</t>
  </si>
  <si>
    <t>MONTABARD</t>
  </si>
  <si>
    <t>MONTCHEVREL</t>
  </si>
  <si>
    <t>MONTGAROULT</t>
  </si>
  <si>
    <t>MONTGAUDRY</t>
  </si>
  <si>
    <t>MONTILLY SUR NOIREAU</t>
  </si>
  <si>
    <t>MONTMERREI</t>
  </si>
  <si>
    <t>MONT ORMEL</t>
  </si>
  <si>
    <t>MONTREUIL AU HOULME</t>
  </si>
  <si>
    <t>MONTREUIL LA CAMBE</t>
  </si>
  <si>
    <t>MONTSECRET CLAIREFOUGERE</t>
  </si>
  <si>
    <t>MORTAGNE AU PERCHE</t>
  </si>
  <si>
    <t>MORTREE</t>
  </si>
  <si>
    <t>LA MOTTE FOUQUET</t>
  </si>
  <si>
    <t>MOULINS LA MARCHE</t>
  </si>
  <si>
    <t>MOULINS SUR ORNE</t>
  </si>
  <si>
    <t>MOUSSONVILLIERS</t>
  </si>
  <si>
    <t>MOUTIERS AU PERCHE</t>
  </si>
  <si>
    <t>NEAUPHE SOUS ESSAI</t>
  </si>
  <si>
    <t>NEAUPHE SUR DIVE</t>
  </si>
  <si>
    <t>NECY</t>
  </si>
  <si>
    <t>NEUILLY LE BISSON</t>
  </si>
  <si>
    <t>NEUVILLE SUR TOUQUES</t>
  </si>
  <si>
    <t>NEUVY AU HOULME</t>
  </si>
  <si>
    <t>PERCHE EN NOCE</t>
  </si>
  <si>
    <t>NONANT LE PIN</t>
  </si>
  <si>
    <t>NORMANDEL</t>
  </si>
  <si>
    <t>OCCAGNES</t>
  </si>
  <si>
    <t>OMMOY</t>
  </si>
  <si>
    <t>ORIGNY LE ROUX</t>
  </si>
  <si>
    <t>PARFONDEVAL</t>
  </si>
  <si>
    <t>LE PAS SAINT L HOMER</t>
  </si>
  <si>
    <t>PASSAIS VILLAGES</t>
  </si>
  <si>
    <t>PERROU</t>
  </si>
  <si>
    <t>PERVENCHERES</t>
  </si>
  <si>
    <t>LE PIN AU HARAS</t>
  </si>
  <si>
    <t>LE PIN LA GARENNE</t>
  </si>
  <si>
    <t>PLANCHES</t>
  </si>
  <si>
    <t>LE PLANTIS</t>
  </si>
  <si>
    <t>POINTEL</t>
  </si>
  <si>
    <t>PONTCHARDON</t>
  </si>
  <si>
    <t>POUVRAI</t>
  </si>
  <si>
    <t>PUTANGES LE LAC</t>
  </si>
  <si>
    <t>ECOUVES</t>
  </si>
  <si>
    <t>RAI</t>
  </si>
  <si>
    <t>RANES</t>
  </si>
  <si>
    <t>REMALARD EN PERCHE</t>
  </si>
  <si>
    <t>LE RENOUARD</t>
  </si>
  <si>
    <t>RESENLIEU</t>
  </si>
  <si>
    <t>REVEILLON</t>
  </si>
  <si>
    <t>RI</t>
  </si>
  <si>
    <t>LA ROCHE MABILE</t>
  </si>
  <si>
    <t>ROIVILLE</t>
  </si>
  <si>
    <t>RONAI</t>
  </si>
  <si>
    <t>ROUPERROUX</t>
  </si>
  <si>
    <t>SAI</t>
  </si>
  <si>
    <t>SAINT AGNAN SUR SARTHE</t>
  </si>
  <si>
    <t>SAINT ANDRE DE BRIOUZE</t>
  </si>
  <si>
    <t>SAINT ANDRE DE MESSEI</t>
  </si>
  <si>
    <t>SAINT AQUILIN DE CORBION</t>
  </si>
  <si>
    <t>SAINT AUBIN D APPENAI</t>
  </si>
  <si>
    <t>SAINT AUBIN DE BONNEVAL</t>
  </si>
  <si>
    <t>SAINT AUBIN DE COURTERAIE</t>
  </si>
  <si>
    <t>SAINT BOMER LES FORGES</t>
  </si>
  <si>
    <t>SAINT BRICE SOUS RANES</t>
  </si>
  <si>
    <t>SAINT CENERI LE GEREI</t>
  </si>
  <si>
    <t>SAINTE CERONNE LES MORTAGNE</t>
  </si>
  <si>
    <t>SAINT CHRISTOPHE DE CHAULIEU</t>
  </si>
  <si>
    <t>BOISCHAMPRE</t>
  </si>
  <si>
    <t>SAINT CLAIR DE HALOUZE</t>
  </si>
  <si>
    <t>SAINT CYR LA ROSIERE</t>
  </si>
  <si>
    <t>SAINT DENIS SUR HUISNE</t>
  </si>
  <si>
    <t>SAINT DENIS SUR SARTHON</t>
  </si>
  <si>
    <t>SAINT DIDIER SOUS ECOUVES</t>
  </si>
  <si>
    <t>SAINT ELLIER LES BOIS</t>
  </si>
  <si>
    <t>SAINT EVROULT DE MONTFORT</t>
  </si>
  <si>
    <t>SAINT EVROULT NOTRE DAME DU BOIS</t>
  </si>
  <si>
    <t>SAINT FRAIMBAULT</t>
  </si>
  <si>
    <t>SAINT FULGENT DES ORMES</t>
  </si>
  <si>
    <t>SAINTE GAUBURGE SAINTE COLOMBE</t>
  </si>
  <si>
    <t>SAINT GEORGES D ANNEBECQ</t>
  </si>
  <si>
    <t>SAINT GEORGES DES GROSEILLERS</t>
  </si>
  <si>
    <t>SAINT GERMAIN D AUNAY</t>
  </si>
  <si>
    <t>SAINT GERMAIN DE CLAIREFEUILLE</t>
  </si>
  <si>
    <t>SAINT GERMAIN DE LA COUDRE</t>
  </si>
  <si>
    <t>SAINT GERMAIN DES GROIS</t>
  </si>
  <si>
    <t>SAINT GERMAIN DE MARTIGNY</t>
  </si>
  <si>
    <t>SAINT GERMAIN DU CORBEIS</t>
  </si>
  <si>
    <t>SAINT GERMAIN LE VIEUX</t>
  </si>
  <si>
    <t>SAINT GERVAIS DES SABLONS</t>
  </si>
  <si>
    <t>SAINT GERVAIS DU PERRON</t>
  </si>
  <si>
    <t>SAINT GILLES DES MARAIS</t>
  </si>
  <si>
    <t>SAINT HILAIRE DE BRIOUZE</t>
  </si>
  <si>
    <t>SAINT HILAIRE LA GERARD</t>
  </si>
  <si>
    <t>SAINT HILAIRE LE CHATEL</t>
  </si>
  <si>
    <t>SAINT HILAIRE SUR ERRE</t>
  </si>
  <si>
    <t>SAINT HILAIRE SUR RISLE</t>
  </si>
  <si>
    <t>SAINTE HONORINE LA CHARDONNE</t>
  </si>
  <si>
    <t>SAINTE HONORINE LA GUILLAUME</t>
  </si>
  <si>
    <t>SAINT JOUIN DE BLAVOU</t>
  </si>
  <si>
    <t>SAINT JULIEN SUR SARTHE</t>
  </si>
  <si>
    <t>SAINT LAMBERT SUR DIVE</t>
  </si>
  <si>
    <t>SAINT LANGIS LES MORTAGNE</t>
  </si>
  <si>
    <t>SAINT LEGER SUR SARTHE</t>
  </si>
  <si>
    <t>SAINT LEONARD DES PARCS</t>
  </si>
  <si>
    <t>SAINT MARD DE RENO</t>
  </si>
  <si>
    <t>SAINTE MARGUERITE DE CARROUGES</t>
  </si>
  <si>
    <t>SAINTE MARIE LA ROBERT</t>
  </si>
  <si>
    <t>SAINT MARS D EGRENNE</t>
  </si>
  <si>
    <t>LES ASPRES</t>
  </si>
  <si>
    <t>SAINT MARTIN D ECUBLEI</t>
  </si>
  <si>
    <t>SAINT MARTIN DES LANDES</t>
  </si>
  <si>
    <t>SAINT MARTIN DES PEZERITS</t>
  </si>
  <si>
    <t>SAINT MARTIN DU VIEUX BELLEME</t>
  </si>
  <si>
    <t>SAINT MARTIN L AIGUILLON</t>
  </si>
  <si>
    <t>SAINT MAURICE LES CHARENCEY</t>
  </si>
  <si>
    <t>SAINT MICHEL TUBOEUF</t>
  </si>
  <si>
    <t>SAINT NICOLAS DE SOMMAIRE</t>
  </si>
  <si>
    <t>SAINTE OPPORTUNE</t>
  </si>
  <si>
    <t>SAINT OUEN DE SECHEROUVRE</t>
  </si>
  <si>
    <t>SAINT OUEN LE BRISOULT</t>
  </si>
  <si>
    <t>SAINT OUEN SUR ITON</t>
  </si>
  <si>
    <t>SAINT PATRICE DU DESERT</t>
  </si>
  <si>
    <t>SAINT PAUL</t>
  </si>
  <si>
    <t>SAINT PHILBERT SUR ORNE</t>
  </si>
  <si>
    <t>SAINT PIERRE D ENTREMONT</t>
  </si>
  <si>
    <t>SAINT PIERRE DES LOGES</t>
  </si>
  <si>
    <t>SAINT PIERRE DU REGARD</t>
  </si>
  <si>
    <t>SAINT PIERRE LA BRUYERE</t>
  </si>
  <si>
    <t>SAINT QUENTIN DE BLAVOU</t>
  </si>
  <si>
    <t>SAINT QUENTIN LES CHARDONNETS</t>
  </si>
  <si>
    <t>SAINT ROCH SUR EGRENNE</t>
  </si>
  <si>
    <t>SAINT SAUVEUR DE CARROUGES</t>
  </si>
  <si>
    <t>SAINTE SCOLASSE SUR SARTHE</t>
  </si>
  <si>
    <t>SAINT SULPICE SUR RISLE</t>
  </si>
  <si>
    <t>SAINT SYMPHORIEN DES BRUYERES</t>
  </si>
  <si>
    <t>SAIRES LA VERRERIE</t>
  </si>
  <si>
    <t>SAP EN AUGE</t>
  </si>
  <si>
    <t>LE SAP ANDRE</t>
  </si>
  <si>
    <t>SARCEAUX</t>
  </si>
  <si>
    <t>LES MONTS D ANDAINE</t>
  </si>
  <si>
    <t>SEES</t>
  </si>
  <si>
    <t>LA SELLE LA FORGE</t>
  </si>
  <si>
    <t>SEMALLE</t>
  </si>
  <si>
    <t>SENTILLY</t>
  </si>
  <si>
    <t>SEVIGNY</t>
  </si>
  <si>
    <t>SEVRAI</t>
  </si>
  <si>
    <t>SILLY EN GOUFFERN</t>
  </si>
  <si>
    <t>SOLIGNY LA TRAPPE</t>
  </si>
  <si>
    <t>SURE</t>
  </si>
  <si>
    <t>TANQUES</t>
  </si>
  <si>
    <t>TANVILLE</t>
  </si>
  <si>
    <t>TELLIERES LE PLESSIS</t>
  </si>
  <si>
    <t>TESSE FROULAY</t>
  </si>
  <si>
    <t>BAGNOLES DE L ORNE NORMANDIE</t>
  </si>
  <si>
    <t>VAL AU PERCHE</t>
  </si>
  <si>
    <t>TICHEVILLE</t>
  </si>
  <si>
    <t>TINCHEBRAY BOCAGE</t>
  </si>
  <si>
    <t>TORCHAMP</t>
  </si>
  <si>
    <t>TOUQUETTES</t>
  </si>
  <si>
    <t>TOURNAI SUR DIVE</t>
  </si>
  <si>
    <t>TOUROUVRE AU PERCHE</t>
  </si>
  <si>
    <t>TREMONT</t>
  </si>
  <si>
    <t>LA TRINITE DES LAITIERS</t>
  </si>
  <si>
    <t>TRUN</t>
  </si>
  <si>
    <t>VALFRAMBERT</t>
  </si>
  <si>
    <t>VAUNOISE</t>
  </si>
  <si>
    <t>LES VENTES DE BOURSE</t>
  </si>
  <si>
    <t>LA VENTROUZE</t>
  </si>
  <si>
    <t>VERRIERES</t>
  </si>
  <si>
    <t>VIDAI</t>
  </si>
  <si>
    <t>VIEUX PONT</t>
  </si>
  <si>
    <t>VILLEDIEU LES BAILLEUL</t>
  </si>
  <si>
    <t>VILLIERS SOUS MORTAGNE</t>
  </si>
  <si>
    <t>VIMOUTIERS</t>
  </si>
  <si>
    <t>VITRAI SOUS LAIGLE</t>
  </si>
  <si>
    <t>LES YVETEAUX</t>
  </si>
  <si>
    <t>Ablon 14</t>
  </si>
  <si>
    <t>Acqueville 14</t>
  </si>
  <si>
    <t>Agy 14</t>
  </si>
  <si>
    <t>Valambray 14</t>
  </si>
  <si>
    <t>Amayé-sur-Orne 14</t>
  </si>
  <si>
    <t>Amayé-sur-Seulles 14</t>
  </si>
  <si>
    <t>Amfreville 14</t>
  </si>
  <si>
    <t>Aurseulles 14</t>
  </si>
  <si>
    <t>Angerville 14</t>
  </si>
  <si>
    <t>Angoville 14</t>
  </si>
  <si>
    <t>Colomby-Anguerny 14</t>
  </si>
  <si>
    <t>Anisy 14</t>
  </si>
  <si>
    <t>Annebault 14</t>
  </si>
  <si>
    <t>Arganchy 14</t>
  </si>
  <si>
    <t>Argences 14</t>
  </si>
  <si>
    <t>Arromanches-les-Bains 14</t>
  </si>
  <si>
    <t>Asnelles 14</t>
  </si>
  <si>
    <t>Asnières-en-Bessin 14</t>
  </si>
  <si>
    <t>Auberville 14</t>
  </si>
  <si>
    <t>Aubigny 14</t>
  </si>
  <si>
    <t>Audrieu 14</t>
  </si>
  <si>
    <t>Les Monts d'Aunay 14</t>
  </si>
  <si>
    <t>Authie 14</t>
  </si>
  <si>
    <t>Les Authieux-sur-Calonne 14</t>
  </si>
  <si>
    <t>Auvillars 14</t>
  </si>
  <si>
    <t>Avenay 14</t>
  </si>
  <si>
    <t>Balleroy-sur-Drôme 14</t>
  </si>
  <si>
    <t>Banneville-la-Campagne 14</t>
  </si>
  <si>
    <t>Malherbe-sur-Ajon 14</t>
  </si>
  <si>
    <t>Banville 14</t>
  </si>
  <si>
    <t>Barbery 14</t>
  </si>
  <si>
    <t>Barbeville 14</t>
  </si>
  <si>
    <t>Barneville-la-Bertran 14</t>
  </si>
  <si>
    <t>Baron-sur-Odon 14</t>
  </si>
  <si>
    <t>Barou-en-Auge 14</t>
  </si>
  <si>
    <t>Basly 14</t>
  </si>
  <si>
    <t>Basseneville 14</t>
  </si>
  <si>
    <t>Bavent 14</t>
  </si>
  <si>
    <t>Bayeux 14</t>
  </si>
  <si>
    <t>Bazenville 14</t>
  </si>
  <si>
    <t>La Bazoque 14</t>
  </si>
  <si>
    <t>Beaumais 14</t>
  </si>
  <si>
    <t>Beaumesnil 14</t>
  </si>
  <si>
    <t>Beaumont-en-Auge 14</t>
  </si>
  <si>
    <t>Bellengreville 14</t>
  </si>
  <si>
    <t>Benerville-sur-Mer 14</t>
  </si>
  <si>
    <t>Bénouville 14</t>
  </si>
  <si>
    <t>Souleuvre en Bocage 14</t>
  </si>
  <si>
    <t>Bény-sur-Mer 14</t>
  </si>
  <si>
    <t>Bernesq 14</t>
  </si>
  <si>
    <t>Bernières-d'Ailly 14</t>
  </si>
  <si>
    <t>Bernières-sur-Mer 14</t>
  </si>
  <si>
    <t>Biéville-Beuville 14</t>
  </si>
  <si>
    <t>Beuvillers 14</t>
  </si>
  <si>
    <t>Beuvron-en-Auge 14</t>
  </si>
  <si>
    <t>Blainville-sur-Orne 14</t>
  </si>
  <si>
    <t>Blangy-le-Château 14</t>
  </si>
  <si>
    <t>Blay 14</t>
  </si>
  <si>
    <t>Blonville-sur-Mer 14</t>
  </si>
  <si>
    <t>Le Bô 14</t>
  </si>
  <si>
    <t>La Boissière 14</t>
  </si>
  <si>
    <t>Bonnebosq 14</t>
  </si>
  <si>
    <t>Bonnemaison 14</t>
  </si>
  <si>
    <t>Bonneville-la-Louvet 14</t>
  </si>
  <si>
    <t>Bonneville-sur-Touques 14</t>
  </si>
  <si>
    <t>Bonnoeil 14</t>
  </si>
  <si>
    <t>Bons-Tassilly 14</t>
  </si>
  <si>
    <t>Bougy 14</t>
  </si>
  <si>
    <t>Boulon 14</t>
  </si>
  <si>
    <t>Bourgeauville 14</t>
  </si>
  <si>
    <t>Bourguébus 14</t>
  </si>
  <si>
    <t>Branville 14</t>
  </si>
  <si>
    <t>Brémoy 14</t>
  </si>
  <si>
    <t>Bretteville-le-Rabet 14</t>
  </si>
  <si>
    <t>Thue et Mue 14</t>
  </si>
  <si>
    <t>Bretteville-sur-Laize 14</t>
  </si>
  <si>
    <t>Bretteville-sur-Odon 14</t>
  </si>
  <si>
    <t>Le Breuil-en-Auge 14</t>
  </si>
  <si>
    <t>Le Breuil-en-Bessin 14</t>
  </si>
  <si>
    <t>Le Brévedent 14</t>
  </si>
  <si>
    <t>Bréville-les-Monts 14</t>
  </si>
  <si>
    <t>Bricqueville 14</t>
  </si>
  <si>
    <t>Brucourt 14</t>
  </si>
  <si>
    <t>Bucéels 14</t>
  </si>
  <si>
    <t>Le Bû-sur-Rouvres 14</t>
  </si>
  <si>
    <t>Cabourg 14</t>
  </si>
  <si>
    <t>Caen 14</t>
  </si>
  <si>
    <t xml:space="preserve">Classée partiellement selon des quartiers </t>
  </si>
  <si>
    <t>La Guérinière, La Grâce de Dieu.</t>
  </si>
  <si>
    <t>https://sig.ville.gouv.fr/atlas/ZFU/fichiers/ZFU_2510NZF.pdf</t>
  </si>
  <si>
    <t>Cagny 14</t>
  </si>
  <si>
    <t>Cahagnes 14</t>
  </si>
  <si>
    <t>Cahagnolles 14</t>
  </si>
  <si>
    <t>La Caine 14</t>
  </si>
  <si>
    <t>Cairon 14</t>
  </si>
  <si>
    <t>La Cambe 14</t>
  </si>
  <si>
    <t>Cambes-en-Plaine 14</t>
  </si>
  <si>
    <t>Cambremer 14</t>
  </si>
  <si>
    <t>Campagnolles 14</t>
  </si>
  <si>
    <t>Campigny 14</t>
  </si>
  <si>
    <t>Canapville 14</t>
  </si>
  <si>
    <t>Canchy 14</t>
  </si>
  <si>
    <t>Canteloup 14</t>
  </si>
  <si>
    <t>Carcagny 14</t>
  </si>
  <si>
    <t>Cardonville 14</t>
  </si>
  <si>
    <t>Carpiquet 14</t>
  </si>
  <si>
    <t>Cartigny-l'Épinay 14</t>
  </si>
  <si>
    <t>Castillon 14</t>
  </si>
  <si>
    <t>Castillon-en-Auge 14</t>
  </si>
  <si>
    <t>Caumont-sur-Aure 14</t>
  </si>
  <si>
    <t>Cauvicourt 14</t>
  </si>
  <si>
    <t>Cauville 14</t>
  </si>
  <si>
    <t>Cernay 14</t>
  </si>
  <si>
    <t>Cesny-aux-Vignes 14</t>
  </si>
  <si>
    <t>Cesny-Bois-Halbout 14</t>
  </si>
  <si>
    <t>Chouain 14</t>
  </si>
  <si>
    <t>Cintheaux 14</t>
  </si>
  <si>
    <t>Clarbec 14</t>
  </si>
  <si>
    <t>Clécy 14</t>
  </si>
  <si>
    <t>Cléville 14</t>
  </si>
  <si>
    <t>Colleville-sur-Mer 14</t>
  </si>
  <si>
    <t>Colleville-Montgomery 14</t>
  </si>
  <si>
    <t>Colombelles 14</t>
  </si>
  <si>
    <t>Colombières 14</t>
  </si>
  <si>
    <t>Colombiers-sur-Seulles 14</t>
  </si>
  <si>
    <t>Combray 14</t>
  </si>
  <si>
    <t>Commes 14</t>
  </si>
  <si>
    <t>Condé-sur-Ifs 14</t>
  </si>
  <si>
    <t>Condé-en-Normandie 14</t>
  </si>
  <si>
    <t>Condé-sur-Seulles 14</t>
  </si>
  <si>
    <t>Coquainvilliers 14</t>
  </si>
  <si>
    <t>Cordebugle 14</t>
  </si>
  <si>
    <t>Cordey 14</t>
  </si>
  <si>
    <t>Cormelles-le-Royal 14</t>
  </si>
  <si>
    <t>Cormolain 14</t>
  </si>
  <si>
    <t>Cossesseville 14</t>
  </si>
  <si>
    <t>Cottun 14</t>
  </si>
  <si>
    <t>Coudray-Rabut 14</t>
  </si>
  <si>
    <t>Courcy 14</t>
  </si>
  <si>
    <t>Courseulles-sur-Mer 14</t>
  </si>
  <si>
    <t>Courtonne-la-Meurdrac 14</t>
  </si>
  <si>
    <t>Courtonne-les-Deux-Églises 14</t>
  </si>
  <si>
    <t>Courvaudon 14</t>
  </si>
  <si>
    <t>Crépon 14</t>
  </si>
  <si>
    <t>Cresserons 14</t>
  </si>
  <si>
    <t>Cresseveuille 14</t>
  </si>
  <si>
    <t>Creully sur Seulles 14</t>
  </si>
  <si>
    <t>Cricqueboeuf 14</t>
  </si>
  <si>
    <t>Cricqueville-en-Auge 14</t>
  </si>
  <si>
    <t>Cricqueville-en-Bessin 14</t>
  </si>
  <si>
    <t>Cristot 14</t>
  </si>
  <si>
    <t>Crocy 14</t>
  </si>
  <si>
    <t>Croisilles 14</t>
  </si>
  <si>
    <t>Crouay 14</t>
  </si>
  <si>
    <t>Culey-le-Patry 14</t>
  </si>
  <si>
    <t>Cussy 14</t>
  </si>
  <si>
    <t>Cuverville 14</t>
  </si>
  <si>
    <t>Damblainville 14</t>
  </si>
  <si>
    <t>Danestal 14</t>
  </si>
  <si>
    <t>Deauville 14</t>
  </si>
  <si>
    <t>Démouville 14</t>
  </si>
  <si>
    <t>Le Détroit 14</t>
  </si>
  <si>
    <t>Deux-Jumeaux 14</t>
  </si>
  <si>
    <t>Dives-sur-Mer 14</t>
  </si>
  <si>
    <t>Donnay 14</t>
  </si>
  <si>
    <t>Douville-en-Auge 14</t>
  </si>
  <si>
    <t>Douvres-la-Délivrande 14</t>
  </si>
  <si>
    <t>Dozulé 14</t>
  </si>
  <si>
    <t>Drubec 14</t>
  </si>
  <si>
    <t>Beaufour-Druval 14</t>
  </si>
  <si>
    <t>Ducy-Sainte-Marguerite 14</t>
  </si>
  <si>
    <t>Ellon 14</t>
  </si>
  <si>
    <t>Émiéville 14</t>
  </si>
  <si>
    <t>Englesqueville-en-Auge 14</t>
  </si>
  <si>
    <t>Englesqueville-la-Percée 14</t>
  </si>
  <si>
    <t>Épaney 14</t>
  </si>
  <si>
    <t>Épinay-sur-Odon 14</t>
  </si>
  <si>
    <t>Épron 14</t>
  </si>
  <si>
    <t>Équemauville 14</t>
  </si>
  <si>
    <t>Eraines 14</t>
  </si>
  <si>
    <t>Ernes 14</t>
  </si>
  <si>
    <t>Escoville 14</t>
  </si>
  <si>
    <t>Espins 14</t>
  </si>
  <si>
    <t>Esquay-Notre-Dame 14</t>
  </si>
  <si>
    <t>Esquay-sur-Seulles 14</t>
  </si>
  <si>
    <t>Esson 14</t>
  </si>
  <si>
    <t>Estrées-la-Campagne 14</t>
  </si>
  <si>
    <t>Éterville 14</t>
  </si>
  <si>
    <t>Étréham 14</t>
  </si>
  <si>
    <t>Évrecy 14</t>
  </si>
  <si>
    <t>Falaise 14</t>
  </si>
  <si>
    <t>Fauguernon 14</t>
  </si>
  <si>
    <t>Le Faulq 14</t>
  </si>
  <si>
    <t>Feuguerolles-Bully 14</t>
  </si>
  <si>
    <t>Fierville-les-Parcs 14</t>
  </si>
  <si>
    <t>Firfol 14</t>
  </si>
  <si>
    <t>Fleury-sur-Orne 14</t>
  </si>
  <si>
    <t>La Folie 14</t>
  </si>
  <si>
    <t>La Folletière-Abenon 14</t>
  </si>
  <si>
    <t>Fontaine-Étoupefour 14</t>
  </si>
  <si>
    <t>Fontaine-Henry 14</t>
  </si>
  <si>
    <t>Fontaine-le-Pin 14</t>
  </si>
  <si>
    <t>Fontenay-le-Marmion 14</t>
  </si>
  <si>
    <t>Fontenay-le-Pesnel 14</t>
  </si>
  <si>
    <t>Formentin 14</t>
  </si>
  <si>
    <t>Formigny La Bataille 14</t>
  </si>
  <si>
    <t>Foulognes 14</t>
  </si>
  <si>
    <t>Fourches 14</t>
  </si>
  <si>
    <t>Fourneaux-le-Val 14</t>
  </si>
  <si>
    <t>Le Fournet 14</t>
  </si>
  <si>
    <t>Fourneville 14</t>
  </si>
  <si>
    <t>Frénouville 14</t>
  </si>
  <si>
    <t>Le Fresne-Camilly 14</t>
  </si>
  <si>
    <t>Fresné-la-Mère 14</t>
  </si>
  <si>
    <t>Fresney-le-Puceux 14</t>
  </si>
  <si>
    <t>Fresney-le-Vieux 14</t>
  </si>
  <si>
    <t>Fumichon 14</t>
  </si>
  <si>
    <t>Garcelles-Secqueville 14</t>
  </si>
  <si>
    <t>Gavrus 14</t>
  </si>
  <si>
    <t>Géfosse-Fontenay 14</t>
  </si>
  <si>
    <t>Genneville 14</t>
  </si>
  <si>
    <t>Gerrots 14</t>
  </si>
  <si>
    <t>Giberville 14</t>
  </si>
  <si>
    <t>Glanville 14</t>
  </si>
  <si>
    <t>Glos 14</t>
  </si>
  <si>
    <t>Gonneville-sur-Honfleur 14</t>
  </si>
  <si>
    <t>Gonneville-sur-Mer 14</t>
  </si>
  <si>
    <t>Gonneville-en-Auge 14</t>
  </si>
  <si>
    <t>Goupillières 14</t>
  </si>
  <si>
    <t>Goustranville 14</t>
  </si>
  <si>
    <t>Gouvix 14</t>
  </si>
  <si>
    <t>Grainville-Langannerie 14</t>
  </si>
  <si>
    <t>Grainville-sur-Odon 14</t>
  </si>
  <si>
    <t>Grandcamp-Maisy 14</t>
  </si>
  <si>
    <t>Grangues 14</t>
  </si>
  <si>
    <t>Graye-sur-Mer 14</t>
  </si>
  <si>
    <t>Grentheville 14</t>
  </si>
  <si>
    <t>Grimbosq 14</t>
  </si>
  <si>
    <t>Guéron 14</t>
  </si>
  <si>
    <t>Hermanville-sur-Mer 14</t>
  </si>
  <si>
    <t>Hermival-les-Vaux 14</t>
  </si>
  <si>
    <t>Hérouville-Saint-Clair 14</t>
  </si>
  <si>
    <t>Hérouville Est : Le Val, Les Belles Portes, Le Grand Parc.</t>
  </si>
  <si>
    <t>https://sig.ville.gouv.fr/atlas/ZFU/fichiers/ZFU_2510ZZF.pdf</t>
  </si>
  <si>
    <t>Hérouvillette 14</t>
  </si>
  <si>
    <t>Heuland 14</t>
  </si>
  <si>
    <t>La Hoguette 14</t>
  </si>
  <si>
    <t>Honfleur 14</t>
  </si>
  <si>
    <t>L'Hôtellerie 14</t>
  </si>
  <si>
    <t>Hotot-en-Auge 14</t>
  </si>
  <si>
    <t>Hottot-les-Bagues 14</t>
  </si>
  <si>
    <t>La Houblonnière 14</t>
  </si>
  <si>
    <t>Houlgate 14</t>
  </si>
  <si>
    <t>Hubert-Folie 14</t>
  </si>
  <si>
    <t>Ifs 14</t>
  </si>
  <si>
    <t>Isigny-sur-Mer 14</t>
  </si>
  <si>
    <t>Les Isles-Bardel 14</t>
  </si>
  <si>
    <t>Janville 14</t>
  </si>
  <si>
    <t>Jort 14</t>
  </si>
  <si>
    <t>Juaye-Mondaye 14</t>
  </si>
  <si>
    <t>Dialan sur Chaîne 14</t>
  </si>
  <si>
    <t>Juvigny-sur-Seulles 14</t>
  </si>
  <si>
    <t>Laize-Clinchamps 14</t>
  </si>
  <si>
    <t>Landelles-et-Coupigny 14</t>
  </si>
  <si>
    <t>Landes-sur-Ajon 14</t>
  </si>
  <si>
    <t>Langrune-sur-Mer 14</t>
  </si>
  <si>
    <t>Ponts sur Seulles 14</t>
  </si>
  <si>
    <t>Terres de Druance 14</t>
  </si>
  <si>
    <t>Léaupartie 14</t>
  </si>
  <si>
    <t>Leffard 14</t>
  </si>
  <si>
    <t>Lessard-et-le-Chêne 14</t>
  </si>
  <si>
    <t>Lingèvres 14</t>
  </si>
  <si>
    <t>Lion-sur-Mer 14</t>
  </si>
  <si>
    <t>Lisieux 14</t>
  </si>
  <si>
    <t>Lison 14</t>
  </si>
  <si>
    <t>Lisores 14</t>
  </si>
  <si>
    <t>Litteau 14</t>
  </si>
  <si>
    <t>Le Molay-Littry 14</t>
  </si>
  <si>
    <t>Livarot-Pays-d'Auge 14</t>
  </si>
  <si>
    <t>Les Loges 14</t>
  </si>
  <si>
    <t>Les Loges-Saulces 14</t>
  </si>
  <si>
    <t>Longues-sur-Mer 14</t>
  </si>
  <si>
    <t>Longueville 14</t>
  </si>
  <si>
    <t>Longvillers 14</t>
  </si>
  <si>
    <t>Loucelles 14</t>
  </si>
  <si>
    <t>Louvagny 14</t>
  </si>
  <si>
    <t>Louvigny 14</t>
  </si>
  <si>
    <t>Luc-sur-Mer 14</t>
  </si>
  <si>
    <t>Magny-en-Bessin 14</t>
  </si>
  <si>
    <t>Maisoncelles-Pelvey 14</t>
  </si>
  <si>
    <t>Maisoncelles-sur-Ajon 14</t>
  </si>
  <si>
    <t>Maisons 14</t>
  </si>
  <si>
    <t>Maizet 14</t>
  </si>
  <si>
    <t>Maizières 14</t>
  </si>
  <si>
    <t>Maltot 14</t>
  </si>
  <si>
    <t>Mandeville-en-Bessin 14</t>
  </si>
  <si>
    <t>Manerbe 14</t>
  </si>
  <si>
    <t>Manneville-la-Pipard 14</t>
  </si>
  <si>
    <t>Le Manoir 14</t>
  </si>
  <si>
    <t>Manvieux 14</t>
  </si>
  <si>
    <t>Le Marais-la-Chapelle 14</t>
  </si>
  <si>
    <t>Marolles 14</t>
  </si>
  <si>
    <t>Martainville 14</t>
  </si>
  <si>
    <t>Martigny-sur-l'Ante 14</t>
  </si>
  <si>
    <t>Moulins en Bessin 14</t>
  </si>
  <si>
    <t>Mathieu 14</t>
  </si>
  <si>
    <t>May-sur-Orne 14</t>
  </si>
  <si>
    <t>Merville-Franceville-Plage 14</t>
  </si>
  <si>
    <t>Méry-Bissières-en-Auge 14</t>
  </si>
  <si>
    <t>Meslay 14</t>
  </si>
  <si>
    <t>Le Mesnil-au-Grain 14</t>
  </si>
  <si>
    <t>Le Mesnil-Eudes 14</t>
  </si>
  <si>
    <t>Le Mesnil-Guillaume 14</t>
  </si>
  <si>
    <t>Le Mesnil-Robert 14</t>
  </si>
  <si>
    <t>Le Mesnil-Simon 14</t>
  </si>
  <si>
    <t>Le Mesnil-sur-Blangy 14</t>
  </si>
  <si>
    <t>Le Mesnil-Villement 14</t>
  </si>
  <si>
    <t>Meuvaines 14</t>
  </si>
  <si>
    <t>Mézidon Vallée d'Auge 14</t>
  </si>
  <si>
    <t>Les Monceaux 14</t>
  </si>
  <si>
    <t>Monceaux-en-Bessin 14</t>
  </si>
  <si>
    <t>Mondeville 14</t>
  </si>
  <si>
    <t>Mondrainville 14</t>
  </si>
  <si>
    <t>Monfréville 14</t>
  </si>
  <si>
    <t>Montfiquet 14</t>
  </si>
  <si>
    <t>Montigny 14</t>
  </si>
  <si>
    <t>Montreuil-en-Auge 14</t>
  </si>
  <si>
    <t>Monts-en-Bessin 14</t>
  </si>
  <si>
    <t>Morteaux-Couliboeuf 14</t>
  </si>
  <si>
    <t>Mosles 14</t>
  </si>
  <si>
    <t>Mouen 14</t>
  </si>
  <si>
    <t>Moulines 14</t>
  </si>
  <si>
    <t>Moult-Chicheboville 14</t>
  </si>
  <si>
    <t>Les Moutiers-en-Auge 14</t>
  </si>
  <si>
    <t>Les Moutiers-en-Cinglais 14</t>
  </si>
  <si>
    <t>Moyaux 14</t>
  </si>
  <si>
    <t>Mutrécy 14</t>
  </si>
  <si>
    <t>Nonant 14</t>
  </si>
  <si>
    <t>Norolles 14</t>
  </si>
  <si>
    <t>Noron-l'Abbaye 14</t>
  </si>
  <si>
    <t>Noron-la-Poterie 14</t>
  </si>
  <si>
    <t>Norrey-en-Auge 14</t>
  </si>
  <si>
    <t>Notre-Dame-de-Livaye 14</t>
  </si>
  <si>
    <t>Notre-Dame-d'Estrées-Corbon 14</t>
  </si>
  <si>
    <t>Val d'Arry 14</t>
  </si>
  <si>
    <t>Olendon 14</t>
  </si>
  <si>
    <t>Orbec 14</t>
  </si>
  <si>
    <t>Osmanville 14</t>
  </si>
  <si>
    <t>Ouézy 14</t>
  </si>
  <si>
    <t>Ouffières 14</t>
  </si>
  <si>
    <t>Ouilly-du-Houley 14</t>
  </si>
  <si>
    <t>Ouilly-le-Tesson 14</t>
  </si>
  <si>
    <t>Ouilly-le-Vicomte 14</t>
  </si>
  <si>
    <t>Ouistreham 14</t>
  </si>
  <si>
    <t>Parfouru-sur-Odon 14</t>
  </si>
  <si>
    <t>Pennedepie 14</t>
  </si>
  <si>
    <t>Périers-en-Auge 14</t>
  </si>
  <si>
    <t>Périers-sur-le-Dan 14</t>
  </si>
  <si>
    <t>Périgny 14</t>
  </si>
  <si>
    <t>Perrières 14</t>
  </si>
  <si>
    <t>Pertheville-Ners 14</t>
  </si>
  <si>
    <t>Petiville 14</t>
  </si>
  <si>
    <t>Pierrefitte-en-Auge 14</t>
  </si>
  <si>
    <t>Pierrefitte-en-Cinglais 14</t>
  </si>
  <si>
    <t>Pierrepont 14</t>
  </si>
  <si>
    <t>Le Pin 14</t>
  </si>
  <si>
    <t>Placy 14</t>
  </si>
  <si>
    <t>Planquery 14</t>
  </si>
  <si>
    <t>Plumetot 14</t>
  </si>
  <si>
    <t>La Pommeraye 14</t>
  </si>
  <si>
    <t>Pont-Bellanger 14</t>
  </si>
  <si>
    <t>Pontécoulant 14</t>
  </si>
  <si>
    <t>Pont-Farcy 14</t>
  </si>
  <si>
    <t>Pont-l'Évêque 14</t>
  </si>
  <si>
    <t>Port-en-Bessin-Huppain 14</t>
  </si>
  <si>
    <t>Potigny 14</t>
  </si>
  <si>
    <t>Préaux-Bocage 14</t>
  </si>
  <si>
    <t>Le Pré-d'Auge 14</t>
  </si>
  <si>
    <t>Prêtreville 14</t>
  </si>
  <si>
    <t>Putot-en-Auge 14</t>
  </si>
  <si>
    <t>Belle Vie en Auge 14</t>
  </si>
  <si>
    <t>Quetteville 14</t>
  </si>
  <si>
    <t>Ranchy 14</t>
  </si>
  <si>
    <t>Ranville 14</t>
  </si>
  <si>
    <t>Rapilly 14</t>
  </si>
  <si>
    <t>Repentigny 14</t>
  </si>
  <si>
    <t>Reux 14</t>
  </si>
  <si>
    <t>Reviers 14</t>
  </si>
  <si>
    <t>La Rivière-Saint-Sauveur 14</t>
  </si>
  <si>
    <t>Rocquancourt 14</t>
  </si>
  <si>
    <t>Rocques 14</t>
  </si>
  <si>
    <t>La Roque-Baignard 14</t>
  </si>
  <si>
    <t>Rosel 14</t>
  </si>
  <si>
    <t>Rots 14</t>
  </si>
  <si>
    <t>Rouvres 14</t>
  </si>
  <si>
    <t>Rubercy 14</t>
  </si>
  <si>
    <t>Rumesnil 14</t>
  </si>
  <si>
    <t>Ryes 14</t>
  </si>
  <si>
    <t>Saint-Aignan-de-Cramesnil 14</t>
  </si>
  <si>
    <t>Saint-André-d'Hébertot 14</t>
  </si>
  <si>
    <t>Saint-André-sur-Orne 14</t>
  </si>
  <si>
    <t>Saint-Arnoult 14</t>
  </si>
  <si>
    <t>Saint-Aubin-d'Arquenay 14</t>
  </si>
  <si>
    <t>Saint-Aubin-des-Bois 14</t>
  </si>
  <si>
    <t>Saint-Aubin-sur-Mer 14</t>
  </si>
  <si>
    <t>Saint-Benoît-d'Hébertot 14</t>
  </si>
  <si>
    <t>Saint-Côme-de-Fresné 14</t>
  </si>
  <si>
    <t>Saint-Contest 14</t>
  </si>
  <si>
    <t>Sainte-Croix-sur-Mer 14</t>
  </si>
  <si>
    <t>Valorbiquet 14</t>
  </si>
  <si>
    <t>Saint-Denis-de-Mailloc 14</t>
  </si>
  <si>
    <t>Saint-Denis-de-Méré 14</t>
  </si>
  <si>
    <t>Saint-Désir 14</t>
  </si>
  <si>
    <t>Saint-Étienne-la-Thillaye 14</t>
  </si>
  <si>
    <t>Val-de-Vie 14</t>
  </si>
  <si>
    <t>Saint-Gatien-des-Bois 14</t>
  </si>
  <si>
    <t>Seulline 14</t>
  </si>
  <si>
    <t>Saint-Germain-de-Livet 14</t>
  </si>
  <si>
    <t>Saint-Germain-du-Pert 14</t>
  </si>
  <si>
    <t>Saint-Germain-la-Blanche-Herbe 14</t>
  </si>
  <si>
    <t>Saint-Germain-Langot 14</t>
  </si>
  <si>
    <t>Saint-Germain-le-Vasson 14</t>
  </si>
  <si>
    <t>Sainte-Honorine-de-Ducy 14</t>
  </si>
  <si>
    <t>Aure sur Mer 14</t>
  </si>
  <si>
    <t>Sainte-Honorine-du-Fay 14</t>
  </si>
  <si>
    <t>Saint-Hymer 14</t>
  </si>
  <si>
    <t>Saint-Jean-de-Livet 14</t>
  </si>
  <si>
    <t>Saint-Jouin 14</t>
  </si>
  <si>
    <t>Saint-Julien-sur-Calonne 14</t>
  </si>
  <si>
    <t>Saint-Lambert 14</t>
  </si>
  <si>
    <t>Saint-Laurent-de-Condel 14</t>
  </si>
  <si>
    <t>Saint-Laurent-du-Mont 14</t>
  </si>
  <si>
    <t>Saint-Laurent-sur-Mer 14</t>
  </si>
  <si>
    <t>Saint-Léger-Dubosq 14</t>
  </si>
  <si>
    <t>Saint-Louet-sur-Seulles 14</t>
  </si>
  <si>
    <t>Saint-Loup-Hors 14</t>
  </si>
  <si>
    <t>Saint-Manvieu-Norrey 14</t>
  </si>
  <si>
    <t>Saint-Marcouf 14</t>
  </si>
  <si>
    <t>Sainte-Marguerite-d'Elle 14</t>
  </si>
  <si>
    <t>Sainte-Marie-Outre-l'Eau 14</t>
  </si>
  <si>
    <t>Saint-Martin-aux-Chartrains 14</t>
  </si>
  <si>
    <t>Saint-Martin-de-Bienfaite-la-Cressonnière 14</t>
  </si>
  <si>
    <t>Saint-Martin-de-Blagny 14</t>
  </si>
  <si>
    <t>Saint-Martin-de-Fontenay 14</t>
  </si>
  <si>
    <t>Saint-Martin-de-la-Lieue 14</t>
  </si>
  <si>
    <t>Saint-Martin-de-Mailloc 14</t>
  </si>
  <si>
    <t>Saint-Martin-de-Mieux 14</t>
  </si>
  <si>
    <t>Saint-Martin-des-Entrées 14</t>
  </si>
  <si>
    <t>Saint-Omer 14</t>
  </si>
  <si>
    <t>Saint-Ouen-du-Mesnil-Oger 14</t>
  </si>
  <si>
    <t>Saint-Ouen-le-Pin 14</t>
  </si>
  <si>
    <t>Saint-Pair 14</t>
  </si>
  <si>
    <t>Saint-Paul-du-Vernay 14</t>
  </si>
  <si>
    <t>Saint-Philbert-des-Champs 14</t>
  </si>
  <si>
    <t>Saint-Pierre-Azif 14</t>
  </si>
  <si>
    <t>Saint-Pierre-Canivet 14</t>
  </si>
  <si>
    <t>Saint-Pierre-des-Ifs 14</t>
  </si>
  <si>
    <t>Saint-Pierre-du-Bû 14</t>
  </si>
  <si>
    <t>Saint-Pierre-du-Fresne 14</t>
  </si>
  <si>
    <t>Saint-Pierre-du-Jonquet 14</t>
  </si>
  <si>
    <t>Saint-Pierre-du-Mont 14</t>
  </si>
  <si>
    <t>Saint-Pierre-en-Auge 14</t>
  </si>
  <si>
    <t>Saint-Rémy 14</t>
  </si>
  <si>
    <t>Saint-Samson 14</t>
  </si>
  <si>
    <t>Noues de Sienne 14</t>
  </si>
  <si>
    <t>Saint-Sylvain 14</t>
  </si>
  <si>
    <t>Saint-Vaast-en-Auge 14</t>
  </si>
  <si>
    <t>Saint-Vaast-sur-Seulles 14</t>
  </si>
  <si>
    <t>Saint-Vigor-le-Grand 14</t>
  </si>
  <si>
    <t>Sallen 14</t>
  </si>
  <si>
    <t>Sallenelles 14</t>
  </si>
  <si>
    <t>Saon 14</t>
  </si>
  <si>
    <t>Saonnet 14</t>
  </si>
  <si>
    <t>Sassy 14</t>
  </si>
  <si>
    <t>Val de Drôme 14</t>
  </si>
  <si>
    <t>Soignolles 14</t>
  </si>
  <si>
    <t>Soliers 14</t>
  </si>
  <si>
    <t>Sommervieu 14</t>
  </si>
  <si>
    <t>Soulangy 14</t>
  </si>
  <si>
    <t>Soumont-Saint-Quentin 14</t>
  </si>
  <si>
    <t>Subles 14</t>
  </si>
  <si>
    <t>Sully 14</t>
  </si>
  <si>
    <t>Surrain 14</t>
  </si>
  <si>
    <t>Surville 14</t>
  </si>
  <si>
    <t>Tessel 14</t>
  </si>
  <si>
    <t>Thaon 14</t>
  </si>
  <si>
    <t>Le Theil-en-Auge 14</t>
  </si>
  <si>
    <t>Le Hom 14</t>
  </si>
  <si>
    <t>Tilly-la-Campagne 14</t>
  </si>
  <si>
    <t>Tilly-sur-Seulles 14</t>
  </si>
  <si>
    <t>Le Torquesne 14</t>
  </si>
  <si>
    <t>Touffréville 14</t>
  </si>
  <si>
    <t>Touques 14</t>
  </si>
  <si>
    <t>Tour-en-Bessin 14</t>
  </si>
  <si>
    <t>Tourgéville 14</t>
  </si>
  <si>
    <t>Tournebu 14</t>
  </si>
  <si>
    <t>Tournières 14</t>
  </si>
  <si>
    <t>Tourville-en-Auge 14</t>
  </si>
  <si>
    <t>Tourville-sur-Odon 14</t>
  </si>
  <si>
    <t>Tracy-Bocage 14</t>
  </si>
  <si>
    <t>Tracy-sur-Mer 14</t>
  </si>
  <si>
    <t>Tréprel 14</t>
  </si>
  <si>
    <t>Trévières 14</t>
  </si>
  <si>
    <t>Saline 14</t>
  </si>
  <si>
    <t>Trois-Monts 14</t>
  </si>
  <si>
    <t>Le Tronquay 14</t>
  </si>
  <si>
    <t>Trouville-sur-Mer 14</t>
  </si>
  <si>
    <t>Trungy 14</t>
  </si>
  <si>
    <t>Urville 14</t>
  </si>
  <si>
    <t>Ussy 14</t>
  </si>
  <si>
    <t>Vacognes-Neuilly 14</t>
  </si>
  <si>
    <t>Valsemé 14</t>
  </si>
  <si>
    <t>Varaville 14</t>
  </si>
  <si>
    <t>Valdallière 14</t>
  </si>
  <si>
    <t>Vaucelles 14</t>
  </si>
  <si>
    <t>Vauville 14</t>
  </si>
  <si>
    <t>Vaux-sur-Aure 14</t>
  </si>
  <si>
    <t>Vaux-sur-Seulles 14</t>
  </si>
  <si>
    <t>Vendes 14</t>
  </si>
  <si>
    <t>Vendeuvre 14</t>
  </si>
  <si>
    <t>Versainville 14</t>
  </si>
  <si>
    <t>Verson 14</t>
  </si>
  <si>
    <t>Ver-sur-Mer 14</t>
  </si>
  <si>
    <t>La Vespière-Friardel 14</t>
  </si>
  <si>
    <t>Le Vey 14</t>
  </si>
  <si>
    <t>Vicques 14</t>
  </si>
  <si>
    <t>Victot-Pontfol 14</t>
  </si>
  <si>
    <t>Vienne-en-Bessin 14</t>
  </si>
  <si>
    <t>Vierville-sur-Mer 14</t>
  </si>
  <si>
    <t>Vieux 14</t>
  </si>
  <si>
    <t>Vieux-Bourg 14</t>
  </si>
  <si>
    <t>Vignats 14</t>
  </si>
  <si>
    <t>Villers-Bocage 14</t>
  </si>
  <si>
    <t>Villers-Canivet 14</t>
  </si>
  <si>
    <t>Villers-sur-Mer 14</t>
  </si>
  <si>
    <t>Villerville 14</t>
  </si>
  <si>
    <t>La Villette 14</t>
  </si>
  <si>
    <t>Villons-les-Buissons 14</t>
  </si>
  <si>
    <t>Villy-lez-Falaise 14</t>
  </si>
  <si>
    <t>Villy-Bocage 14</t>
  </si>
  <si>
    <t>Vimont 14</t>
  </si>
  <si>
    <t>Vire Normandie 14</t>
  </si>
  <si>
    <t>Pont-d'Ouilly 14</t>
  </si>
  <si>
    <t>Aclou 27</t>
  </si>
  <si>
    <t>Acon 27</t>
  </si>
  <si>
    <t>Acquigny 27</t>
  </si>
  <si>
    <t>Aigleville 27</t>
  </si>
  <si>
    <t>Ailly 27</t>
  </si>
  <si>
    <t>Aizier 27</t>
  </si>
  <si>
    <t>Alizay 27</t>
  </si>
  <si>
    <t>Ambenay 27</t>
  </si>
  <si>
    <t>Amécourt 27</t>
  </si>
  <si>
    <t>Amfreville-Saint-Amand 27</t>
  </si>
  <si>
    <t>Amfreville-les-Champs 27</t>
  </si>
  <si>
    <t>Amfreville-sous-les-Monts 27</t>
  </si>
  <si>
    <t>Amfreville-sur-Iton 27</t>
  </si>
  <si>
    <t>Andé 27</t>
  </si>
  <si>
    <t>Les Andelys 27</t>
  </si>
  <si>
    <t>Angerville-la-Campagne 27</t>
  </si>
  <si>
    <t>Appeville-Annebault 27</t>
  </si>
  <si>
    <t>Armentières-sur-Avre 27</t>
  </si>
  <si>
    <t>Arnières-sur-Iton 27</t>
  </si>
  <si>
    <t>Asnières 27</t>
  </si>
  <si>
    <t>Le Val d'Hazey 27</t>
  </si>
  <si>
    <t>Aulnay-sur-Iton 27</t>
  </si>
  <si>
    <t>Autheuil-Authouillet 27</t>
  </si>
  <si>
    <t>Authevernes 27</t>
  </si>
  <si>
    <t>Les Authieux 27</t>
  </si>
  <si>
    <t>Authou 27</t>
  </si>
  <si>
    <t>Aviron 27</t>
  </si>
  <si>
    <t>Chambois 27</t>
  </si>
  <si>
    <t>Bacquepuis 27</t>
  </si>
  <si>
    <t>Bacqueville 27</t>
  </si>
  <si>
    <t>Bailleul-la-Vallée 27</t>
  </si>
  <si>
    <t>Bâlines 27</t>
  </si>
  <si>
    <t>Barc 27</t>
  </si>
  <si>
    <t>Les Barils 27</t>
  </si>
  <si>
    <t>Barneville-sur-Seine 27</t>
  </si>
  <si>
    <t>Barquet 27</t>
  </si>
  <si>
    <t>Barville 27</t>
  </si>
  <si>
    <t>Les Baux-de-Breteuil 27</t>
  </si>
  <si>
    <t>Les Baux-Sainte-Croix 27</t>
  </si>
  <si>
    <t>Bazincourt-sur-Epte 27</t>
  </si>
  <si>
    <t>Bazoques 27</t>
  </si>
  <si>
    <t>Beaubray 27</t>
  </si>
  <si>
    <t>Beauficel-en-Lyons 27</t>
  </si>
  <si>
    <t>Mesnil-en-Ouche 27</t>
  </si>
  <si>
    <t>Beaumontel 27</t>
  </si>
  <si>
    <t>Beaumont-le-Roger 27</t>
  </si>
  <si>
    <t>Le Bec-Hellouin 27</t>
  </si>
  <si>
    <t>Le Bec-Thomas 27</t>
  </si>
  <si>
    <t>Bémécourt 27</t>
  </si>
  <si>
    <t>Bérengeville-la-Campagne 27</t>
  </si>
  <si>
    <t>Bernay 27</t>
  </si>
  <si>
    <t>Bernienville 27</t>
  </si>
  <si>
    <t>Bernouville 27</t>
  </si>
  <si>
    <t>Berthouville 27</t>
  </si>
  <si>
    <t>Les Monts du Roumois 27</t>
  </si>
  <si>
    <t>Berville-la-Campagne 27</t>
  </si>
  <si>
    <t>Berville-sur-Mer 27</t>
  </si>
  <si>
    <t>Beuzeville 27</t>
  </si>
  <si>
    <t>Bézu-la-Forêt 27</t>
  </si>
  <si>
    <t>Bézu-Saint-Éloi 27</t>
  </si>
  <si>
    <t>Bois-Anzeray 27</t>
  </si>
  <si>
    <t>Bois-Arnault 27</t>
  </si>
  <si>
    <t>Boisemont 27</t>
  </si>
  <si>
    <t>Le Bois-Hellain 27</t>
  </si>
  <si>
    <t>Bois-Jérôme-Saint-Ouen 27</t>
  </si>
  <si>
    <t>Bois-le-Roi 27</t>
  </si>
  <si>
    <t>Boisney 27</t>
  </si>
  <si>
    <t>Bois-Normand-près-Lyre 27</t>
  </si>
  <si>
    <t>Boisset-les-Prévanches 27</t>
  </si>
  <si>
    <t>Boissey-le-Châtel 27</t>
  </si>
  <si>
    <t>La Boissière 27</t>
  </si>
  <si>
    <t>Boissy-Lamberville 27</t>
  </si>
  <si>
    <t>Boncourt 27</t>
  </si>
  <si>
    <t>La Bonneville-sur-Iton 27</t>
  </si>
  <si>
    <t>Bonneville-Aptot 27</t>
  </si>
  <si>
    <t>Flancourt-Crescy-en-Roumois 27</t>
  </si>
  <si>
    <t>Thénouville 27</t>
  </si>
  <si>
    <t>Bosroumois 27</t>
  </si>
  <si>
    <t>Bosgouet 27</t>
  </si>
  <si>
    <t>Bosquentin 27</t>
  </si>
  <si>
    <t>Bosrobert 27</t>
  </si>
  <si>
    <t>Les Bottereaux 27</t>
  </si>
  <si>
    <t>Bouafles 27</t>
  </si>
  <si>
    <t>Bouchevilliers 27</t>
  </si>
  <si>
    <t>Le Boulay-Morin 27</t>
  </si>
  <si>
    <t>Boulleville 27</t>
  </si>
  <si>
    <t>Bouquelon 27</t>
  </si>
  <si>
    <t>Bouquetot 27</t>
  </si>
  <si>
    <t>Bourg-Achard 27</t>
  </si>
  <si>
    <t>Bourg-Beaudouin 27</t>
  </si>
  <si>
    <t>Grand Bourgtheroulde 27</t>
  </si>
  <si>
    <t>Bournainville-Faverolles 27</t>
  </si>
  <si>
    <t>Bourneville-Sainte-Croix 27</t>
  </si>
  <si>
    <t>Bourth 27</t>
  </si>
  <si>
    <t>Bray 27</t>
  </si>
  <si>
    <t>Brestot 27</t>
  </si>
  <si>
    <t>Bretagnolles 27</t>
  </si>
  <si>
    <t>Breteuil 27</t>
  </si>
  <si>
    <t>Brétigny 27</t>
  </si>
  <si>
    <t>Breuilpont 27</t>
  </si>
  <si>
    <t>Breux-sur-Avre 27</t>
  </si>
  <si>
    <t>Brionne 27</t>
  </si>
  <si>
    <t>Broglie 27</t>
  </si>
  <si>
    <t>Brosville 27</t>
  </si>
  <si>
    <t>Bueil 27</t>
  </si>
  <si>
    <t>Burey 27</t>
  </si>
  <si>
    <t>Caillouet-Orgeville 27</t>
  </si>
  <si>
    <t>Cailly-sur-Eure 27</t>
  </si>
  <si>
    <t>Calleville 27</t>
  </si>
  <si>
    <t>Campigny 27</t>
  </si>
  <si>
    <t>Canappeville 27</t>
  </si>
  <si>
    <t>Caorches-Saint-Nicolas 27</t>
  </si>
  <si>
    <t>Capelle-les-Grands 27</t>
  </si>
  <si>
    <t>Caugé 27</t>
  </si>
  <si>
    <t>Caumont 27</t>
  </si>
  <si>
    <t>Cauverville-en-Roumois 27</t>
  </si>
  <si>
    <t>Cesseville 27</t>
  </si>
  <si>
    <t>Chaignes 27</t>
  </si>
  <si>
    <t>Chaise-Dieu-du-Theil 27</t>
  </si>
  <si>
    <t>Chamblac 27</t>
  </si>
  <si>
    <t>Chambord 27</t>
  </si>
  <si>
    <t>Chambray 27</t>
  </si>
  <si>
    <t>Champ-Dolent 27</t>
  </si>
  <si>
    <t>Champenard 27</t>
  </si>
  <si>
    <t>Champignolles 27</t>
  </si>
  <si>
    <t>Champigny-la-Futelaye 27</t>
  </si>
  <si>
    <t>La Chapelle-Bayvel 27</t>
  </si>
  <si>
    <t>La Chapelle-du-Bois-des-Faulx 27</t>
  </si>
  <si>
    <t>La Chapelle-Gauthier 27</t>
  </si>
  <si>
    <t>La Chapelle-Hareng 27</t>
  </si>
  <si>
    <t>Charleval 27</t>
  </si>
  <si>
    <t>Château-sur-Epte 27</t>
  </si>
  <si>
    <t>Chauvincourt-Provemont 27</t>
  </si>
  <si>
    <t>Chavigny-Bailleul 27</t>
  </si>
  <si>
    <t>Chennebrun 27</t>
  </si>
  <si>
    <t>Chéronvilliers 27</t>
  </si>
  <si>
    <t>Marbois 27</t>
  </si>
  <si>
    <t>Cierrey 27</t>
  </si>
  <si>
    <t>Claville 27</t>
  </si>
  <si>
    <t>Collandres-Quincarnon 27</t>
  </si>
  <si>
    <t>Colletot 27</t>
  </si>
  <si>
    <t>Combon 27</t>
  </si>
  <si>
    <t>Conches-en-Ouche 27</t>
  </si>
  <si>
    <t>Condé-sur-Risle 27</t>
  </si>
  <si>
    <t>Connelles 27</t>
  </si>
  <si>
    <t>Conteville 27</t>
  </si>
  <si>
    <t>Cormeilles 27</t>
  </si>
  <si>
    <t>Le Cormier 27</t>
  </si>
  <si>
    <t>Corneville-la-Fouquetière 27</t>
  </si>
  <si>
    <t>Corneville-sur-Risle 27</t>
  </si>
  <si>
    <t>Corny 27</t>
  </si>
  <si>
    <t>Coudray 27</t>
  </si>
  <si>
    <t>Coudres 27</t>
  </si>
  <si>
    <t>Courbépine 27</t>
  </si>
  <si>
    <t>Courcelles-sur-Seine 27</t>
  </si>
  <si>
    <t>Courdemanche 27</t>
  </si>
  <si>
    <t>Courteilles 27</t>
  </si>
  <si>
    <t>La Couture-Boussey 27</t>
  </si>
  <si>
    <t>Crasville 27</t>
  </si>
  <si>
    <t>Crestot 27</t>
  </si>
  <si>
    <t>Criquebeuf-la-Campagne 27</t>
  </si>
  <si>
    <t>Criquebeuf-sur-Seine 27</t>
  </si>
  <si>
    <t>La Croisille 27</t>
  </si>
  <si>
    <t>Croisy-sur-Eure 27</t>
  </si>
  <si>
    <t>Clef Vallée d'Eure 27</t>
  </si>
  <si>
    <t>Crosville-la-Vieille 27</t>
  </si>
  <si>
    <t>Croth 27</t>
  </si>
  <si>
    <t>Cuverville 27</t>
  </si>
  <si>
    <t>Les Damps 27</t>
  </si>
  <si>
    <t>Mesnils-sur-Iton 27</t>
  </si>
  <si>
    <t>Dangu 27</t>
  </si>
  <si>
    <t>Dardez 27</t>
  </si>
  <si>
    <t>Daubeuf-la-Campagne 27</t>
  </si>
  <si>
    <t>Daubeuf-près-Vatteville 27</t>
  </si>
  <si>
    <t>Douains 27</t>
  </si>
  <si>
    <t>Doudeauville-en-Vexin 27</t>
  </si>
  <si>
    <t>Douville-sur-Andelle 27</t>
  </si>
  <si>
    <t>Droisy 27</t>
  </si>
  <si>
    <t>Drucourt 27</t>
  </si>
  <si>
    <t>Duranville 27</t>
  </si>
  <si>
    <t>Écaquelon 27</t>
  </si>
  <si>
    <t>Écardenville-la-Campagne 27</t>
  </si>
  <si>
    <t>Écauville 27</t>
  </si>
  <si>
    <t>Vexin-sur-Epte 27</t>
  </si>
  <si>
    <t>Écouis 27</t>
  </si>
  <si>
    <t>Ecquetot 27</t>
  </si>
  <si>
    <t>Émalleville 27</t>
  </si>
  <si>
    <t>Émanville 27</t>
  </si>
  <si>
    <t>Épaignes 27</t>
  </si>
  <si>
    <t>Épégard 27</t>
  </si>
  <si>
    <t>Épieds 27</t>
  </si>
  <si>
    <t>Épreville-en-Lieuvin 27</t>
  </si>
  <si>
    <t>Épreville-près-le-Neubourg 27</t>
  </si>
  <si>
    <t>Étrépagny 27</t>
  </si>
  <si>
    <t>Étréville 27</t>
  </si>
  <si>
    <t>Éturqueraye 27</t>
  </si>
  <si>
    <t>Évreux 27</t>
  </si>
  <si>
    <t>La Madeleine</t>
  </si>
  <si>
    <t>https://sig.ville.gouv.fr/atlas/ZFU/fichiers/ZFU_2315NZF.pdf</t>
  </si>
  <si>
    <t>Ézy-sur-Eure 27</t>
  </si>
  <si>
    <t>Fains 27</t>
  </si>
  <si>
    <t>Farceaux 27</t>
  </si>
  <si>
    <t>Fatouville-Grestain 27</t>
  </si>
  <si>
    <t>Fauville 27</t>
  </si>
  <si>
    <t>Faverolles-la-Campagne 27</t>
  </si>
  <si>
    <t>Le Favril 27</t>
  </si>
  <si>
    <t>Ferrières-Haut-Clocher 27</t>
  </si>
  <si>
    <t>Ferrières-Saint-Hilaire 27</t>
  </si>
  <si>
    <t>La Ferrière-sur-Risle 27</t>
  </si>
  <si>
    <t>Feuguerolles 27</t>
  </si>
  <si>
    <t>Le Fidelaire 27</t>
  </si>
  <si>
    <t>Fiquefleur-Équainville 27</t>
  </si>
  <si>
    <t>Fleury-la-Forêt 27</t>
  </si>
  <si>
    <t>Fleury-sur-Andelle 27</t>
  </si>
  <si>
    <t>Flipou 27</t>
  </si>
  <si>
    <t>Folleville 27</t>
  </si>
  <si>
    <t>Fontaine-Bellenger 27</t>
  </si>
  <si>
    <t>Fontaine-l'Abbé 27</t>
  </si>
  <si>
    <t>Fontaine-la-Louvet 27</t>
  </si>
  <si>
    <t>Fontaine-sous-Jouy 27</t>
  </si>
  <si>
    <t>La Forêt-du-Parc 27</t>
  </si>
  <si>
    <t>Fort-Moville 27</t>
  </si>
  <si>
    <t>Foucrainville 27</t>
  </si>
  <si>
    <t>Foulbec 27</t>
  </si>
  <si>
    <t>Fouqueville 27</t>
  </si>
  <si>
    <t>Fourmetot 27</t>
  </si>
  <si>
    <t>Franqueville 27</t>
  </si>
  <si>
    <t>Freneuse-sur-Risle 27</t>
  </si>
  <si>
    <t>Le Fresne 27</t>
  </si>
  <si>
    <t>Fresne-Cauverville 27</t>
  </si>
  <si>
    <t>Fresne-l'Archevêque 27</t>
  </si>
  <si>
    <t>Fresney 27</t>
  </si>
  <si>
    <t>Gadencourt 27</t>
  </si>
  <si>
    <t>Gaillon 27</t>
  </si>
  <si>
    <t>Gamaches-en-Vexin 27</t>
  </si>
  <si>
    <t>La Baronnie 27</t>
  </si>
  <si>
    <t>Garennes-sur-Eure 27</t>
  </si>
  <si>
    <t>Gasny 27</t>
  </si>
  <si>
    <t>Gauciel 27</t>
  </si>
  <si>
    <t>Gaudreville-la-Rivière 27</t>
  </si>
  <si>
    <t>Gauville-la-Campagne 27</t>
  </si>
  <si>
    <t>Gisors 27</t>
  </si>
  <si>
    <t>Giverny 27</t>
  </si>
  <si>
    <t>Giverville 27</t>
  </si>
  <si>
    <t>Glisolles 27</t>
  </si>
  <si>
    <t>Glos-sur-Risle 27</t>
  </si>
  <si>
    <t>La Goulafrière 27</t>
  </si>
  <si>
    <t>Goupillières 27</t>
  </si>
  <si>
    <t>Gournay-le-Guérin 27</t>
  </si>
  <si>
    <t>Val d'Orger 27</t>
  </si>
  <si>
    <t>Grand-Camp 27</t>
  </si>
  <si>
    <t>Grandvilliers 27</t>
  </si>
  <si>
    <t>Graveron-Sémerville 27</t>
  </si>
  <si>
    <t>Gravigny 27</t>
  </si>
  <si>
    <t>Grosley-sur-Risle 27</t>
  </si>
  <si>
    <t>Grossoeuvre 27</t>
  </si>
  <si>
    <t>Le Bosc du Theil 27</t>
  </si>
  <si>
    <t>Guerny 27</t>
  </si>
  <si>
    <t>Guichainville 27</t>
  </si>
  <si>
    <t>Guiseniers 27</t>
  </si>
  <si>
    <t>L'Habit 27</t>
  </si>
  <si>
    <t>Hacqueville 27</t>
  </si>
  <si>
    <t>Harcourt 27</t>
  </si>
  <si>
    <t>Hardencourt-Cocherel 27</t>
  </si>
  <si>
    <t>La Harengère 27</t>
  </si>
  <si>
    <t>Harquency 27</t>
  </si>
  <si>
    <t>Hauville 27</t>
  </si>
  <si>
    <t>La Haye-Aubrée 27</t>
  </si>
  <si>
    <t>La Haye-de-Calleville 27</t>
  </si>
  <si>
    <t>La Haye-de-Routot 27</t>
  </si>
  <si>
    <t>La Haye-du-Theil 27</t>
  </si>
  <si>
    <t>La Haye-le-Comte 27</t>
  </si>
  <si>
    <t>La Haye-Malherbe 27</t>
  </si>
  <si>
    <t>La Haye-Saint-Sylvestre 27</t>
  </si>
  <si>
    <t>Hébécourt 27</t>
  </si>
  <si>
    <t>Hecmanville 27</t>
  </si>
  <si>
    <t>Hécourt 27</t>
  </si>
  <si>
    <t>Hectomare 27</t>
  </si>
  <si>
    <t>Hennezis 27</t>
  </si>
  <si>
    <t>Herqueville 27</t>
  </si>
  <si>
    <t>Heubécourt-Haricourt 27</t>
  </si>
  <si>
    <t>Heudebouville 27</t>
  </si>
  <si>
    <t>Heudicourt 27</t>
  </si>
  <si>
    <t>Heudreville-en-Lieuvin 27</t>
  </si>
  <si>
    <t>Heudreville-sur-Eure 27</t>
  </si>
  <si>
    <t>La Heunière 27</t>
  </si>
  <si>
    <t>Heuqueville 27</t>
  </si>
  <si>
    <t>Les Hogues 27</t>
  </si>
  <si>
    <t>Hondouville 27</t>
  </si>
  <si>
    <t>Honguemare-Guenouville 27</t>
  </si>
  <si>
    <t>L'Hosmes 27</t>
  </si>
  <si>
    <t>Houetteville 27</t>
  </si>
  <si>
    <t>Houlbec-Cocherel 27</t>
  </si>
  <si>
    <t>La Houssaye 27</t>
  </si>
  <si>
    <t>Houville-en-Vexin 27</t>
  </si>
  <si>
    <t>Huest 27</t>
  </si>
  <si>
    <t>Igoville 27</t>
  </si>
  <si>
    <t>Illeville-sur-Montfort 27</t>
  </si>
  <si>
    <t>Illiers-l'Évêque 27</t>
  </si>
  <si>
    <t>Incarville 27</t>
  </si>
  <si>
    <t>Irreville 27</t>
  </si>
  <si>
    <t>Iville 27</t>
  </si>
  <si>
    <t>Ivry-la-Bataille 27</t>
  </si>
  <si>
    <t>Jouy-sur-Eure 27</t>
  </si>
  <si>
    <t>Juignettes 27</t>
  </si>
  <si>
    <t>Jumelles 27</t>
  </si>
  <si>
    <t>La Lande-Saint-Léger 27</t>
  </si>
  <si>
    <t>Le Landin 27</t>
  </si>
  <si>
    <t>Launay 27</t>
  </si>
  <si>
    <t>Léry 27</t>
  </si>
  <si>
    <t>Letteguives 27</t>
  </si>
  <si>
    <t>Lieurey 27</t>
  </si>
  <si>
    <t>Lignerolles 27</t>
  </si>
  <si>
    <t>Lilly 27</t>
  </si>
  <si>
    <t>Lisors 27</t>
  </si>
  <si>
    <t>Livet-sur-Authou 27</t>
  </si>
  <si>
    <t>Longchamps 27</t>
  </si>
  <si>
    <t>Lorleau 27</t>
  </si>
  <si>
    <t>Louversey 27</t>
  </si>
  <si>
    <t>Louviers 27</t>
  </si>
  <si>
    <t>Louye 27</t>
  </si>
  <si>
    <t>Lyons-la-Forêt 27</t>
  </si>
  <si>
    <t>La Madeleine-de-Nonancourt 27</t>
  </si>
  <si>
    <t>Mainneville 27</t>
  </si>
  <si>
    <t>Malleville-sur-le-Bec 27</t>
  </si>
  <si>
    <t>Malouy 27</t>
  </si>
  <si>
    <t>Mandeville 27</t>
  </si>
  <si>
    <t>Mandres 27</t>
  </si>
  <si>
    <t>Manneville-la-Raoult 27</t>
  </si>
  <si>
    <t>Manneville-sur-Risle 27</t>
  </si>
  <si>
    <t>Le Manoir 27</t>
  </si>
  <si>
    <t>Marais-Vernier 27</t>
  </si>
  <si>
    <t>Marbeuf 27</t>
  </si>
  <si>
    <t>Marcilly-la-Campagne 27</t>
  </si>
  <si>
    <t>Marcilly-sur-Eure 27</t>
  </si>
  <si>
    <t>Martagny 27</t>
  </si>
  <si>
    <t>Martainville 27</t>
  </si>
  <si>
    <t>Martot 27</t>
  </si>
  <si>
    <t>Mélicourt 27</t>
  </si>
  <si>
    <t>Ménesqueville 27</t>
  </si>
  <si>
    <t>Ménilles 27</t>
  </si>
  <si>
    <t>Menneval 27</t>
  </si>
  <si>
    <t>Mercey 27</t>
  </si>
  <si>
    <t>Merey 27</t>
  </si>
  <si>
    <t>Le Mesnil-Fuguet 27</t>
  </si>
  <si>
    <t>Le Mesnil-Hardray 27</t>
  </si>
  <si>
    <t>Le Mesnil-Jourdain 27</t>
  </si>
  <si>
    <t>Mesnil-Rousset 27</t>
  </si>
  <si>
    <t>Mesnil-sous-Vienne 27</t>
  </si>
  <si>
    <t>Mesnil-sur-l'Estrée 27</t>
  </si>
  <si>
    <t>Mesnil-Verclives 27</t>
  </si>
  <si>
    <t>Mézières-en-Vexin 27</t>
  </si>
  <si>
    <t>Miserey 27</t>
  </si>
  <si>
    <t>Moisville 27</t>
  </si>
  <si>
    <t>Terres de Bord 27</t>
  </si>
  <si>
    <t>Montfort-sur-Risle 27</t>
  </si>
  <si>
    <t>Montreuil-l'Argillé 27</t>
  </si>
  <si>
    <t>Morainville-Jouveaux 27</t>
  </si>
  <si>
    <t>Buis-sur-Damville 27</t>
  </si>
  <si>
    <t>Morgny 27</t>
  </si>
  <si>
    <t>Morsan 27</t>
  </si>
  <si>
    <t>Mouettes 27</t>
  </si>
  <si>
    <t>Mouflaines 27</t>
  </si>
  <si>
    <t>Mousseaux-Neuville 27</t>
  </si>
  <si>
    <t>Muids 27</t>
  </si>
  <si>
    <t>Muzy 27</t>
  </si>
  <si>
    <t>Nagel-Séez-Mesnil 27</t>
  </si>
  <si>
    <t>Nassandres sur Risle 27</t>
  </si>
  <si>
    <t>Neaufles-Saint-Martin 27</t>
  </si>
  <si>
    <t>Neaufles-Auvergny 27</t>
  </si>
  <si>
    <t>Le Neubourg 27</t>
  </si>
  <si>
    <t>Neuilly 27</t>
  </si>
  <si>
    <t>La Neuve-Grange 27</t>
  </si>
  <si>
    <t>La Neuve-Lyre 27</t>
  </si>
  <si>
    <t>La Neuville-du-Bosc 27</t>
  </si>
  <si>
    <t>Neuville-sur-Authou 27</t>
  </si>
  <si>
    <t>Noards 27</t>
  </si>
  <si>
    <t>La Noë-Poulain 27</t>
  </si>
  <si>
    <t>Nogent-le-Sec 27</t>
  </si>
  <si>
    <t>Nojeon-en-Vexin 27</t>
  </si>
  <si>
    <t>Nonancourt 27</t>
  </si>
  <si>
    <t>Normanville 27</t>
  </si>
  <si>
    <t>Notre-Dame-de-l'Isle 27</t>
  </si>
  <si>
    <t>Notre-Dame-d'Épine 27</t>
  </si>
  <si>
    <t>Notre-Dame-du-Hamel 27</t>
  </si>
  <si>
    <t>Le Noyer-en-Ouche 27</t>
  </si>
  <si>
    <t>Noyers 27</t>
  </si>
  <si>
    <t>Ormes 27</t>
  </si>
  <si>
    <t>Orvaux 27</t>
  </si>
  <si>
    <t>Pacy-sur-Eure 27</t>
  </si>
  <si>
    <t>Parville 27</t>
  </si>
  <si>
    <t>Perriers-sur-Andelle 27</t>
  </si>
  <si>
    <t>Perruel 27</t>
  </si>
  <si>
    <t>Piencourt 27</t>
  </si>
  <si>
    <t>Pinterville 27</t>
  </si>
  <si>
    <t>Piseux 27</t>
  </si>
  <si>
    <t>Pîtres 27</t>
  </si>
  <si>
    <t>Les Places 27</t>
  </si>
  <si>
    <t>Plainville 27</t>
  </si>
  <si>
    <t>Le Planquay 27</t>
  </si>
  <si>
    <t>Plasnes 27</t>
  </si>
  <si>
    <t>Le Plessis-Grohan 27</t>
  </si>
  <si>
    <t>Le Plessis-Hébert 27</t>
  </si>
  <si>
    <t>Le Plessis-Sainte-Opportune 27</t>
  </si>
  <si>
    <t>Pont-Audemer 27</t>
  </si>
  <si>
    <t>Pont-Authou 27</t>
  </si>
  <si>
    <t>Pont-de-l'Arche 27</t>
  </si>
  <si>
    <t>Pont-Saint-Pierre 27</t>
  </si>
  <si>
    <t>Porte-Joie 27</t>
  </si>
  <si>
    <t>Portes 27</t>
  </si>
  <si>
    <t>Port-Mort 27</t>
  </si>
  <si>
    <t>Poses 27</t>
  </si>
  <si>
    <t>La Poterie-Mathieu 27</t>
  </si>
  <si>
    <t>Les Préaux 27</t>
  </si>
  <si>
    <t>Pressagny-l'Orgueilleux 27</t>
  </si>
  <si>
    <t>Prey 27</t>
  </si>
  <si>
    <t>Puchay 27</t>
  </si>
  <si>
    <t>Pullay 27</t>
  </si>
  <si>
    <t>La Pyle 27</t>
  </si>
  <si>
    <t>Quatremare 27</t>
  </si>
  <si>
    <t>Quillebeuf-sur-Seine 27</t>
  </si>
  <si>
    <t>Quittebeuf 27</t>
  </si>
  <si>
    <t>Radepont 27</t>
  </si>
  <si>
    <t>Renneville 27</t>
  </si>
  <si>
    <t>Reuilly 27</t>
  </si>
  <si>
    <t>Richeville 27</t>
  </si>
  <si>
    <t>Roman 27</t>
  </si>
  <si>
    <t>Romilly-la-Puthenaye 27</t>
  </si>
  <si>
    <t>Romilly-sur-Andelle 27</t>
  </si>
  <si>
    <t>La Roquette 27</t>
  </si>
  <si>
    <t>Rosay-sur-Lieure 27</t>
  </si>
  <si>
    <t>Rougemontiers 27</t>
  </si>
  <si>
    <t>Rouge-Perriers 27</t>
  </si>
  <si>
    <t>Routot 27</t>
  </si>
  <si>
    <t>Rouvray 27</t>
  </si>
  <si>
    <t>Rugles 27</t>
  </si>
  <si>
    <t>Sacquenville 27</t>
  </si>
  <si>
    <t>Saint-Agnan-de-Cernières 27</t>
  </si>
  <si>
    <t>Saint-André-de-l'Eure 27</t>
  </si>
  <si>
    <t>Saint-Antonin-de-Sommaire 27</t>
  </si>
  <si>
    <t>Saint-Aubin-d'Écrosville 27</t>
  </si>
  <si>
    <t>Saint-Aubin-de-Scellon 27</t>
  </si>
  <si>
    <t>Saint-Aubin-du-Thenney 27</t>
  </si>
  <si>
    <t>Saint-Aubin-le-Vertueux 27</t>
  </si>
  <si>
    <t>Saint-Aubin-sur-Gaillon 27</t>
  </si>
  <si>
    <t>Saint-Aubin-sur-Quillebeuf 27</t>
  </si>
  <si>
    <t>Saint-Benoît-des-Ombres 27</t>
  </si>
  <si>
    <t>Saint-Christophe-sur-Avre 27</t>
  </si>
  <si>
    <t>Saint-Christophe-sur-Condé 27</t>
  </si>
  <si>
    <t>Saint-Clair-d'Arcey 27</t>
  </si>
  <si>
    <t>Sainte-Colombe-la-Commanderie 27</t>
  </si>
  <si>
    <t>Sainte-Colombe-près-Vernon 27</t>
  </si>
  <si>
    <t>Saint-Cyr-de-Salerne 27</t>
  </si>
  <si>
    <t>Le Vaudreuil 27</t>
  </si>
  <si>
    <t>Saint-Cyr-la-Campagne 27</t>
  </si>
  <si>
    <t>Saint-Denis-d'Augerons 27</t>
  </si>
  <si>
    <t>Saint-Denis-des-Monts 27</t>
  </si>
  <si>
    <t>Saint-Denis-le-Ferment 27</t>
  </si>
  <si>
    <t>Saint-Didier-des-Bois 27</t>
  </si>
  <si>
    <t>Saint-Élier 27</t>
  </si>
  <si>
    <t>Saint-Éloi-de-Fourques 27</t>
  </si>
  <si>
    <t>Saint-Étienne-du-Vauvray 27</t>
  </si>
  <si>
    <t>Saint-Étienne-l'Allier 27</t>
  </si>
  <si>
    <t>Saint-Étienne-sous-Bailleul 27</t>
  </si>
  <si>
    <t>Sainte-Geneviève-lès-Gasny 27</t>
  </si>
  <si>
    <t>Saint-Georges-du-Mesnil 27</t>
  </si>
  <si>
    <t>Saint-Georges-du-Vièvre 27</t>
  </si>
  <si>
    <t>Saint-Georges-Motel 27</t>
  </si>
  <si>
    <t>Saint-Germain-de-Fresney 27</t>
  </si>
  <si>
    <t>Saint-Germain-de-Pasquier 27</t>
  </si>
  <si>
    <t>Saint-Germain-des-Angles 27</t>
  </si>
  <si>
    <t>Saint-Germain-la-Campagne 27</t>
  </si>
  <si>
    <t>Saint-Germain-sur-Avre 27</t>
  </si>
  <si>
    <t>Saint-Germain-Village 27</t>
  </si>
  <si>
    <t>Saint-Grégoire-du-Vièvre 27</t>
  </si>
  <si>
    <t>Saint-Jean-de-la-Léqueraye 27</t>
  </si>
  <si>
    <t>Saint-Jean-du-Thenney 27</t>
  </si>
  <si>
    <t>Saint-Julien-de-la-Liègue 27</t>
  </si>
  <si>
    <t>La Chapelle-Longueville 27</t>
  </si>
  <si>
    <t>Saint-Laurent-des-Bois 27</t>
  </si>
  <si>
    <t>Saint-Laurent-du-Tencement 27</t>
  </si>
  <si>
    <t>Saint-Léger-de-Rôtes 27</t>
  </si>
  <si>
    <t>Saint-Léger-du-Gennetey 27</t>
  </si>
  <si>
    <t>Saint-Luc 27</t>
  </si>
  <si>
    <t>Saint-Maclou 27</t>
  </si>
  <si>
    <t>Saint-Marcel 27</t>
  </si>
  <si>
    <t>Saint-Mards-de-Blacarville 27</t>
  </si>
  <si>
    <t>Saint-Mards-de-Fresne 27</t>
  </si>
  <si>
    <t>Le Lesme 27</t>
  </si>
  <si>
    <t>Sainte-Marie-de-Vatimesnil 27</t>
  </si>
  <si>
    <t>Sainte-Marthe 27</t>
  </si>
  <si>
    <t>Saint-Martin-du-Tilleul 27</t>
  </si>
  <si>
    <t>Saint-Martin-la-Campagne 27</t>
  </si>
  <si>
    <t>Saint-Martin-Saint-Firmin 27</t>
  </si>
  <si>
    <t>Saint-Meslin-du-Bosc 27</t>
  </si>
  <si>
    <t>Sainte-Opportune-du-Bosc 27</t>
  </si>
  <si>
    <t>Sainte-Opportune-la-Mare 27</t>
  </si>
  <si>
    <t>Sainte-Marie-d'Attez 27</t>
  </si>
  <si>
    <t>Saint-Ouen-de-Pontcheuil 27</t>
  </si>
  <si>
    <t>Saint-Ouen-de-Thouberville 27</t>
  </si>
  <si>
    <t>Saint-Ouen-des-Champs 27</t>
  </si>
  <si>
    <t>Saint-Ouen-du-Tilleul 27</t>
  </si>
  <si>
    <t>Saint-Paul-de-Fourques 27</t>
  </si>
  <si>
    <t>Saint-Philbert-sur-Boissey 27</t>
  </si>
  <si>
    <t>Saint-Philbert-sur-Risle 27</t>
  </si>
  <si>
    <t>Saint-Pierre-de-Bailleul 27</t>
  </si>
  <si>
    <t>Saint-Pierre-de-Cernières 27</t>
  </si>
  <si>
    <t>Saint-Pierre-de-Cormeilles 27</t>
  </si>
  <si>
    <t>Saint-Pierre-de-Salerne 27</t>
  </si>
  <si>
    <t>Saint-Pierre-des-Fleurs 27</t>
  </si>
  <si>
    <t>Saint-Pierre-des-Ifs 27</t>
  </si>
  <si>
    <t>Saint-Pierre-du-Bosguérard 27</t>
  </si>
  <si>
    <t>Saint-Pierre-du-Val 27</t>
  </si>
  <si>
    <t>Saint-Pierre-du-Vauvray 27</t>
  </si>
  <si>
    <t>Saint-Pierre-la-Garenne 27</t>
  </si>
  <si>
    <t>Saint-Quentin-des-Isles 27</t>
  </si>
  <si>
    <t>Saint-Samson-de-la-Roque 27</t>
  </si>
  <si>
    <t>Saint-Sébastien-de-Morsent 27</t>
  </si>
  <si>
    <t>Saint-Siméon 27</t>
  </si>
  <si>
    <t>Saint-Sulpice-de-Grimbouville 27</t>
  </si>
  <si>
    <t>Saint-Sylvestre-de-Cormeilles 27</t>
  </si>
  <si>
    <t>Saint-Symphorien 27</t>
  </si>
  <si>
    <t>Saint-Thurien 27</t>
  </si>
  <si>
    <t>Saint-Victor-de-Chrétienville 27</t>
  </si>
  <si>
    <t>Saint-Victor-d'Épine 27</t>
  </si>
  <si>
    <t>Saint-Victor-sur-Avre 27</t>
  </si>
  <si>
    <t>Saint-Vigor 27</t>
  </si>
  <si>
    <t>Saint-Vincent-des-Bois 27</t>
  </si>
  <si>
    <t>Saint-Vincent-du-Boulay 27</t>
  </si>
  <si>
    <t>Sancourt 27</t>
  </si>
  <si>
    <t>Sassey 27</t>
  </si>
  <si>
    <t>La Saussaye 27</t>
  </si>
  <si>
    <t>Saussay-la-Campagne 27</t>
  </si>
  <si>
    <t>Sébécourt 27</t>
  </si>
  <si>
    <t>Selles 27</t>
  </si>
  <si>
    <t>Serez 27</t>
  </si>
  <si>
    <t>Serquigny 27</t>
  </si>
  <si>
    <t>Surtauville 27</t>
  </si>
  <si>
    <t>Surville 27</t>
  </si>
  <si>
    <t>Suzay 27</t>
  </si>
  <si>
    <t>Le Theil-Nolent 27</t>
  </si>
  <si>
    <t>Thiberville 27</t>
  </si>
  <si>
    <t>Thibouville 27</t>
  </si>
  <si>
    <t>Thierville 27</t>
  </si>
  <si>
    <t>Le Thil 27</t>
  </si>
  <si>
    <t>Les Thilliers-en-Vexin 27</t>
  </si>
  <si>
    <t>Le Thuit 27</t>
  </si>
  <si>
    <t>Le Thuit de l'Oison 27</t>
  </si>
  <si>
    <t>Tilleul-Dame-Agnès 27</t>
  </si>
  <si>
    <t>Le Tilleul-Lambert 27</t>
  </si>
  <si>
    <t>Le Tilleul-Othon 27</t>
  </si>
  <si>
    <t>Tillières-sur-Avre 27</t>
  </si>
  <si>
    <t>Tilly 27</t>
  </si>
  <si>
    <t>Tocqueville 27</t>
  </si>
  <si>
    <t>Le Torpt 27</t>
  </si>
  <si>
    <t>Touffreville 27</t>
  </si>
  <si>
    <t>Tournedos-Bois-Hubert 27</t>
  </si>
  <si>
    <t>Tournedos-sur-Seine 27</t>
  </si>
  <si>
    <t>Tourneville 27</t>
  </si>
  <si>
    <t>Tourville-la-Campagne 27</t>
  </si>
  <si>
    <t>Tourville-sur-Pont-Audemer 27</t>
  </si>
  <si>
    <t>Toutainville 27</t>
  </si>
  <si>
    <t>Touville 27</t>
  </si>
  <si>
    <t>Le Tremblay-Omonville 27</t>
  </si>
  <si>
    <t>La Trinité 27</t>
  </si>
  <si>
    <t>La Trinité-de-Réville 27</t>
  </si>
  <si>
    <t>La Trinité-de-Thouberville 27</t>
  </si>
  <si>
    <t>Triqueville 27</t>
  </si>
  <si>
    <t>Le Troncq 27</t>
  </si>
  <si>
    <t>Le Tronquay 27</t>
  </si>
  <si>
    <t>Trouville-la-Haule 27</t>
  </si>
  <si>
    <t>La Vacherie 27</t>
  </si>
  <si>
    <t>Valailles 27</t>
  </si>
  <si>
    <t>Le Val-David 27</t>
  </si>
  <si>
    <t>Valletot 27</t>
  </si>
  <si>
    <t>Vandrimare 27</t>
  </si>
  <si>
    <t>Vannecrocq 27</t>
  </si>
  <si>
    <t>Vascoeuil 27</t>
  </si>
  <si>
    <t>Vatteville 27</t>
  </si>
  <si>
    <t>Vaux-sur-Eure 27</t>
  </si>
  <si>
    <t>Les Trois Lacs 27</t>
  </si>
  <si>
    <t>Venon 27</t>
  </si>
  <si>
    <t>Les Ventes 27</t>
  </si>
  <si>
    <t>Verneuil d'Avre et d'Iton 27</t>
  </si>
  <si>
    <t>Verneusses 27</t>
  </si>
  <si>
    <t>Vernon 27</t>
  </si>
  <si>
    <t>Vesly 27</t>
  </si>
  <si>
    <t>Vézillon 27</t>
  </si>
  <si>
    <t>Le Vieil-Évreux 27</t>
  </si>
  <si>
    <t>La Vieille-Lyre 27</t>
  </si>
  <si>
    <t>Vieux-Port 27</t>
  </si>
  <si>
    <t>Villegats 27</t>
  </si>
  <si>
    <t>Villers-en-Vexin 27</t>
  </si>
  <si>
    <t>Villers-sur-le-Roule 27</t>
  </si>
  <si>
    <t>Villettes 27</t>
  </si>
  <si>
    <t>Sylvains-Lès-Moulins 27</t>
  </si>
  <si>
    <t>Villez-sous-Bailleul 27</t>
  </si>
  <si>
    <t>Villez-sur-le-Neubourg 27</t>
  </si>
  <si>
    <t>Villiers-en-Désoeuvre 27</t>
  </si>
  <si>
    <t>Vironvay 27</t>
  </si>
  <si>
    <t>Vitot 27</t>
  </si>
  <si>
    <t>Voiscreville 27</t>
  </si>
  <si>
    <t>Vraiville 27</t>
  </si>
  <si>
    <t>Val-de-Reuil 27</t>
  </si>
  <si>
    <t>Agneaux 50</t>
  </si>
  <si>
    <t>Agon-Coutainville 50</t>
  </si>
  <si>
    <t>Airel 50</t>
  </si>
  <si>
    <t>Amigny 50</t>
  </si>
  <si>
    <t>Ancteville 50</t>
  </si>
  <si>
    <t>Anctoville-sur-Boscq 50</t>
  </si>
  <si>
    <t>Anneville-en-Saire 50</t>
  </si>
  <si>
    <t>Anneville-sur-Mer 50</t>
  </si>
  <si>
    <t>Annoville 50</t>
  </si>
  <si>
    <t>Appeville 50</t>
  </si>
  <si>
    <t>Aucey-la-Plaine 50</t>
  </si>
  <si>
    <t>Audouville-la-Hubert 50</t>
  </si>
  <si>
    <t>Aumeville-Lestre 50</t>
  </si>
  <si>
    <t>Auvers 50</t>
  </si>
  <si>
    <t>Auxais 50</t>
  </si>
  <si>
    <t>Avranches 50</t>
  </si>
  <si>
    <t>Azeville 50</t>
  </si>
  <si>
    <t>Bacilly 50</t>
  </si>
  <si>
    <t>La Baleine 50</t>
  </si>
  <si>
    <t>Barenton 50</t>
  </si>
  <si>
    <t>Barfleur 50</t>
  </si>
  <si>
    <t>Barneville-Carteret 50</t>
  </si>
  <si>
    <t>La Barre-de-Semilly 50</t>
  </si>
  <si>
    <t>Baubigny 50</t>
  </si>
  <si>
    <t>Baudre 50</t>
  </si>
  <si>
    <t>Baupte 50</t>
  </si>
  <si>
    <t>Beauchamps 50</t>
  </si>
  <si>
    <t>Beaucoudray 50</t>
  </si>
  <si>
    <t>Beauficel 50</t>
  </si>
  <si>
    <t>La Hague 50</t>
  </si>
  <si>
    <t>Beauvoir 50</t>
  </si>
  <si>
    <t>Belval 50</t>
  </si>
  <si>
    <t>Benoîtville 50</t>
  </si>
  <si>
    <t>Bérigny 50</t>
  </si>
  <si>
    <t>Beslon 50</t>
  </si>
  <si>
    <t>Besneville 50</t>
  </si>
  <si>
    <t>Beuvrigny 50</t>
  </si>
  <si>
    <t>Beuzeville-la-Bastille 50</t>
  </si>
  <si>
    <t>Biéville 50</t>
  </si>
  <si>
    <t>Biniville 50</t>
  </si>
  <si>
    <t>Blainville-sur-Mer 50</t>
  </si>
  <si>
    <t>Blosville 50</t>
  </si>
  <si>
    <t>La Bloutière 50</t>
  </si>
  <si>
    <t>Boisyvon 50</t>
  </si>
  <si>
    <t>La Bonneville 50</t>
  </si>
  <si>
    <t>Jullouville 50</t>
  </si>
  <si>
    <t>Bourguenolles 50</t>
  </si>
  <si>
    <t>Boutteville 50</t>
  </si>
  <si>
    <t>Brainville 50</t>
  </si>
  <si>
    <t>Brécey 50</t>
  </si>
  <si>
    <t>Bréhal 50</t>
  </si>
  <si>
    <t>Bretteville 50</t>
  </si>
  <si>
    <t>Bretteville-sur-Ay 50</t>
  </si>
  <si>
    <t>Breuville 50</t>
  </si>
  <si>
    <t>Bréville-sur-Mer 50</t>
  </si>
  <si>
    <t>Bricquebec-en-Cotentin 50</t>
  </si>
  <si>
    <t>Bricquebosq 50</t>
  </si>
  <si>
    <t>Bricqueville-la-Blouette 50</t>
  </si>
  <si>
    <t>Bricqueville-sur-Mer 50</t>
  </si>
  <si>
    <t>Brillevast 50</t>
  </si>
  <si>
    <t>Brix 50</t>
  </si>
  <si>
    <t>Brouains 50</t>
  </si>
  <si>
    <t>Brucheville 50</t>
  </si>
  <si>
    <t>Buais-Les-Monts 50</t>
  </si>
  <si>
    <t>Cambernon 50</t>
  </si>
  <si>
    <t>Cametours 50</t>
  </si>
  <si>
    <t>Camprond 50</t>
  </si>
  <si>
    <t>Canisy 50</t>
  </si>
  <si>
    <t>Canteloup 50</t>
  </si>
  <si>
    <t>Canville-la-Rocque 50</t>
  </si>
  <si>
    <t>Carantilly 50</t>
  </si>
  <si>
    <t>Carentan les Marais 50</t>
  </si>
  <si>
    <t>Carneville 50</t>
  </si>
  <si>
    <t>Carolles 50</t>
  </si>
  <si>
    <t>Carquebut 50</t>
  </si>
  <si>
    <t>Catteville 50</t>
  </si>
  <si>
    <t>Cavigny 50</t>
  </si>
  <si>
    <t>Catz 50</t>
  </si>
  <si>
    <t>Céaux 50</t>
  </si>
  <si>
    <t>Cérences 50</t>
  </si>
  <si>
    <t>Cerisy-la-Forêt 50</t>
  </si>
  <si>
    <t>Cerisy-la-Salle 50</t>
  </si>
  <si>
    <t>La Chaise-Baudouin 50</t>
  </si>
  <si>
    <t>Le Grippon 50</t>
  </si>
  <si>
    <t>Champeaux 50</t>
  </si>
  <si>
    <t>Champrepus 50</t>
  </si>
  <si>
    <t>Chanteloup 50</t>
  </si>
  <si>
    <t>La Chapelle-Cécelin 50</t>
  </si>
  <si>
    <t>La Chapelle-Urée 50</t>
  </si>
  <si>
    <t>Chavoy 50</t>
  </si>
  <si>
    <t>Cherbourg-en-Cotentin 50</t>
  </si>
  <si>
    <t>Les Provinces</t>
  </si>
  <si>
    <t>https://sig.ville.gouv.fr/atlas/ZFU/fichiers/ZFU_25021ZF.pdf</t>
  </si>
  <si>
    <t>Chérencé-le-Héron 50</t>
  </si>
  <si>
    <t>Clitourps 50</t>
  </si>
  <si>
    <t>La Colombe 50</t>
  </si>
  <si>
    <t>Colomby 50</t>
  </si>
  <si>
    <t>Condé-sur-Vire 50</t>
  </si>
  <si>
    <t>Contrières 50</t>
  </si>
  <si>
    <t>Vicq-sur-Mer 50</t>
  </si>
  <si>
    <t>Coudeville-sur-Mer 50</t>
  </si>
  <si>
    <t>Coulouvray-Boisbenâtre 50</t>
  </si>
  <si>
    <t>Courcy 50</t>
  </si>
  <si>
    <t>Courtils 50</t>
  </si>
  <si>
    <t>Coutances 50</t>
  </si>
  <si>
    <t>Couvains 50</t>
  </si>
  <si>
    <t>Couville 50</t>
  </si>
  <si>
    <t>Crasville 50</t>
  </si>
  <si>
    <t>Créances 50</t>
  </si>
  <si>
    <t>Les Cresnays 50</t>
  </si>
  <si>
    <t>Crollon 50</t>
  </si>
  <si>
    <t>Crosville-sur-Douve 50</t>
  </si>
  <si>
    <t>Cuves 50</t>
  </si>
  <si>
    <t>Dangy 50</t>
  </si>
  <si>
    <t>Denneville 50</t>
  </si>
  <si>
    <t>Le Dézert 50</t>
  </si>
  <si>
    <t>Digosville 50</t>
  </si>
  <si>
    <t>Domjean 50</t>
  </si>
  <si>
    <t>Donville-les-Bains 50</t>
  </si>
  <si>
    <t>Doville 50</t>
  </si>
  <si>
    <t>Dragey-Ronthon 50</t>
  </si>
  <si>
    <t>Ducey-Les Chéris 50</t>
  </si>
  <si>
    <t>Écausseville 50</t>
  </si>
  <si>
    <t>Émondeville 50</t>
  </si>
  <si>
    <t>Équilly 50</t>
  </si>
  <si>
    <t>Éroudeville 50</t>
  </si>
  <si>
    <t>L'Étang-Bertrand 50</t>
  </si>
  <si>
    <t>Étienville 50</t>
  </si>
  <si>
    <t>Fermanville 50</t>
  </si>
  <si>
    <t>Feugères 50</t>
  </si>
  <si>
    <t>La Feuillie 50</t>
  </si>
  <si>
    <t>Fierville-les-Mines 50</t>
  </si>
  <si>
    <t>Flamanville 50</t>
  </si>
  <si>
    <t>Fleury 50</t>
  </si>
  <si>
    <t>Flottemanville 50</t>
  </si>
  <si>
    <t>Folligny 50</t>
  </si>
  <si>
    <t>Fontenay-sur-Mer 50</t>
  </si>
  <si>
    <t>Fourneaux 50</t>
  </si>
  <si>
    <t>Le Fresne-Poret 50</t>
  </si>
  <si>
    <t>Fresville 50</t>
  </si>
  <si>
    <t>Gathemo 50</t>
  </si>
  <si>
    <t>Gatteville-le-Phare 50</t>
  </si>
  <si>
    <t>Gavray 50</t>
  </si>
  <si>
    <t>Geffosses 50</t>
  </si>
  <si>
    <t>Genêts 50</t>
  </si>
  <si>
    <t>Ger 50</t>
  </si>
  <si>
    <t>La Godefroy 50</t>
  </si>
  <si>
    <t>La Gohannière 50</t>
  </si>
  <si>
    <t>Golleville 50</t>
  </si>
  <si>
    <t>Gonfreville 50</t>
  </si>
  <si>
    <t>Gonneville-Le Theil 50</t>
  </si>
  <si>
    <t>Gorges 50</t>
  </si>
  <si>
    <t>Gouvets 50</t>
  </si>
  <si>
    <t>Gouville sur Mer 50</t>
  </si>
  <si>
    <t>Graignes-Mesnil-Angot 50</t>
  </si>
  <si>
    <t>Le Grand-Celland 50</t>
  </si>
  <si>
    <t>Granville 50</t>
  </si>
  <si>
    <t>Gratot 50</t>
  </si>
  <si>
    <t>Grimesnil 50</t>
  </si>
  <si>
    <t>Grosville 50</t>
  </si>
  <si>
    <t>Guéhébert 50</t>
  </si>
  <si>
    <t>Le Guislain 50</t>
  </si>
  <si>
    <t>Le Ham 50</t>
  </si>
  <si>
    <t>Hambye 50</t>
  </si>
  <si>
    <t>Hamelin 50</t>
  </si>
  <si>
    <t>Hardinvast 50</t>
  </si>
  <si>
    <t>Hauteville-sur-Mer 50</t>
  </si>
  <si>
    <t>Hauteville-la-Guichard 50</t>
  </si>
  <si>
    <t>Hautteville-Bocage 50</t>
  </si>
  <si>
    <t>La Haye-Bellefond 50</t>
  </si>
  <si>
    <t>La Haye-d'Ectot 50</t>
  </si>
  <si>
    <t>La Haye 50</t>
  </si>
  <si>
    <t>La Haye-Pesnel 50</t>
  </si>
  <si>
    <t>Héauville 50</t>
  </si>
  <si>
    <t>Thèreval 50</t>
  </si>
  <si>
    <t>Helleville 50</t>
  </si>
  <si>
    <t>Hémevez 50</t>
  </si>
  <si>
    <t>Heugueville-sur-Sienne 50</t>
  </si>
  <si>
    <t>Hérenguerville 50</t>
  </si>
  <si>
    <t>Hiesville 50</t>
  </si>
  <si>
    <t>Hocquigny 50</t>
  </si>
  <si>
    <t>Le Hommet-d'Arthenay 50</t>
  </si>
  <si>
    <t>Huberville 50</t>
  </si>
  <si>
    <t>Hudimesnil 50</t>
  </si>
  <si>
    <t>Huisnes-sur-Mer 50</t>
  </si>
  <si>
    <t>Isigny-le-Buat 50</t>
  </si>
  <si>
    <t>Joganville 50</t>
  </si>
  <si>
    <t>Juilley 50</t>
  </si>
  <si>
    <t>Juvigny les Vallées 50</t>
  </si>
  <si>
    <t>Lamberville 50</t>
  </si>
  <si>
    <t>La Lande-d'Airou 50</t>
  </si>
  <si>
    <t>Lapenty 50</t>
  </si>
  <si>
    <t>Laulne 50</t>
  </si>
  <si>
    <t>Lengronne 50</t>
  </si>
  <si>
    <t>Lessay 50</t>
  </si>
  <si>
    <t>Lestre 50</t>
  </si>
  <si>
    <t>Liesville-sur-Douve 50</t>
  </si>
  <si>
    <t>Lieusaint 50</t>
  </si>
  <si>
    <t>Lingeard 50</t>
  </si>
  <si>
    <t>Lingreville 50</t>
  </si>
  <si>
    <t>Montsenelle 50</t>
  </si>
  <si>
    <t>Les Loges-Marchis 50</t>
  </si>
  <si>
    <t>Les Loges-sur-Brécey 50</t>
  </si>
  <si>
    <t>Lolif 50</t>
  </si>
  <si>
    <t>Longueville 50</t>
  </si>
  <si>
    <t>Le Loreur 50</t>
  </si>
  <si>
    <t>Le Lorey 50</t>
  </si>
  <si>
    <t>La Lucerne-d'Outremer 50</t>
  </si>
  <si>
    <t>Le Luot 50</t>
  </si>
  <si>
    <t>La Luzerne 50</t>
  </si>
  <si>
    <t>Magneville 50</t>
  </si>
  <si>
    <t>Marcey-les-Grèves 50</t>
  </si>
  <si>
    <t>Marchésieux 50</t>
  </si>
  <si>
    <t>Marcilly 50</t>
  </si>
  <si>
    <t>Margueray 50</t>
  </si>
  <si>
    <t>Marigny-Le-Lozon 50</t>
  </si>
  <si>
    <t>Martinvast 50</t>
  </si>
  <si>
    <t>Maupertuis 50</t>
  </si>
  <si>
    <t>Maupertus-sur-Mer 50</t>
  </si>
  <si>
    <t>La Meauffe 50</t>
  </si>
  <si>
    <t>Méautis 50</t>
  </si>
  <si>
    <t>Le Mesnil 50</t>
  </si>
  <si>
    <t>Le Mesnil-Adelée 50</t>
  </si>
  <si>
    <t>Le Mesnil-Amand 50</t>
  </si>
  <si>
    <t>Le Mesnil-Amey 50</t>
  </si>
  <si>
    <t>Le Mesnil-Aubert 50</t>
  </si>
  <si>
    <t>Le Mesnil-au-Val 50</t>
  </si>
  <si>
    <t>Le Mesnilbus 50</t>
  </si>
  <si>
    <t>Le Mesnil-Eury 50</t>
  </si>
  <si>
    <t>Le Mesnil-Garnier 50</t>
  </si>
  <si>
    <t>Le Mesnil-Gilbert 50</t>
  </si>
  <si>
    <t>Le Mesnil-Herman 50</t>
  </si>
  <si>
    <t>Le Mesnillard 50</t>
  </si>
  <si>
    <t>Le Mesnil-Ozenne 50</t>
  </si>
  <si>
    <t>Le Mesnil-Rogues 50</t>
  </si>
  <si>
    <t>Le Mesnil-Rouxelin 50</t>
  </si>
  <si>
    <t>Le Mesnil-Véneron 50</t>
  </si>
  <si>
    <t>Le Mesnil-Villeman 50</t>
  </si>
  <si>
    <t>La Meurdraquière 50</t>
  </si>
  <si>
    <t>Millières 50</t>
  </si>
  <si>
    <t>Les Moitiers-d'Allonne 50</t>
  </si>
  <si>
    <t>Montabot 50</t>
  </si>
  <si>
    <t>Montaigu-la-Brisette 50</t>
  </si>
  <si>
    <t>Montaigu-les-Bois 50</t>
  </si>
  <si>
    <t>Montbray 50</t>
  </si>
  <si>
    <t>Montcuit 50</t>
  </si>
  <si>
    <t>Montebourg 50</t>
  </si>
  <si>
    <t>Montfarville 50</t>
  </si>
  <si>
    <t>Monthuchon 50</t>
  </si>
  <si>
    <t>Montjoie-Saint-Martin 50</t>
  </si>
  <si>
    <t>Montmartin-en-Graignes 50</t>
  </si>
  <si>
    <t>Montmartin-sur-Mer 50</t>
  </si>
  <si>
    <t>Montpinchon 50</t>
  </si>
  <si>
    <t>Montrabot 50</t>
  </si>
  <si>
    <t>Montreuil-sur-Lozon 50</t>
  </si>
  <si>
    <t>Le Mont-Saint-Michel 50</t>
  </si>
  <si>
    <t>Montsurvent 50</t>
  </si>
  <si>
    <t>Moon-sur-Elle 50</t>
  </si>
  <si>
    <t>Morigny 50</t>
  </si>
  <si>
    <t>Morsalines 50</t>
  </si>
  <si>
    <t>Mortain-Bocage 50</t>
  </si>
  <si>
    <t>Morville 50</t>
  </si>
  <si>
    <t>La Mouche 50</t>
  </si>
  <si>
    <t>Moulines 50</t>
  </si>
  <si>
    <t>Moyon Villages 50</t>
  </si>
  <si>
    <t>Muneville-le-Bingard 50</t>
  </si>
  <si>
    <t>Muneville-sur-Mer 50</t>
  </si>
  <si>
    <t>Nay 50</t>
  </si>
  <si>
    <t>Négreville 50</t>
  </si>
  <si>
    <t>Néhou 50</t>
  </si>
  <si>
    <t>Le Neufbourg 50</t>
  </si>
  <si>
    <t>Neufmesnil 50</t>
  </si>
  <si>
    <t>Neuville-au-Plain 50</t>
  </si>
  <si>
    <t>Neuville-en-Beaumont 50</t>
  </si>
  <si>
    <t>Nicorps 50</t>
  </si>
  <si>
    <t>Notre-Dame-de-Cenilly 50</t>
  </si>
  <si>
    <t>Notre-Dame-de-Livoye 50</t>
  </si>
  <si>
    <t>Nouainville 50</t>
  </si>
  <si>
    <t>Octeville-l'Avenel 50</t>
  </si>
  <si>
    <t>Orglandes 50</t>
  </si>
  <si>
    <t>Orval sur Sienne 50</t>
  </si>
  <si>
    <t>Ouville 50</t>
  </si>
  <si>
    <t>Ozeville 50</t>
  </si>
  <si>
    <t>Grandparigny 50</t>
  </si>
  <si>
    <t>Percy-en-Normandie 50</t>
  </si>
  <si>
    <t>Périers 50</t>
  </si>
  <si>
    <t>La Pernelle 50</t>
  </si>
  <si>
    <t>Perriers-en-Beauficel 50</t>
  </si>
  <si>
    <t>Le Perron 50</t>
  </si>
  <si>
    <t>Le Petit-Celland 50</t>
  </si>
  <si>
    <t>Picauville 50</t>
  </si>
  <si>
    <t>Pierreville 50</t>
  </si>
  <si>
    <t>Les Pieux 50</t>
  </si>
  <si>
    <t>Pirou 50</t>
  </si>
  <si>
    <t>Le Plessis-Lastelle 50</t>
  </si>
  <si>
    <t>Poilley 50</t>
  </si>
  <si>
    <t>Pontaubault 50</t>
  </si>
  <si>
    <t>Pont-Hébert 50</t>
  </si>
  <si>
    <t>Pontorson 50</t>
  </si>
  <si>
    <t>Ponts 50</t>
  </si>
  <si>
    <t>Portbail 50</t>
  </si>
  <si>
    <t>Précey 50</t>
  </si>
  <si>
    <t>Quettehou 50</t>
  </si>
  <si>
    <t>Quettreville-sur-Sienne 50</t>
  </si>
  <si>
    <t>Quibou 50</t>
  </si>
  <si>
    <t>Quinéville 50</t>
  </si>
  <si>
    <t>Raids 50</t>
  </si>
  <si>
    <t>Rampan 50</t>
  </si>
  <si>
    <t>Rauville-la-Bigot 50</t>
  </si>
  <si>
    <t>Rauville-la-Place 50</t>
  </si>
  <si>
    <t>Ravenoville 50</t>
  </si>
  <si>
    <t>Reffuveille 50</t>
  </si>
  <si>
    <t>Regnéville-sur-Mer 50</t>
  </si>
  <si>
    <t>Reigneville-Bocage 50</t>
  </si>
  <si>
    <t>Remilly Les Marais 50</t>
  </si>
  <si>
    <t>Réville 50</t>
  </si>
  <si>
    <t>Rocheville 50</t>
  </si>
  <si>
    <t>Romagny Fontenay 50</t>
  </si>
  <si>
    <t>Roncey 50</t>
  </si>
  <si>
    <t>La Ronde-Haye 50</t>
  </si>
  <si>
    <t>Le Rozel 50</t>
  </si>
  <si>
    <t>Sacey 50</t>
  </si>
  <si>
    <t>Saint-Amand-Villages 50</t>
  </si>
  <si>
    <t>Saint-André-de-Bohon 50</t>
  </si>
  <si>
    <t>Saint-André-de-l'Épine 50</t>
  </si>
  <si>
    <t>Saint-Aubin-des-Préaux 50</t>
  </si>
  <si>
    <t>Saint-Aubin-de-Terregatte 50</t>
  </si>
  <si>
    <t>Saint-Aubin-du-Perron 50</t>
  </si>
  <si>
    <t>Saint-Barthélemy 50</t>
  </si>
  <si>
    <t>Saint-Brice 50</t>
  </si>
  <si>
    <t>Saint-Brice-de-Landelles 50</t>
  </si>
  <si>
    <t>Sainte-Cécile 50</t>
  </si>
  <si>
    <t>Saint-Christophe-du-Foc 50</t>
  </si>
  <si>
    <t>Saint-Clair-sur-l'Elle 50</t>
  </si>
  <si>
    <t>Saint-Clément-Rancoudray 50</t>
  </si>
  <si>
    <t>Sainte-Colombe 50</t>
  </si>
  <si>
    <t>Saint-Cyr 50</t>
  </si>
  <si>
    <t>Saint-Cyr-du-Bailleul 50</t>
  </si>
  <si>
    <t>Saint-Denis-le-Gast 50</t>
  </si>
  <si>
    <t>Saint-Denis-le-Vêtu 50</t>
  </si>
  <si>
    <t>Saint-Floxel 50</t>
  </si>
  <si>
    <t>Saint-Fromond 50</t>
  </si>
  <si>
    <t>Sainte-Geneviève 50</t>
  </si>
  <si>
    <t>Saint-Georges-de-la-Rivière 50</t>
  </si>
  <si>
    <t>Saint-Georges-de-Livoye 50</t>
  </si>
  <si>
    <t>Saint-Georges-d'Elle 50</t>
  </si>
  <si>
    <t>Saint-Georges-de-Rouelley 50</t>
  </si>
  <si>
    <t>Saint-Georges-Montcocq 50</t>
  </si>
  <si>
    <t>Saint-Germain-d'Elle 50</t>
  </si>
  <si>
    <t>Saint-Germain-de-Tournebut 50</t>
  </si>
  <si>
    <t>Saint-Germain-de-Varreville 50</t>
  </si>
  <si>
    <t>Saint-Germain-le-Gaillard 50</t>
  </si>
  <si>
    <t>Saint-Germain-sur-Ay 50</t>
  </si>
  <si>
    <t>Saint-Germain-sur-Sèves 50</t>
  </si>
  <si>
    <t>Saint-Gilles 50</t>
  </si>
  <si>
    <t>Saint-Hilaire-du-Harcouët 50</t>
  </si>
  <si>
    <t>Saint-Hilaire-Petitville 50</t>
  </si>
  <si>
    <t>Saint-Jacques-de-Néhou 50</t>
  </si>
  <si>
    <t>Saint-James 50</t>
  </si>
  <si>
    <t>Saint-Jean-de-Daye 50</t>
  </si>
  <si>
    <t>Saint-Jean-de-la-Haize 50</t>
  </si>
  <si>
    <t>Saint-Jean-de-la-Rivière 50</t>
  </si>
  <si>
    <t>Saint-Jean-de-Savigny 50</t>
  </si>
  <si>
    <t>Saint-Jean-d'Elle 50</t>
  </si>
  <si>
    <t>Saint-Jean-des-Champs 50</t>
  </si>
  <si>
    <t>Saint-Jean-du-Corail-des-Bois 50</t>
  </si>
  <si>
    <t>Saint-Jean-le-Thomas 50</t>
  </si>
  <si>
    <t>Saint-Joseph 50</t>
  </si>
  <si>
    <t>Saint-Laurent-de-Cuves 50</t>
  </si>
  <si>
    <t>Saint-Laurent-de-Terregatte 50</t>
  </si>
  <si>
    <t>Saint-Lô 50</t>
  </si>
  <si>
    <t>Saint-Lô-d'Ourville 50</t>
  </si>
  <si>
    <t>Saint-Louet-sur-Vire 50</t>
  </si>
  <si>
    <t>Saint-Loup 50</t>
  </si>
  <si>
    <t>Saint-Malo-de-la-Lande 50</t>
  </si>
  <si>
    <t>Saint-Marcouf 50</t>
  </si>
  <si>
    <t>Sainte-Marie-du-Mont 50</t>
  </si>
  <si>
    <t>Saint-Martin-d'Aubigny 50</t>
  </si>
  <si>
    <t>Saint-Martin-d'Audouville 50</t>
  </si>
  <si>
    <t>Saint-Martin-de-Bonfossé 50</t>
  </si>
  <si>
    <t>Saint-Martin-de-Cenilly 50</t>
  </si>
  <si>
    <t>Chaulieu 50</t>
  </si>
  <si>
    <t>Saint-Martin-des-Champs 50</t>
  </si>
  <si>
    <t>Saint-Martin-de-Varreville 50</t>
  </si>
  <si>
    <t>Saint-Martin-le-Bouillant 50</t>
  </si>
  <si>
    <t>Saint-Martin-le-Gréard 50</t>
  </si>
  <si>
    <t>Saint-Maur-des-Bois 50</t>
  </si>
  <si>
    <t>Saint-Maurice-en-Cotentin 50</t>
  </si>
  <si>
    <t>Sainte-Mère-Église 50</t>
  </si>
  <si>
    <t>Saint-Michel-de-la-Pierre 50</t>
  </si>
  <si>
    <t>Saint-Michel-de-Montjoie 50</t>
  </si>
  <si>
    <t>Saint-Nicolas-de-Pierrepont 50</t>
  </si>
  <si>
    <t>Saint-Nicolas-des-Bois 50</t>
  </si>
  <si>
    <t>Saint-Ovin 50</t>
  </si>
  <si>
    <t>Saint-Pair-sur-Mer 50</t>
  </si>
  <si>
    <t>Saint-Patrice-de-Claids 50</t>
  </si>
  <si>
    <t>Le Parc 50</t>
  </si>
  <si>
    <t>Saint-Pierre-d'Arthéglise 50</t>
  </si>
  <si>
    <t>Saint-Pierre-de-Coutances 50</t>
  </si>
  <si>
    <t>Saint-Pierre-de-Semilly 50</t>
  </si>
  <si>
    <t>Saint-Pierre-Église 50</t>
  </si>
  <si>
    <t>Saint-Pierre-Langers 50</t>
  </si>
  <si>
    <t>Saint-Planchers 50</t>
  </si>
  <si>
    <t>Saint-Pois 50</t>
  </si>
  <si>
    <t>Saint-Quentin-sur-le-Homme 50</t>
  </si>
  <si>
    <t>Bourgvallées 50</t>
  </si>
  <si>
    <t>Saint-Sauveur-de-Pierrepont 50</t>
  </si>
  <si>
    <t>Saint-Sauveur-la-Pommeraye 50</t>
  </si>
  <si>
    <t>Saint-Sauveur-Lendelin 50</t>
  </si>
  <si>
    <t>Saint-Sauveur-le-Vicomte 50</t>
  </si>
  <si>
    <t>Saint-Sébastien-de-Raids 50</t>
  </si>
  <si>
    <t>Saint-Senier-de-Beuvron 50</t>
  </si>
  <si>
    <t>Saint-Senier-sous-Avranches 50</t>
  </si>
  <si>
    <t>Sainte-Suzanne-sur-Vire 50</t>
  </si>
  <si>
    <t>Saint-Vaast-la-Hougue 50</t>
  </si>
  <si>
    <t>Saint-Vigor-des-Monts 50</t>
  </si>
  <si>
    <t>Terre-et-Marais 50</t>
  </si>
  <si>
    <t>Sartilly-Baie-Bocage 50</t>
  </si>
  <si>
    <t>Saussemesnil 50</t>
  </si>
  <si>
    <t>Saussey 50</t>
  </si>
  <si>
    <t>Savigny 50</t>
  </si>
  <si>
    <t>Savigny-le-Vieux 50</t>
  </si>
  <si>
    <t>Sébeville 50</t>
  </si>
  <si>
    <t>Sénoville 50</t>
  </si>
  <si>
    <t>Servigny 50</t>
  </si>
  <si>
    <t>Servon 50</t>
  </si>
  <si>
    <t>Sideville 50</t>
  </si>
  <si>
    <t>Siouville-Hague 50</t>
  </si>
  <si>
    <t>Sortosville-en-Beaumont 50</t>
  </si>
  <si>
    <t>Sortosville 50</t>
  </si>
  <si>
    <t>Sottevast 50</t>
  </si>
  <si>
    <t>Sotteville 50</t>
  </si>
  <si>
    <t>Soulles 50</t>
  </si>
  <si>
    <t>Sourdeval 50</t>
  </si>
  <si>
    <t>Sourdeval-les-Bois 50</t>
  </si>
  <si>
    <t>Subligny 50</t>
  </si>
  <si>
    <t>Surtainville 50</t>
  </si>
  <si>
    <t>Taillepied 50</t>
  </si>
  <si>
    <t>Tamerville 50</t>
  </si>
  <si>
    <t>Tanis 50</t>
  </si>
  <si>
    <t>Le Tanu 50</t>
  </si>
  <si>
    <t>Le Teilleul 50</t>
  </si>
  <si>
    <t>Tessy Bocage 50</t>
  </si>
  <si>
    <t>Teurthéville-Bocage 50</t>
  </si>
  <si>
    <t>Teurthéville-Hague 50</t>
  </si>
  <si>
    <t>Théville 50</t>
  </si>
  <si>
    <t>Tirepied 50</t>
  </si>
  <si>
    <t>Tocqueville 50</t>
  </si>
  <si>
    <t>Tollevast 50</t>
  </si>
  <si>
    <t>Torigny-les-Villes 50</t>
  </si>
  <si>
    <t>Tourville-sur-Sienne 50</t>
  </si>
  <si>
    <t>Tréauville 50</t>
  </si>
  <si>
    <t>Trelly 50</t>
  </si>
  <si>
    <t>Tribehou 50</t>
  </si>
  <si>
    <t>La Trinité 50</t>
  </si>
  <si>
    <t>Turqueville 50</t>
  </si>
  <si>
    <t>Urville 50</t>
  </si>
  <si>
    <t>Vains 50</t>
  </si>
  <si>
    <t>Valcanville 50</t>
  </si>
  <si>
    <t>Valognes 50</t>
  </si>
  <si>
    <t>Le Val-Saint-Père 50</t>
  </si>
  <si>
    <t>Varenguebec 50</t>
  </si>
  <si>
    <t>Varouville 50</t>
  </si>
  <si>
    <t>Le Vast 50</t>
  </si>
  <si>
    <t>Vaudreville 50</t>
  </si>
  <si>
    <t>Vaudrimesnil 50</t>
  </si>
  <si>
    <t>La Vendelée 50</t>
  </si>
  <si>
    <t>Ver 50</t>
  </si>
  <si>
    <t>Vernix 50</t>
  </si>
  <si>
    <t>Vesly 50</t>
  </si>
  <si>
    <t>Le Vicel 50</t>
  </si>
  <si>
    <t>Videcosville 50</t>
  </si>
  <si>
    <t>Vierville 50</t>
  </si>
  <si>
    <t>Villebaudon 50</t>
  </si>
  <si>
    <t>Villedieu-les-Poêles-Rouffigny 50</t>
  </si>
  <si>
    <t>Villiers-Fossard 50</t>
  </si>
  <si>
    <t>Virandeville 50</t>
  </si>
  <si>
    <t>Yquelon 50</t>
  </si>
  <si>
    <t>Yvetot-Bocage 50</t>
  </si>
  <si>
    <t>Alençon 61</t>
  </si>
  <si>
    <t>Courteille Perseigne</t>
  </si>
  <si>
    <t>https://sig.ville.gouv.fr/atlas/ZFU/fichiers/ZFU_2501NZF.pdf</t>
  </si>
  <si>
    <t>Almenêches 61</t>
  </si>
  <si>
    <t>Appenai-sous-Bellême 61</t>
  </si>
  <si>
    <t>Argentan 61</t>
  </si>
  <si>
    <t>Athis-Val de Rouvre 61</t>
  </si>
  <si>
    <t>Aube 61</t>
  </si>
  <si>
    <t>Aubry-le-Panthou 61</t>
  </si>
  <si>
    <t>Aubusson 61</t>
  </si>
  <si>
    <t>Auguaise 61</t>
  </si>
  <si>
    <t>Aunay-les-Bois 61</t>
  </si>
  <si>
    <t>Aunou-le-Faucon 61</t>
  </si>
  <si>
    <t>Aunou-sur-Orne 61</t>
  </si>
  <si>
    <t>Les Authieux-du-Puits 61</t>
  </si>
  <si>
    <t>Avernes-Saint-Gourgon 61</t>
  </si>
  <si>
    <t>Avoine 61</t>
  </si>
  <si>
    <t>Avrilly 61</t>
  </si>
  <si>
    <t>Bailleul 61</t>
  </si>
  <si>
    <t>Banvou 61</t>
  </si>
  <si>
    <t>Barville 61</t>
  </si>
  <si>
    <t>Bazoches-au-Houlme 61</t>
  </si>
  <si>
    <t>Bazoches-sur-Hoëne 61</t>
  </si>
  <si>
    <t>La Bazoque 61</t>
  </si>
  <si>
    <t>Beaufai 61</t>
  </si>
  <si>
    <t>Beaulieu 61</t>
  </si>
  <si>
    <t>Beauvain 61</t>
  </si>
  <si>
    <t>Belfonds 61</t>
  </si>
  <si>
    <t>Bellavilliers 61</t>
  </si>
  <si>
    <t>Bellême 61</t>
  </si>
  <si>
    <t>La Bellière 61</t>
  </si>
  <si>
    <t>Bellou-en-Houlme 61</t>
  </si>
  <si>
    <t>Bellou-le-Trichard 61</t>
  </si>
  <si>
    <t>Berd'huis 61</t>
  </si>
  <si>
    <t>Berjou 61</t>
  </si>
  <si>
    <t>Bizou 61</t>
  </si>
  <si>
    <t>Boëcé 61</t>
  </si>
  <si>
    <t>Boissei-la-Lande 61</t>
  </si>
  <si>
    <t>Cour-Maugis sur Huisne 61</t>
  </si>
  <si>
    <t>Boitron 61</t>
  </si>
  <si>
    <t>Bonnefoi 61</t>
  </si>
  <si>
    <t>Bonsmoulins 61</t>
  </si>
  <si>
    <t>Le Bosc-Renoult 61</t>
  </si>
  <si>
    <t>Boucé 61</t>
  </si>
  <si>
    <t>Le Bouillon 61</t>
  </si>
  <si>
    <t>Brethel 61</t>
  </si>
  <si>
    <t>Bretoncelles 61</t>
  </si>
  <si>
    <t>Brieux 61</t>
  </si>
  <si>
    <t>Briouze 61</t>
  </si>
  <si>
    <t>Brullemail 61</t>
  </si>
  <si>
    <t>Buré 61</t>
  </si>
  <si>
    <t>Bures 61</t>
  </si>
  <si>
    <t>Bursard 61</t>
  </si>
  <si>
    <t>Cahan 61</t>
  </si>
  <si>
    <t>Caligny 61</t>
  </si>
  <si>
    <t>Camembert 61</t>
  </si>
  <si>
    <t>Canapville 61</t>
  </si>
  <si>
    <t>Carrouges 61</t>
  </si>
  <si>
    <t>Ceaucé 61</t>
  </si>
  <si>
    <t>Le Cercueil 61</t>
  </si>
  <si>
    <t>Cerisé 61</t>
  </si>
  <si>
    <t>Cerisy-Belle-Étoile 61</t>
  </si>
  <si>
    <t>Ceton 61</t>
  </si>
  <si>
    <t>Chahains 61</t>
  </si>
  <si>
    <t>Chailloué 61</t>
  </si>
  <si>
    <t>Le Chalange 61</t>
  </si>
  <si>
    <t>Champcerie 61</t>
  </si>
  <si>
    <t>Le Champ-de-la-Pierre 61</t>
  </si>
  <si>
    <t>Les Champeaux 61</t>
  </si>
  <si>
    <t>Champeaux-sur-Sarthe 61</t>
  </si>
  <si>
    <t>Champ-Haut 61</t>
  </si>
  <si>
    <t>Champosoult 61</t>
  </si>
  <si>
    <t>Champsecret 61</t>
  </si>
  <si>
    <t>Chandai 61</t>
  </si>
  <si>
    <t>Chanu 61</t>
  </si>
  <si>
    <t>La Chapelle-au-Moine 61</t>
  </si>
  <si>
    <t>La Chapelle-Biche 61</t>
  </si>
  <si>
    <t>Rives d'Andaine 61</t>
  </si>
  <si>
    <t>La Chapelle-Montligeon 61</t>
  </si>
  <si>
    <t>La Chapelle-près-Sées 61</t>
  </si>
  <si>
    <t>La Chapelle-Souëf 61</t>
  </si>
  <si>
    <t>La Chapelle-Viel 61</t>
  </si>
  <si>
    <t>Le Château-d'Almenêches 61</t>
  </si>
  <si>
    <t>Le Châtellier 61</t>
  </si>
  <si>
    <t>Chaumont 61</t>
  </si>
  <si>
    <t>La Chaux 61</t>
  </si>
  <si>
    <t>Chemilli 61</t>
  </si>
  <si>
    <t>Ciral 61</t>
  </si>
  <si>
    <t>Cisai-Saint-Aubin 61</t>
  </si>
  <si>
    <t>Colombiers 61</t>
  </si>
  <si>
    <t>Comblot 61</t>
  </si>
  <si>
    <t>Commeaux 61</t>
  </si>
  <si>
    <t>Sablons sur Huisne 61</t>
  </si>
  <si>
    <t>Condé-sur-Sarthe 61</t>
  </si>
  <si>
    <t>Corbon 61</t>
  </si>
  <si>
    <t>Coudehard 61</t>
  </si>
  <si>
    <t>Coulimer 61</t>
  </si>
  <si>
    <t>Coulmer 61</t>
  </si>
  <si>
    <t>Coulonces 61</t>
  </si>
  <si>
    <t>La Coulonche 61</t>
  </si>
  <si>
    <t>Coulonges-sur-Sarthe 61</t>
  </si>
  <si>
    <t>Courgeon 61</t>
  </si>
  <si>
    <t>Courgeoût 61</t>
  </si>
  <si>
    <t>Courtomer 61</t>
  </si>
  <si>
    <t>Craménil 61</t>
  </si>
  <si>
    <t>Croisilles 61</t>
  </si>
  <si>
    <t>Crouttes 61</t>
  </si>
  <si>
    <t>Crulai 61</t>
  </si>
  <si>
    <t>Cuissai 61</t>
  </si>
  <si>
    <t>Dame-Marie 61</t>
  </si>
  <si>
    <t>Damigny 61</t>
  </si>
  <si>
    <t>Domfront en Poiraie 61</t>
  </si>
  <si>
    <t>Dompierre 61</t>
  </si>
  <si>
    <t>Durcet 61</t>
  </si>
  <si>
    <t>Échalou 61</t>
  </si>
  <si>
    <t>Échauffour 61</t>
  </si>
  <si>
    <t>Écorcei 61</t>
  </si>
  <si>
    <t>Écorches 61</t>
  </si>
  <si>
    <t>Écouché-les-Vallées 61</t>
  </si>
  <si>
    <t>Essay 61</t>
  </si>
  <si>
    <t>Faverolles 61</t>
  </si>
  <si>
    <t>Fay 61</t>
  </si>
  <si>
    <t>Feings 61</t>
  </si>
  <si>
    <t>La Ferrière-au-Doyen 61</t>
  </si>
  <si>
    <t>La Ferrière-aux-Étangs 61</t>
  </si>
  <si>
    <t>La Ferrière-Béchet 61</t>
  </si>
  <si>
    <t>La Ferrière-Bochard 61</t>
  </si>
  <si>
    <t>Ferrières-la-Verrerie 61</t>
  </si>
  <si>
    <t>La Ferté-en-Ouche 61</t>
  </si>
  <si>
    <t>La Ferté Macé 61</t>
  </si>
  <si>
    <t>Partiellement classée</t>
  </si>
  <si>
    <t>Flers 61</t>
  </si>
  <si>
    <t>Fleuré 61</t>
  </si>
  <si>
    <t>Fontaine-les-Bassets 61</t>
  </si>
  <si>
    <t>Fontenai-les-Louvets 61</t>
  </si>
  <si>
    <t>Fontenai-sur-Orne 61</t>
  </si>
  <si>
    <t>Francheville 61</t>
  </si>
  <si>
    <t>La Fresnaie-Fayel 61</t>
  </si>
  <si>
    <t>Fresnay-le-Samson 61</t>
  </si>
  <si>
    <t>Gacé 61</t>
  </si>
  <si>
    <t>Gandelain 61</t>
  </si>
  <si>
    <t>Gâprée 61</t>
  </si>
  <si>
    <t>Les Genettes 61</t>
  </si>
  <si>
    <t>La Genevraie 61</t>
  </si>
  <si>
    <t>Giel-Courteilles 61</t>
  </si>
  <si>
    <t>Ginai 61</t>
  </si>
  <si>
    <t>Godisson 61</t>
  </si>
  <si>
    <t>La Gonfrière 61</t>
  </si>
  <si>
    <t>Goulet 61</t>
  </si>
  <si>
    <t>Le Grais 61</t>
  </si>
  <si>
    <t>Belforêt-en-Perche 61</t>
  </si>
  <si>
    <t>Guêprei 61</t>
  </si>
  <si>
    <t>Guerquesalles 61</t>
  </si>
  <si>
    <t>Habloville 61</t>
  </si>
  <si>
    <t>Hauterive 61</t>
  </si>
  <si>
    <t>Héloup 61</t>
  </si>
  <si>
    <t>L'Hôme-Chamondot 61</t>
  </si>
  <si>
    <t>Igé 61</t>
  </si>
  <si>
    <t>Irai 61</t>
  </si>
  <si>
    <t>Joué-du-Bois 61</t>
  </si>
  <si>
    <t>Joué-du-Plain 61</t>
  </si>
  <si>
    <t>Juvigny Val d'Andaine 61</t>
  </si>
  <si>
    <t>Juvigny-sur-Orne 61</t>
  </si>
  <si>
    <t>Lalacelle 61</t>
  </si>
  <si>
    <t>L'Aigle 61</t>
  </si>
  <si>
    <t>Laleu 61</t>
  </si>
  <si>
    <t>La Lande-de-Goult 61</t>
  </si>
  <si>
    <t>La Lande-de-Lougé 61</t>
  </si>
  <si>
    <t>La Lande-Patry 61</t>
  </si>
  <si>
    <t>La Lande-Saint-Siméon 61</t>
  </si>
  <si>
    <t>Landigou 61</t>
  </si>
  <si>
    <t>Landisacq 61</t>
  </si>
  <si>
    <t>Larré 61</t>
  </si>
  <si>
    <t>Lignères 61</t>
  </si>
  <si>
    <t>Lignou 61</t>
  </si>
  <si>
    <t>Livaie 61</t>
  </si>
  <si>
    <t>Loisail 61</t>
  </si>
  <si>
    <t>Longny les Villages 61</t>
  </si>
  <si>
    <t>Longuenoë 61</t>
  </si>
  <si>
    <t>Lonlay-l'Abbaye 61</t>
  </si>
  <si>
    <t>Lonlay-le-Tesson 61</t>
  </si>
  <si>
    <t>Lonrai 61</t>
  </si>
  <si>
    <t>Lougé-sur-Maire 61</t>
  </si>
  <si>
    <t>Louvières-en-Auge 61</t>
  </si>
  <si>
    <t>Macé 61</t>
  </si>
  <si>
    <t>La Madeleine-Bouvet 61</t>
  </si>
  <si>
    <t>Le Mage 61</t>
  </si>
  <si>
    <t>Magny-le-Désert 61</t>
  </si>
  <si>
    <t>Mahéru 61</t>
  </si>
  <si>
    <t>Mantilly 61</t>
  </si>
  <si>
    <t>Marchemaisons 61</t>
  </si>
  <si>
    <t>Mardilly 61</t>
  </si>
  <si>
    <t>Mauves-sur-Huisne 61</t>
  </si>
  <si>
    <t>Médavy 61</t>
  </si>
  <si>
    <t>Méhoudin 61</t>
  </si>
  <si>
    <t>Le Mêle-sur-Sarthe 61</t>
  </si>
  <si>
    <t>Le Ménil-Bérard 61</t>
  </si>
  <si>
    <t>Le Ménil-de-Briouze 61</t>
  </si>
  <si>
    <t>Le Ménil-Broût 61</t>
  </si>
  <si>
    <t>Le Ménil-Ciboult 61</t>
  </si>
  <si>
    <t>Ménil-Erreux 61</t>
  </si>
  <si>
    <t>Ménil-Froger 61</t>
  </si>
  <si>
    <t>Ménil-Gondouin 61</t>
  </si>
  <si>
    <t>Le Ménil-Guyon 61</t>
  </si>
  <si>
    <t>Ménil-Hermei 61</t>
  </si>
  <si>
    <t>Ménil-Hubert-en-Exmes 61</t>
  </si>
  <si>
    <t>Ménil-Hubert-sur-Orne 61</t>
  </si>
  <si>
    <t>Le Ménil-Scelleur 61</t>
  </si>
  <si>
    <t>Le Ménil-Vicomte 61</t>
  </si>
  <si>
    <t>Ménil-Vin 61</t>
  </si>
  <si>
    <t>Les Menus 61</t>
  </si>
  <si>
    <t>Le Merlerault 61</t>
  </si>
  <si>
    <t>Merri 61</t>
  </si>
  <si>
    <t>La Mesnière 61</t>
  </si>
  <si>
    <t>Messei 61</t>
  </si>
  <si>
    <t>Mieuxcé 61</t>
  </si>
  <si>
    <t>Moncy 61</t>
  </si>
  <si>
    <t>Montabard 61</t>
  </si>
  <si>
    <t>Montchevrel 61</t>
  </si>
  <si>
    <t>Montgaroult 61</t>
  </si>
  <si>
    <t>Montgaudry 61</t>
  </si>
  <si>
    <t>Montilly-sur-Noireau 61</t>
  </si>
  <si>
    <t>Montmerrei 61</t>
  </si>
  <si>
    <t>Mont-Ormel 61</t>
  </si>
  <si>
    <t>Montreuil-au-Houlme 61</t>
  </si>
  <si>
    <t>Montreuil-la-Cambe 61</t>
  </si>
  <si>
    <t>Montsecret-Clairefougère 61</t>
  </si>
  <si>
    <t>Mortagne-au-Perche 61</t>
  </si>
  <si>
    <t>Mortrée 61</t>
  </si>
  <si>
    <t>La Motte-Fouquet 61</t>
  </si>
  <si>
    <t>Moulins-la-Marche 61</t>
  </si>
  <si>
    <t>Moulins-sur-Orne 61</t>
  </si>
  <si>
    <t>Moussonvilliers 61</t>
  </si>
  <si>
    <t>Moutiers-au-Perche 61</t>
  </si>
  <si>
    <t>Neauphe-sous-Essai 61</t>
  </si>
  <si>
    <t>Neauphe-sur-Dive 61</t>
  </si>
  <si>
    <t>Nécy 61</t>
  </si>
  <si>
    <t>Neuilly-le-Bisson 61</t>
  </si>
  <si>
    <t>Neuville-sur-Touques 61</t>
  </si>
  <si>
    <t>Neuvy-au-Houlme 61</t>
  </si>
  <si>
    <t>Perche en Nocé 61</t>
  </si>
  <si>
    <t>Nonant-le-Pin 61</t>
  </si>
  <si>
    <t>Normandel 61</t>
  </si>
  <si>
    <t>Occagnes 61</t>
  </si>
  <si>
    <t>Ommoy 61</t>
  </si>
  <si>
    <t>Orgères 61</t>
  </si>
  <si>
    <t>Origny-le-Roux 61</t>
  </si>
  <si>
    <t>Pacé 61</t>
  </si>
  <si>
    <t>Parfondeval 61</t>
  </si>
  <si>
    <t>Le Pas-Saint-l'Homer 61</t>
  </si>
  <si>
    <t>Passais Villages 61</t>
  </si>
  <si>
    <t>Perrou 61</t>
  </si>
  <si>
    <t>Pervenchères 61</t>
  </si>
  <si>
    <t>Le Pin-au-Haras 61</t>
  </si>
  <si>
    <t>Le Pin-la-Garenne 61</t>
  </si>
  <si>
    <t>Planches 61</t>
  </si>
  <si>
    <t>Le Plantis 61</t>
  </si>
  <si>
    <t>Pointel 61</t>
  </si>
  <si>
    <t>Pontchardon 61</t>
  </si>
  <si>
    <t>Pouvrai 61</t>
  </si>
  <si>
    <t>Putanges-le-Lac 61</t>
  </si>
  <si>
    <t>Écouves 61</t>
  </si>
  <si>
    <t>Rai 61</t>
  </si>
  <si>
    <t>Rânes 61</t>
  </si>
  <si>
    <t>Rémalard en Perche 61</t>
  </si>
  <si>
    <t>Le Renouard 61</t>
  </si>
  <si>
    <t>Résenlieu 61</t>
  </si>
  <si>
    <t>Réveillon 61</t>
  </si>
  <si>
    <t>Ri 61</t>
  </si>
  <si>
    <t>La Roche-Mabile 61</t>
  </si>
  <si>
    <t>Roiville 61</t>
  </si>
  <si>
    <t>Rônai 61</t>
  </si>
  <si>
    <t>Rouperroux 61</t>
  </si>
  <si>
    <t>Sai 61</t>
  </si>
  <si>
    <t>Saint-Agnan-sur-Sarthe 61</t>
  </si>
  <si>
    <t>Saint-André-de-Briouze 61</t>
  </si>
  <si>
    <t>Saint-André-de-Messei 61</t>
  </si>
  <si>
    <t>Saint-Aquilin-de-Corbion 61</t>
  </si>
  <si>
    <t>Saint-Aubin-d'Appenai 61</t>
  </si>
  <si>
    <t>Saint-Aubin-de-Bonneval 61</t>
  </si>
  <si>
    <t>Saint-Aubin-de-Courteraie 61</t>
  </si>
  <si>
    <t>Saint-Bômer-les-Forges 61</t>
  </si>
  <si>
    <t>Saint-Brice 61</t>
  </si>
  <si>
    <t>Saint-Brice-sous-Rânes 61</t>
  </si>
  <si>
    <t>Saint-Céneri-le-Gérei 61</t>
  </si>
  <si>
    <t>Sainte-Céronne-lès-Mortagne 61</t>
  </si>
  <si>
    <t>Saint-Christophe-de-Chaulieu 61</t>
  </si>
  <si>
    <t>Boischampré 61</t>
  </si>
  <si>
    <t>Saint-Clair-de-Halouze 61</t>
  </si>
  <si>
    <t>Saint-Cyr-la-Rosière 61</t>
  </si>
  <si>
    <t>Saint-Denis-sur-Huisne 61</t>
  </si>
  <si>
    <t>Saint-Denis-sur-Sarthon 61</t>
  </si>
  <si>
    <t>Saint-Didier-sous-Écouves 61</t>
  </si>
  <si>
    <t>Saint-Ellier-les-Bois 61</t>
  </si>
  <si>
    <t>Saint-Evroult-de-Montfort 61</t>
  </si>
  <si>
    <t>Saint-Evroult-Notre-Dame-du-Bois 61</t>
  </si>
  <si>
    <t>Saint-Fraimbault 61</t>
  </si>
  <si>
    <t>Saint-Fulgent-des-Ormes 61</t>
  </si>
  <si>
    <t>Sainte-Gauburge-Sainte-Colombe 61</t>
  </si>
  <si>
    <t>Saint-Georges-d'Annebecq 61</t>
  </si>
  <si>
    <t>Saint-Georges-des-Groseillers 61</t>
  </si>
  <si>
    <t>Saint-Germain-d'Aunay 61</t>
  </si>
  <si>
    <t>Saint-Germain-de-Clairefeuille 61</t>
  </si>
  <si>
    <t>Saint-Germain-de-la-Coudre 61</t>
  </si>
  <si>
    <t>Saint-Germain-des-Grois 61</t>
  </si>
  <si>
    <t>Saint-Germain-de-Martigny 61</t>
  </si>
  <si>
    <t>Saint-Germain-du-Corbéis 61</t>
  </si>
  <si>
    <t>Saint-Germain-le-Vieux 61</t>
  </si>
  <si>
    <t>Saint-Gervais-des-Sablons 61</t>
  </si>
  <si>
    <t>Saint-Gervais-du-Perron 61</t>
  </si>
  <si>
    <t>Saint-Gilles-des-Marais 61</t>
  </si>
  <si>
    <t>Saint-Hilaire-de-Briouze 61</t>
  </si>
  <si>
    <t>Saint-Hilaire-la-Gérard 61</t>
  </si>
  <si>
    <t>Saint-Hilaire-le-Châtel 61</t>
  </si>
  <si>
    <t>Saint-Hilaire-sur-Erre 61</t>
  </si>
  <si>
    <t>Saint-Hilaire-sur-Risle 61</t>
  </si>
  <si>
    <t>Sainte-Honorine-la-Chardonne 61</t>
  </si>
  <si>
    <t>Sainte-Honorine-la-Guillaume 61</t>
  </si>
  <si>
    <t>Saint-Jouin-de-Blavou 61</t>
  </si>
  <si>
    <t>Saint-Julien-sur-Sarthe 61</t>
  </si>
  <si>
    <t>Saint-Lambert-sur-Dive 61</t>
  </si>
  <si>
    <t>Saint-Langis-lès-Mortagne 61</t>
  </si>
  <si>
    <t>Saint-Léger-sur-Sarthe 61</t>
  </si>
  <si>
    <t>Saint-Léonard-des-Parcs 61</t>
  </si>
  <si>
    <t>Saint-Mard-de-Réno 61</t>
  </si>
  <si>
    <t>Sainte-Marguerite-de-Carrouges 61</t>
  </si>
  <si>
    <t>Sainte-Marie-la-Robert 61</t>
  </si>
  <si>
    <t>Saint-Mars-d'Égrenne 61</t>
  </si>
  <si>
    <t>Les Aspres 61</t>
  </si>
  <si>
    <t>Saint-Martin-d'Écublei 61</t>
  </si>
  <si>
    <t>Saint-Martin-des-Landes 61</t>
  </si>
  <si>
    <t>Saint-Martin-des-Pézerits 61</t>
  </si>
  <si>
    <t>Saint-Martin-du-Vieux-Bellême 61</t>
  </si>
  <si>
    <t>Saint-Martin-l'Aiguillon 61</t>
  </si>
  <si>
    <t>Saint-Maurice-lès-Charencey 61</t>
  </si>
  <si>
    <t>Saint-Michel-Tuboeuf 61</t>
  </si>
  <si>
    <t>Saint-Nicolas-des-Bois 61</t>
  </si>
  <si>
    <t>Saint-Nicolas-de-Sommaire 61</t>
  </si>
  <si>
    <t>Sainte-Opportune 61</t>
  </si>
  <si>
    <t>Saint-Ouen-de-Sécherouvre 61</t>
  </si>
  <si>
    <t>Saint-Ouen-le-Brisoult 61</t>
  </si>
  <si>
    <t>Saint-Ouen-sur-Iton 61</t>
  </si>
  <si>
    <t>Saint-Patrice-du-Désert 61</t>
  </si>
  <si>
    <t>Saint-Paul 61</t>
  </si>
  <si>
    <t>Saint-Philbert-sur-Orne 61</t>
  </si>
  <si>
    <t>Saint-Pierre-d'Entremont 61</t>
  </si>
  <si>
    <t>Saint-Pierre-des-Loges 61</t>
  </si>
  <si>
    <t>Saint-Pierre-du-Regard 61</t>
  </si>
  <si>
    <t>Saint-Pierre-la-Bruyère 61</t>
  </si>
  <si>
    <t>Saint-Quentin-de-Blavou 61</t>
  </si>
  <si>
    <t>Saint-Quentin-les-Chardonnets 61</t>
  </si>
  <si>
    <t>Saint-Roch-sur-Égrenne 61</t>
  </si>
  <si>
    <t>Saint-Sauveur-de-Carrouges 61</t>
  </si>
  <si>
    <t>Sainte-Scolasse-sur-Sarthe 61</t>
  </si>
  <si>
    <t>Saint-Sulpice-sur-Risle 61</t>
  </si>
  <si>
    <t>Saint-Symphorien-des-Bruyères 61</t>
  </si>
  <si>
    <t>Saires-la-Verrerie 61</t>
  </si>
  <si>
    <t>Sap-en-Auge 61</t>
  </si>
  <si>
    <t>Le Sap-André 61</t>
  </si>
  <si>
    <t>Sarceaux 61</t>
  </si>
  <si>
    <t>Les Monts d'Andaine 61</t>
  </si>
  <si>
    <t>Sées 61</t>
  </si>
  <si>
    <t>La Selle-la-Forge 61</t>
  </si>
  <si>
    <t>Semallé 61</t>
  </si>
  <si>
    <t>Sentilly 61</t>
  </si>
  <si>
    <t>Sévigny 61</t>
  </si>
  <si>
    <t>Sevrai 61</t>
  </si>
  <si>
    <t>Gouffern en Auge 61</t>
  </si>
  <si>
    <t>Soligny-la-Trappe 61</t>
  </si>
  <si>
    <t>Suré 61</t>
  </si>
  <si>
    <t>Tanques 61</t>
  </si>
  <si>
    <t>Tanville 61</t>
  </si>
  <si>
    <t>Tellières-le-Plessis 61</t>
  </si>
  <si>
    <t>Tessé-Froulay 61</t>
  </si>
  <si>
    <t>Bagnoles de l'Orne Normandie 61</t>
  </si>
  <si>
    <t>Val-au-Perche 61</t>
  </si>
  <si>
    <t>Ticheville 61</t>
  </si>
  <si>
    <t>Tinchebray-Bocage 61</t>
  </si>
  <si>
    <t>Torchamp 61</t>
  </si>
  <si>
    <t>Touquettes 61</t>
  </si>
  <si>
    <t>Tournai-sur-Dive 61</t>
  </si>
  <si>
    <t>Tourouvre au Perche 61</t>
  </si>
  <si>
    <t>Trémont 61</t>
  </si>
  <si>
    <t>La Trinité-des-Laitiers 61</t>
  </si>
  <si>
    <t>Trun 61</t>
  </si>
  <si>
    <t>Valframbert 61</t>
  </si>
  <si>
    <t>Vaunoise 61</t>
  </si>
  <si>
    <t>Les Ventes-de-Bourse 61</t>
  </si>
  <si>
    <t>La Ventrouze 61</t>
  </si>
  <si>
    <t>Verrières 61</t>
  </si>
  <si>
    <t>Vidai 61</t>
  </si>
  <si>
    <t>Vieux-Pont 61</t>
  </si>
  <si>
    <t>Villedieu-lès-Bailleul 61</t>
  </si>
  <si>
    <t>Villiers-sous-Mortagne 61</t>
  </si>
  <si>
    <t>Vimoutiers 61</t>
  </si>
  <si>
    <t>Vitrai-sous-Laigle 61</t>
  </si>
  <si>
    <t>Les Yveteaux 61</t>
  </si>
  <si>
    <t>Allouville-Bellefosse 76</t>
  </si>
  <si>
    <t>Alvimare 76</t>
  </si>
  <si>
    <t>Ambrumesnil 76</t>
  </si>
  <si>
    <t>Amfreville-la-Mi-Voie 76</t>
  </si>
  <si>
    <t>Amfreville-les-Champs 76</t>
  </si>
  <si>
    <t>Anceaumeville 76</t>
  </si>
  <si>
    <t>Ancourt 76</t>
  </si>
  <si>
    <t>Ancourteville-sur-Héricourt 76</t>
  </si>
  <si>
    <t>Ancretiéville-Saint-Victor 76</t>
  </si>
  <si>
    <t>Ancretteville-sur-Mer 76</t>
  </si>
  <si>
    <t>Angerville-Bailleul 76</t>
  </si>
  <si>
    <t>Angerville-la-Martel 76</t>
  </si>
  <si>
    <t>Angerville-l'Orcher 76</t>
  </si>
  <si>
    <t>Angiens 76</t>
  </si>
  <si>
    <t>Anglesqueville-la-Bras-Long 76</t>
  </si>
  <si>
    <t>Anglesqueville-l'Esneval 76</t>
  </si>
  <si>
    <t>Val-de-Saâne 76</t>
  </si>
  <si>
    <t>Anneville-sur-Scie 76</t>
  </si>
  <si>
    <t>Anneville-Ambourville 76</t>
  </si>
  <si>
    <t>Annouville-Vilmesnil 76</t>
  </si>
  <si>
    <t>Anquetierville 76</t>
  </si>
  <si>
    <t>Anvéville 76</t>
  </si>
  <si>
    <t>Ardouval 76</t>
  </si>
  <si>
    <t>Argueil 76</t>
  </si>
  <si>
    <t>Arques-la-Bataille 76</t>
  </si>
  <si>
    <t>Aubéguimont 76</t>
  </si>
  <si>
    <t>Aubermesnil-aux-Érables 76</t>
  </si>
  <si>
    <t>Aubermesnil-Beaumais 76</t>
  </si>
  <si>
    <t>Auberville-la-Manuel 76</t>
  </si>
  <si>
    <t>Auberville-la-Renault 76</t>
  </si>
  <si>
    <t>Auffay 76</t>
  </si>
  <si>
    <t>Aumale 76</t>
  </si>
  <si>
    <t>Auppegard 76</t>
  </si>
  <si>
    <t>Authieux-Ratiéville 76</t>
  </si>
  <si>
    <t>Les Authieux-sur-le-Port-Saint-Ouen 76</t>
  </si>
  <si>
    <t>Autigny 76</t>
  </si>
  <si>
    <t>Autretot 76</t>
  </si>
  <si>
    <t>Auvilliers 76</t>
  </si>
  <si>
    <t>Auzebosc 76</t>
  </si>
  <si>
    <t>Auzouville-l'Esneval 76</t>
  </si>
  <si>
    <t>Auzouville-sur-Ry 76</t>
  </si>
  <si>
    <t>Auzouville-sur-Saâne 76</t>
  </si>
  <si>
    <t>Avesnes-en-Bray 76</t>
  </si>
  <si>
    <t>Avesnes-en-Val 76</t>
  </si>
  <si>
    <t>Avremesnil 76</t>
  </si>
  <si>
    <t>Bacqueville-en-Caux 76</t>
  </si>
  <si>
    <t>Bailleul-Neuville 76</t>
  </si>
  <si>
    <t>Baillolet 76</t>
  </si>
  <si>
    <t>Bailly-en-Rivière 76</t>
  </si>
  <si>
    <t>Baons-le-Comte 76</t>
  </si>
  <si>
    <t>Bardouville 76</t>
  </si>
  <si>
    <t>Barentin 76</t>
  </si>
  <si>
    <t>Baromesnil 76</t>
  </si>
  <si>
    <t>Bazinval 76</t>
  </si>
  <si>
    <t>Beaubec-la-Rosière 76</t>
  </si>
  <si>
    <t>Beaumont-le-Hareng 76</t>
  </si>
  <si>
    <t>Beauval-en-Caux 76</t>
  </si>
  <si>
    <t>Beaurepaire 76</t>
  </si>
  <si>
    <t>Beaussault 76</t>
  </si>
  <si>
    <t>Beautot 76</t>
  </si>
  <si>
    <t>Beauvoir-en-Lyons 76</t>
  </si>
  <si>
    <t>Bec-de-Mortagne 76</t>
  </si>
  <si>
    <t>Belbeuf 76</t>
  </si>
  <si>
    <t>Bellencombre 76</t>
  </si>
  <si>
    <t>Bellengreville 76</t>
  </si>
  <si>
    <t>Belleville-en-Caux 76</t>
  </si>
  <si>
    <t>La Bellière 76</t>
  </si>
  <si>
    <t>Belmesnil 76</t>
  </si>
  <si>
    <t>Bénarville 76</t>
  </si>
  <si>
    <t>Bénesville 76</t>
  </si>
  <si>
    <t>Bénouville 76</t>
  </si>
  <si>
    <t>Bernières 76</t>
  </si>
  <si>
    <t>Bertheauville 76</t>
  </si>
  <si>
    <t>Bertreville 76</t>
  </si>
  <si>
    <t>Bertreville-Saint-Ouen 76</t>
  </si>
  <si>
    <t>Bertrimont 76</t>
  </si>
  <si>
    <t>Berville 76</t>
  </si>
  <si>
    <t>Berville-sur-Seine 76</t>
  </si>
  <si>
    <t>Beuzeville-la-Grenier 76</t>
  </si>
  <si>
    <t>Beuzeville-la-Guérard 76</t>
  </si>
  <si>
    <t>Beuzevillette 76</t>
  </si>
  <si>
    <t>Bézancourt 76</t>
  </si>
  <si>
    <t>Bierville 76</t>
  </si>
  <si>
    <t>Bihorel 76</t>
  </si>
  <si>
    <t>Biville-la-Baignarde 76</t>
  </si>
  <si>
    <t>Biville-la-Rivière 76</t>
  </si>
  <si>
    <t>Blacqueville 76</t>
  </si>
  <si>
    <t>Blainville-Crevon 76</t>
  </si>
  <si>
    <t>Blangy-sur-Bresle 76</t>
  </si>
  <si>
    <t>Bonsecours 76</t>
  </si>
  <si>
    <t>Blosseville 76</t>
  </si>
  <si>
    <t>Le Bocasse 76</t>
  </si>
  <si>
    <t>Bois-d'Ennebourg 76</t>
  </si>
  <si>
    <t>Bois-Guilbert 76</t>
  </si>
  <si>
    <t>Bois-Guillaume 76</t>
  </si>
  <si>
    <t>Bois-Héroult 76</t>
  </si>
  <si>
    <t>Bois-Himont 76</t>
  </si>
  <si>
    <t>Bois-l'Évêque 76</t>
  </si>
  <si>
    <t>Le Bois-Robert 76</t>
  </si>
  <si>
    <t>Boissay 76</t>
  </si>
  <si>
    <t>Bolbec 76</t>
  </si>
  <si>
    <t>Bolleville 76</t>
  </si>
  <si>
    <t>Boos 76</t>
  </si>
  <si>
    <t>Bordeaux-Saint-Clair 76</t>
  </si>
  <si>
    <t>Bornambusc 76</t>
  </si>
  <si>
    <t>Bosc-Bérenger 76</t>
  </si>
  <si>
    <t>Bosc-Bordel 76</t>
  </si>
  <si>
    <t>Bosc-Édeline 76</t>
  </si>
  <si>
    <t>Callengeville 76</t>
  </si>
  <si>
    <t>Bosc-Guérard-Saint-Adrien 76</t>
  </si>
  <si>
    <t>Bosc-Hyons 76</t>
  </si>
  <si>
    <t>Bosc-le-Hard 76</t>
  </si>
  <si>
    <t>Bosc-Mesnil 76</t>
  </si>
  <si>
    <t>Bosville 76</t>
  </si>
  <si>
    <t>Boudeville 76</t>
  </si>
  <si>
    <t>Bouelles 76</t>
  </si>
  <si>
    <t>La Bouille 76</t>
  </si>
  <si>
    <t>Bourdainville 76</t>
  </si>
  <si>
    <t>Le Bourg-Dun 76</t>
  </si>
  <si>
    <t>Bourville 76</t>
  </si>
  <si>
    <t>Bouville 76</t>
  </si>
  <si>
    <t>Brachy 76</t>
  </si>
  <si>
    <t>Bracquetuit 76</t>
  </si>
  <si>
    <t>Bradiancourt 76</t>
  </si>
  <si>
    <t>Brametot 76</t>
  </si>
  <si>
    <t>Bréauté 76</t>
  </si>
  <si>
    <t>Brémontier-Merval 76</t>
  </si>
  <si>
    <t>Bretteville-du-Grand-Caux 76</t>
  </si>
  <si>
    <t>Bretteville-Saint-Laurent 76</t>
  </si>
  <si>
    <t>Buchy 76</t>
  </si>
  <si>
    <t>Bully 76</t>
  </si>
  <si>
    <t>Bures-en-Bray 76</t>
  </si>
  <si>
    <t>Butot 76</t>
  </si>
  <si>
    <t>Cailleville 76</t>
  </si>
  <si>
    <t>Cailly 76</t>
  </si>
  <si>
    <t>Calleville-les-Deux-Églises 76</t>
  </si>
  <si>
    <t>Campneuseville 76</t>
  </si>
  <si>
    <t>Canehan 76</t>
  </si>
  <si>
    <t>Canouville 76</t>
  </si>
  <si>
    <t>Canteleu 76</t>
  </si>
  <si>
    <t>Canville-les-Deux-Églises 76</t>
  </si>
  <si>
    <t>Cany-Barville 76</t>
  </si>
  <si>
    <t>Carville-la-Folletière 76</t>
  </si>
  <si>
    <t>Carville-Pot-de-Fer 76</t>
  </si>
  <si>
    <t>Le Catelier 76</t>
  </si>
  <si>
    <t>Catenay 76</t>
  </si>
  <si>
    <t>Rives-en-Seine 76</t>
  </si>
  <si>
    <t>Caudebec-lès-Elbeuf 76</t>
  </si>
  <si>
    <t>Le Caule-Sainte-Beuve 76</t>
  </si>
  <si>
    <t>Cauville-sur-Mer 76</t>
  </si>
  <si>
    <t>Les Cent-Acres 76</t>
  </si>
  <si>
    <t>La Cerlangue 76</t>
  </si>
  <si>
    <t>La Chapelle-du-Bourgay 76</t>
  </si>
  <si>
    <t>La Chapelle-Saint-Ouen 76</t>
  </si>
  <si>
    <t>La Chapelle-sur-Dun 76</t>
  </si>
  <si>
    <t>La Chaussée 76</t>
  </si>
  <si>
    <t>Cideville 76</t>
  </si>
  <si>
    <t>Clais 76</t>
  </si>
  <si>
    <t>Clasville 76</t>
  </si>
  <si>
    <t>Claville-Motteville 76</t>
  </si>
  <si>
    <t>Cléon 76</t>
  </si>
  <si>
    <t>Clères 76</t>
  </si>
  <si>
    <t>Cleuville 76</t>
  </si>
  <si>
    <t>Cléville 76</t>
  </si>
  <si>
    <t>Cliponville 76</t>
  </si>
  <si>
    <t>Colleville 76</t>
  </si>
  <si>
    <t>Colmesnil-Manneville 76</t>
  </si>
  <si>
    <t>Compainville 76</t>
  </si>
  <si>
    <t>Conteville 76</t>
  </si>
  <si>
    <t>Contremoulins 76</t>
  </si>
  <si>
    <t>Cottévrard 76</t>
  </si>
  <si>
    <t>Crasville-la-Mallet 76</t>
  </si>
  <si>
    <t>Crasville-la-Rocquefort 76</t>
  </si>
  <si>
    <t>Cressy 76</t>
  </si>
  <si>
    <t>Criel-sur-Mer 76</t>
  </si>
  <si>
    <t>La Crique 76</t>
  </si>
  <si>
    <t>Criquebeuf-en-Caux 76</t>
  </si>
  <si>
    <t>Criquetot-le-Mauconduit 76</t>
  </si>
  <si>
    <t>Criquetot-l'Esneval 76</t>
  </si>
  <si>
    <t>Criquetot-sur-Longueville 76</t>
  </si>
  <si>
    <t>Criquetot-sur-Ouville 76</t>
  </si>
  <si>
    <t>Criquiers 76</t>
  </si>
  <si>
    <t>Critot 76</t>
  </si>
  <si>
    <t>Croisy-sur-Andelle 76</t>
  </si>
  <si>
    <t>Croixdalle 76</t>
  </si>
  <si>
    <t>Croix-Mare 76</t>
  </si>
  <si>
    <t>Cropus 76</t>
  </si>
  <si>
    <t>Crosville-sur-Scie 76</t>
  </si>
  <si>
    <t>Cuverville 76</t>
  </si>
  <si>
    <t>Cuverville-sur-Yères 76</t>
  </si>
  <si>
    <t>Cuy-Saint-Fiacre 76</t>
  </si>
  <si>
    <t>Dampierre-en-Bray 76</t>
  </si>
  <si>
    <t>Dampierre-Saint-Nicolas 76</t>
  </si>
  <si>
    <t>Dancourt 76</t>
  </si>
  <si>
    <t>Darnétal 76</t>
  </si>
  <si>
    <t>Daubeuf-Serville 76</t>
  </si>
  <si>
    <t>Dénestanville 76</t>
  </si>
  <si>
    <t>Déville-lès-Rouen 76</t>
  </si>
  <si>
    <t>Dieppe 76</t>
  </si>
  <si>
    <t>Doudeauville 76</t>
  </si>
  <si>
    <t>Doudeville 76</t>
  </si>
  <si>
    <t>Douvrend 76</t>
  </si>
  <si>
    <t>Drosay 76</t>
  </si>
  <si>
    <t>Duclair 76</t>
  </si>
  <si>
    <t>Écalles-Alix 76</t>
  </si>
  <si>
    <t>Écrainville 76</t>
  </si>
  <si>
    <t>Écretteville-lès-Baons 76</t>
  </si>
  <si>
    <t>Écretteville-sur-Mer 76</t>
  </si>
  <si>
    <t>Ectot-l'Auber 76</t>
  </si>
  <si>
    <t>Ectot-lès-Baons 76</t>
  </si>
  <si>
    <t>Elbeuf-en-Bray 76</t>
  </si>
  <si>
    <t>Elbeuf-sur-Andelle 76</t>
  </si>
  <si>
    <t>Elbeuf 76</t>
  </si>
  <si>
    <t>Életot 76</t>
  </si>
  <si>
    <t>Ellecourt 76</t>
  </si>
  <si>
    <t>Émanville 76</t>
  </si>
  <si>
    <t>Envermeu 76</t>
  </si>
  <si>
    <t>Envronville 76</t>
  </si>
  <si>
    <t>Épinay-sur-Duclair 76</t>
  </si>
  <si>
    <t>Épouville 76</t>
  </si>
  <si>
    <t>Épretot 76</t>
  </si>
  <si>
    <t>Épreville 76</t>
  </si>
  <si>
    <t>Ermenouville 76</t>
  </si>
  <si>
    <t>Ernemont-la-Villette 76</t>
  </si>
  <si>
    <t>Ernemont-sur-Buchy 76</t>
  </si>
  <si>
    <t>Esclavelles 76</t>
  </si>
  <si>
    <t>Eslettes 76</t>
  </si>
  <si>
    <t>Esteville 76</t>
  </si>
  <si>
    <t>Étaimpuis 76</t>
  </si>
  <si>
    <t>Étainhus 76</t>
  </si>
  <si>
    <t>Étalleville 76</t>
  </si>
  <si>
    <t>Étalondes 76</t>
  </si>
  <si>
    <t>Étoutteville 76</t>
  </si>
  <si>
    <t>Étretat 76</t>
  </si>
  <si>
    <t>Eu 76</t>
  </si>
  <si>
    <t>Fallencourt 76</t>
  </si>
  <si>
    <t>Terres-de-Caux 76</t>
  </si>
  <si>
    <t>Fécamp 76</t>
  </si>
  <si>
    <t>Ferrières-en-Bray 76</t>
  </si>
  <si>
    <t>La Ferté-Saint-Samson 76</t>
  </si>
  <si>
    <t>Fesques 76</t>
  </si>
  <si>
    <t>La Feuillie 76</t>
  </si>
  <si>
    <t>Flamanville 76</t>
  </si>
  <si>
    <t>Flamets-Frétils 76</t>
  </si>
  <si>
    <t>Flocques 76</t>
  </si>
  <si>
    <t>Fongueusemare 76</t>
  </si>
  <si>
    <t>Fontaine-en-Bray 76</t>
  </si>
  <si>
    <t>Fontaine-la-Mallet 76</t>
  </si>
  <si>
    <t>Fontaine-le-Bourg 76</t>
  </si>
  <si>
    <t>Fontaine-le-Dun 76</t>
  </si>
  <si>
    <t>Fontaine-sous-Préaux 76</t>
  </si>
  <si>
    <t>La Fontelaye 76</t>
  </si>
  <si>
    <t>Fontenay 76</t>
  </si>
  <si>
    <t>Forges-les-Eaux 76</t>
  </si>
  <si>
    <t>Foucarmont 76</t>
  </si>
  <si>
    <t>Foucart 76</t>
  </si>
  <si>
    <t>Fréauville 76</t>
  </si>
  <si>
    <t>La Frénaye 76</t>
  </si>
  <si>
    <t>Freneuse 76</t>
  </si>
  <si>
    <t>Fresles 76</t>
  </si>
  <si>
    <t>Fresnay-le-Long 76</t>
  </si>
  <si>
    <t>Fresne-le-Plan 76</t>
  </si>
  <si>
    <t>Fresnoy-Folny 76</t>
  </si>
  <si>
    <t>Fresquiennes 76</t>
  </si>
  <si>
    <t>Freulleville 76</t>
  </si>
  <si>
    <t>Saint Martin de l'If 76</t>
  </si>
  <si>
    <t>Frichemesnil 76</t>
  </si>
  <si>
    <t>Froberville 76</t>
  </si>
  <si>
    <t>Fry 76</t>
  </si>
  <si>
    <t>Fultot 76</t>
  </si>
  <si>
    <t>La Gaillarde 76</t>
  </si>
  <si>
    <t>Gaillefontaine 76</t>
  </si>
  <si>
    <t>Gainneville 76</t>
  </si>
  <si>
    <t>Gancourt-Saint-Étienne 76</t>
  </si>
  <si>
    <t>Ganzeville 76</t>
  </si>
  <si>
    <t>Gerponville 76</t>
  </si>
  <si>
    <t>Gerville 76</t>
  </si>
  <si>
    <t>Goderville 76</t>
  </si>
  <si>
    <t>Gommerville 76</t>
  </si>
  <si>
    <t>Gonfreville-Caillot 76</t>
  </si>
  <si>
    <t>Gonfreville-l'Orcher 76</t>
  </si>
  <si>
    <t>Gonnetot 76</t>
  </si>
  <si>
    <t>Gonneville-la-Mallet 76</t>
  </si>
  <si>
    <t>Gonneville-sur-Scie 76</t>
  </si>
  <si>
    <t>Gonzeville 76</t>
  </si>
  <si>
    <t>Goupillières 76</t>
  </si>
  <si>
    <t>Gournay-en-Bray 76</t>
  </si>
  <si>
    <t>Gouy 76</t>
  </si>
  <si>
    <t>Graimbouville 76</t>
  </si>
  <si>
    <t>Grainville-la-Teinturière 76</t>
  </si>
  <si>
    <t>Grainville-sur-Ry 76</t>
  </si>
  <si>
    <t>Grainville-Ymauville 76</t>
  </si>
  <si>
    <t>Grand-Camp 76</t>
  </si>
  <si>
    <t>Grand-Couronne 76</t>
  </si>
  <si>
    <t>Grandcourt 76</t>
  </si>
  <si>
    <t>Les Grandes-Ventes 76</t>
  </si>
  <si>
    <t>Le Grand-Quevilly 76</t>
  </si>
  <si>
    <t>Graval 76</t>
  </si>
  <si>
    <t>Grèges 76</t>
  </si>
  <si>
    <t>Grémonville 76</t>
  </si>
  <si>
    <t>Greuville 76</t>
  </si>
  <si>
    <t>Grigneuseville 76</t>
  </si>
  <si>
    <t>Gruchet-le-Valasse 76</t>
  </si>
  <si>
    <t>Gruchet-Saint-Siméon 76</t>
  </si>
  <si>
    <t>Grugny 76</t>
  </si>
  <si>
    <t>Grumesnil 76</t>
  </si>
  <si>
    <t>Guerville 76</t>
  </si>
  <si>
    <t>Gueures 76</t>
  </si>
  <si>
    <t>Gueutteville 76</t>
  </si>
  <si>
    <t>Gueutteville-les-Grès 76</t>
  </si>
  <si>
    <t>La Hallotière 76</t>
  </si>
  <si>
    <t>Le Hanouard 76</t>
  </si>
  <si>
    <t>Harcanville 76</t>
  </si>
  <si>
    <t>Harfleur 76</t>
  </si>
  <si>
    <t>Hattenville 76</t>
  </si>
  <si>
    <t>Haucourt 76</t>
  </si>
  <si>
    <t>Haudricourt 76</t>
  </si>
  <si>
    <t>Haussez 76</t>
  </si>
  <si>
    <t>Hautot-l'Auvray 76</t>
  </si>
  <si>
    <t>Hautot-le-Vatois 76</t>
  </si>
  <si>
    <t>Hautot-Saint-Sulpice 76</t>
  </si>
  <si>
    <t>Hautot-sur-Mer 76</t>
  </si>
  <si>
    <t>Hautot-sur-Seine 76</t>
  </si>
  <si>
    <t>Le Havre 76</t>
  </si>
  <si>
    <t>Mont Gaillard, La Forêt (Bois de Bléville), Mare Rouge</t>
  </si>
  <si>
    <t>https://sig.ville.gouv.fr/atlas/ZFU/fichiers/ZFU_23051ZF.pdf</t>
  </si>
  <si>
    <t>La Haye 76</t>
  </si>
  <si>
    <t>Héberville 76</t>
  </si>
  <si>
    <t>Hénouville 76</t>
  </si>
  <si>
    <t>Héricourt-en-Caux 76</t>
  </si>
  <si>
    <t>Hermanville 76</t>
  </si>
  <si>
    <t>Hermeville 76</t>
  </si>
  <si>
    <t>Le Héron 76</t>
  </si>
  <si>
    <t>Héronchelles 76</t>
  </si>
  <si>
    <t>Heugleville-sur-Scie 76</t>
  </si>
  <si>
    <t>Heuqueville 76</t>
  </si>
  <si>
    <t>Heurteauville 76</t>
  </si>
  <si>
    <t>Hodeng-au-Bosc 76</t>
  </si>
  <si>
    <t>Hodeng-Hodenger 76</t>
  </si>
  <si>
    <t>Houdetot 76</t>
  </si>
  <si>
    <t>Le Houlme 76</t>
  </si>
  <si>
    <t>Houppeville 76</t>
  </si>
  <si>
    <t>Houquetot 76</t>
  </si>
  <si>
    <t>La Houssaye-Béranger 76</t>
  </si>
  <si>
    <t>Hugleville-en-Caux 76</t>
  </si>
  <si>
    <t>Les Ifs 76</t>
  </si>
  <si>
    <t>Illois 76</t>
  </si>
  <si>
    <t>Imbleville 76</t>
  </si>
  <si>
    <t>Incheville 76</t>
  </si>
  <si>
    <t>Ingouville 76</t>
  </si>
  <si>
    <t>Isneauville 76</t>
  </si>
  <si>
    <t>Jumièges 76</t>
  </si>
  <si>
    <t>Lamberville 76</t>
  </si>
  <si>
    <t>Lammerville 76</t>
  </si>
  <si>
    <t>Landes-Vieilles-et-Neuves 76</t>
  </si>
  <si>
    <t>Lanquetot 76</t>
  </si>
  <si>
    <t>Lestanville 76</t>
  </si>
  <si>
    <t>Lillebonne 76</t>
  </si>
  <si>
    <t>Limésy 76</t>
  </si>
  <si>
    <t>Limpiville 76</t>
  </si>
  <si>
    <t>Lindebeuf 76</t>
  </si>
  <si>
    <t>Lintot 76</t>
  </si>
  <si>
    <t>Lintot-les-Bois 76</t>
  </si>
  <si>
    <t>Les Loges 76</t>
  </si>
  <si>
    <t>La Londe 76</t>
  </si>
  <si>
    <t>Londinières 76</t>
  </si>
  <si>
    <t>Longmesnil 76</t>
  </si>
  <si>
    <t>Longroy 76</t>
  </si>
  <si>
    <t>Longueil 76</t>
  </si>
  <si>
    <t>Longuerue 76</t>
  </si>
  <si>
    <t>Longueville-sur-Scie 76</t>
  </si>
  <si>
    <t>Louvetot 76</t>
  </si>
  <si>
    <t>Lucy 76</t>
  </si>
  <si>
    <t>Luneray 76</t>
  </si>
  <si>
    <t>Arelaune-en-Seine 76</t>
  </si>
  <si>
    <t>Malaunay 76</t>
  </si>
  <si>
    <t>Malleville-les-Grès 76</t>
  </si>
  <si>
    <t>Manéglise 76</t>
  </si>
  <si>
    <t>Manéhouville 76</t>
  </si>
  <si>
    <t>Maniquerville 76</t>
  </si>
  <si>
    <t>Manneville-ès-Plains 76</t>
  </si>
  <si>
    <t>Manneville-la-Goupil 76</t>
  </si>
  <si>
    <t>Mannevillette 76</t>
  </si>
  <si>
    <t>Maromme 76</t>
  </si>
  <si>
    <t>Marques 76</t>
  </si>
  <si>
    <t>Martainville-Épreville 76</t>
  </si>
  <si>
    <t>Martigny 76</t>
  </si>
  <si>
    <t>Martin-Église 76</t>
  </si>
  <si>
    <t>Massy 76</t>
  </si>
  <si>
    <t>Mathonville 76</t>
  </si>
  <si>
    <t>Maucomble 76</t>
  </si>
  <si>
    <t>Maulévrier-Sainte-Gertrude 76</t>
  </si>
  <si>
    <t>Mauny 76</t>
  </si>
  <si>
    <t>Mauquenchy 76</t>
  </si>
  <si>
    <t>Mélamare 76</t>
  </si>
  <si>
    <t>Melleville 76</t>
  </si>
  <si>
    <t>Ménerval 76</t>
  </si>
  <si>
    <t>Ménonval 76</t>
  </si>
  <si>
    <t>Mentheville 76</t>
  </si>
  <si>
    <t>Mésangueville 76</t>
  </si>
  <si>
    <t>Mesnières-en-Bray 76</t>
  </si>
  <si>
    <t>Le Mesnil-Durdent 76</t>
  </si>
  <si>
    <t>Le Mesnil-Esnard 76</t>
  </si>
  <si>
    <t>Mesnil-Follemprise 76</t>
  </si>
  <si>
    <t>Le Mesnil-Lieubray 76</t>
  </si>
  <si>
    <t>Mesnil-Mauger 76</t>
  </si>
  <si>
    <t>Mesnil-Panneville 76</t>
  </si>
  <si>
    <t>Mesnil-Raoul 76</t>
  </si>
  <si>
    <t>Le Mesnil-Réaume 76</t>
  </si>
  <si>
    <t>Le Mesnil-sous-Jumièges 76</t>
  </si>
  <si>
    <t>Meulers 76</t>
  </si>
  <si>
    <t>Millebosc 76</t>
  </si>
  <si>
    <t>Mirville 76</t>
  </si>
  <si>
    <t>Molagnies 76</t>
  </si>
  <si>
    <t>Monchaux-Soreng 76</t>
  </si>
  <si>
    <t>Monchy-sur-Eu 76</t>
  </si>
  <si>
    <t>Mont-Cauvaire 76</t>
  </si>
  <si>
    <t>Montérolier 76</t>
  </si>
  <si>
    <t>Montigny 76</t>
  </si>
  <si>
    <t>Montivilliers 76</t>
  </si>
  <si>
    <t>Montmain 76</t>
  </si>
  <si>
    <t>Montreuil-en-Caux 76</t>
  </si>
  <si>
    <t>Montroty 76</t>
  </si>
  <si>
    <t>Mont-Saint-Aignan 76</t>
  </si>
  <si>
    <t>Montville 76</t>
  </si>
  <si>
    <t>Morgny-la-Pommeraye 76</t>
  </si>
  <si>
    <t>Mortemer 76</t>
  </si>
  <si>
    <t>Morville-sur-Andelle 76</t>
  </si>
  <si>
    <t>Motteville 76</t>
  </si>
  <si>
    <t>Moulineaux 76</t>
  </si>
  <si>
    <t>Muchedent 76</t>
  </si>
  <si>
    <t>Nesle-Hodeng 76</t>
  </si>
  <si>
    <t>Nesle-Normandeuse 76</t>
  </si>
  <si>
    <t>Neufbosc 76</t>
  </si>
  <si>
    <t>Neufchâtel-en-Bray 76</t>
  </si>
  <si>
    <t>Neuf-Marché 76</t>
  </si>
  <si>
    <t>La Neuville-Chant-d'Oisel 76</t>
  </si>
  <si>
    <t>Neuville-Ferrières 76</t>
  </si>
  <si>
    <t>Néville 76</t>
  </si>
  <si>
    <t>Nointot 76</t>
  </si>
  <si>
    <t>Nolléval 76</t>
  </si>
  <si>
    <t>Normanville 76</t>
  </si>
  <si>
    <t>Norville 76</t>
  </si>
  <si>
    <t>Notre-Dame-d'Aliermont 76</t>
  </si>
  <si>
    <t>Notre-Dame-de-Bliquetuit 76</t>
  </si>
  <si>
    <t>Notre-Dame-de-Bondeville 76</t>
  </si>
  <si>
    <t>Franqueville-Saint-Pierre 76</t>
  </si>
  <si>
    <t>Port-Jérôme-sur-Seine 76</t>
  </si>
  <si>
    <t>Notre-Dame-du-Bec 76</t>
  </si>
  <si>
    <t>Notre-Dame-du-Parc 76</t>
  </si>
  <si>
    <t>Nullemont 76</t>
  </si>
  <si>
    <t>Ocqueville 76</t>
  </si>
  <si>
    <t>Octeville-sur-Mer 76</t>
  </si>
  <si>
    <t>Offranville 76</t>
  </si>
  <si>
    <t>Oherville 76</t>
  </si>
  <si>
    <t>Oissel 76</t>
  </si>
  <si>
    <t>Omonville 76</t>
  </si>
  <si>
    <t>Orival 76</t>
  </si>
  <si>
    <t>Osmoy-Saint-Valery 76</t>
  </si>
  <si>
    <t>Ouainville 76</t>
  </si>
  <si>
    <t>Oudalle 76</t>
  </si>
  <si>
    <t>Ourville-en-Caux 76</t>
  </si>
  <si>
    <t>Ouville-l'Abbaye 76</t>
  </si>
  <si>
    <t>Ouville-la-Rivière 76</t>
  </si>
  <si>
    <t>Paluel 76</t>
  </si>
  <si>
    <t>Parc-d'Anxtot 76</t>
  </si>
  <si>
    <t>Pavilly 76</t>
  </si>
  <si>
    <t>Petit-Couronne 76</t>
  </si>
  <si>
    <t>Le Petit-Quevilly 76</t>
  </si>
  <si>
    <t>Petiville 76</t>
  </si>
  <si>
    <t>Pierrecourt 76</t>
  </si>
  <si>
    <t>Pierrefiques 76</t>
  </si>
  <si>
    <t>Pierreval 76</t>
  </si>
  <si>
    <t>Pissy-Pôville 76</t>
  </si>
  <si>
    <t>Pleine-Sève 76</t>
  </si>
  <si>
    <t>Pommereux 76</t>
  </si>
  <si>
    <t>Pommeréval 76</t>
  </si>
  <si>
    <t>Ponts-et-Marais 76</t>
  </si>
  <si>
    <t>La Poterie-Cap-d'Antifer 76</t>
  </si>
  <si>
    <t>Préaux 76</t>
  </si>
  <si>
    <t>Prétot-Vicquemare 76</t>
  </si>
  <si>
    <t>Preuseville 76</t>
  </si>
  <si>
    <t>Puisenval 76</t>
  </si>
  <si>
    <t>Quevillon 76</t>
  </si>
  <si>
    <t>Quévreville-la-Poterie 76</t>
  </si>
  <si>
    <t>Quiberville 76</t>
  </si>
  <si>
    <t>Quièvrecourt 76</t>
  </si>
  <si>
    <t>Quincampoix 76</t>
  </si>
  <si>
    <t>Raffetot 76</t>
  </si>
  <si>
    <t>Rainfreville 76</t>
  </si>
  <si>
    <t>Réalcamp 76</t>
  </si>
  <si>
    <t>Rebets 76</t>
  </si>
  <si>
    <t>La Remuée 76</t>
  </si>
  <si>
    <t>Rétonval 76</t>
  </si>
  <si>
    <t>Reuville 76</t>
  </si>
  <si>
    <t>Ricarville-du-Val 76</t>
  </si>
  <si>
    <t>Richemont 76</t>
  </si>
  <si>
    <t>Rieux 76</t>
  </si>
  <si>
    <t>Riville 76</t>
  </si>
  <si>
    <t>Robertot 76</t>
  </si>
  <si>
    <t>Rocquefort 76</t>
  </si>
  <si>
    <t>Rocquemont 76</t>
  </si>
  <si>
    <t>Rogerville 76</t>
  </si>
  <si>
    <t>Rolleville 76</t>
  </si>
  <si>
    <t>Roncherolles-en-Bray 76</t>
  </si>
  <si>
    <t>Roncherolles-sur-le-Vivier 76</t>
  </si>
  <si>
    <t>Ronchois 76</t>
  </si>
  <si>
    <t>Rosay 76</t>
  </si>
  <si>
    <t>Rouen 76</t>
  </si>
  <si>
    <t>Le plateau : Châtelet, La Lombardie, Les Sapins, La Grand’Mare.</t>
  </si>
  <si>
    <t>https://sig.ville.gouv.fr/atlas/ZFU/fichiers/ZFU_2328NZF.pdf</t>
  </si>
  <si>
    <t>Roumare 76</t>
  </si>
  <si>
    <t>Routes 76</t>
  </si>
  <si>
    <t>Rouville 76</t>
  </si>
  <si>
    <t>Rouvray-Catillon 76</t>
  </si>
  <si>
    <t>Rouxmesnil-Bouteilles 76</t>
  </si>
  <si>
    <t>Royville 76</t>
  </si>
  <si>
    <t>La Rue-Saint-Pierre 76</t>
  </si>
  <si>
    <t>Ry 76</t>
  </si>
  <si>
    <t>Saâne-Saint-Just 76</t>
  </si>
  <si>
    <t>Sahurs 76</t>
  </si>
  <si>
    <t>Sainneville 76</t>
  </si>
  <si>
    <t>Sainte-Adresse 76</t>
  </si>
  <si>
    <t>Sainte-Agathe-d'Aliermont 76</t>
  </si>
  <si>
    <t>Saint-Aignan-sur-Ry 76</t>
  </si>
  <si>
    <t>Saint-André-sur-Cailly 76</t>
  </si>
  <si>
    <t>Saint-Antoine-la-Forêt 76</t>
  </si>
  <si>
    <t>Saint-Arnoult 76</t>
  </si>
  <si>
    <t>Saint-Aubin-Celloville 76</t>
  </si>
  <si>
    <t>Saint-Aubin-de-Crétot 76</t>
  </si>
  <si>
    <t>Saint-Aubin-Épinay 76</t>
  </si>
  <si>
    <t>Saint-Aubin-lès-Elbeuf 76</t>
  </si>
  <si>
    <t>Saint-Aubin-le-Cauf 76</t>
  </si>
  <si>
    <t>Saint-Aubin-Routot 76</t>
  </si>
  <si>
    <t>Saint-Aubin-sur-Mer 76</t>
  </si>
  <si>
    <t>Saint-Aubin-sur-Scie 76</t>
  </si>
  <si>
    <t>Sainte-Austreberthe 76</t>
  </si>
  <si>
    <t>Sainte-Beuve-en-Rivière 76</t>
  </si>
  <si>
    <t>Saint-Clair-sur-les-Monts 76</t>
  </si>
  <si>
    <t>Sainte-Colombe 76</t>
  </si>
  <si>
    <t>Saint-Crespin 76</t>
  </si>
  <si>
    <t>Sainte-Croix-sur-Buchy 76</t>
  </si>
  <si>
    <t>Saint-Denis-d'Aclon 76</t>
  </si>
  <si>
    <t>Saint-Denis-le-Thiboult 76</t>
  </si>
  <si>
    <t>Saint-Denis-sur-Scie 76</t>
  </si>
  <si>
    <t>Saint-Étienne-du-Rouvray 76</t>
  </si>
  <si>
    <t>Saint-Eustache-la-Forêt 76</t>
  </si>
  <si>
    <t>Sainte-Foy 76</t>
  </si>
  <si>
    <t>Sainte-Geneviève 76</t>
  </si>
  <si>
    <t>Saint-Georges-sur-Fontaine 76</t>
  </si>
  <si>
    <t>Saint-Germain-des-Essourts 76</t>
  </si>
  <si>
    <t>Saint-Germain-d'Étables 76</t>
  </si>
  <si>
    <t>Saint-Germain-sous-Cailly 76</t>
  </si>
  <si>
    <t>Saint-Germain-sur-Eaulne 76</t>
  </si>
  <si>
    <t>Saint-Gilles-de-Crétot 76</t>
  </si>
  <si>
    <t>Saint-Gilles-de-la-Neuville 76</t>
  </si>
  <si>
    <t>Sainte-Hélène-Bondeville 76</t>
  </si>
  <si>
    <t>Saint-Hellier 76</t>
  </si>
  <si>
    <t>Saint-Honoré 76</t>
  </si>
  <si>
    <t>Saint-Jacques-d'Aliermont 76</t>
  </si>
  <si>
    <t>Saint-Jacques-sur-Darnétal 76</t>
  </si>
  <si>
    <t>Saint-Jean-de-Folleville 76</t>
  </si>
  <si>
    <t>Saint-Jean-de-la-Neuville 76</t>
  </si>
  <si>
    <t>Saint-Jean-du-Cardonnay 76</t>
  </si>
  <si>
    <t>Saint-Jouin-Bruneval 76</t>
  </si>
  <si>
    <t>Saint-Laurent-de-Brèvedent 76</t>
  </si>
  <si>
    <t>Saint-Laurent-en-Caux 76</t>
  </si>
  <si>
    <t>Saint-Léger-aux-Bois 76</t>
  </si>
  <si>
    <t>Saint-Léger-du-Bourg-Denis 76</t>
  </si>
  <si>
    <t>Saint-Léonard 76</t>
  </si>
  <si>
    <t>Saint-Lucien 76</t>
  </si>
  <si>
    <t>Saint-Maclou-de-Folleville 76</t>
  </si>
  <si>
    <t>Saint-Maclou-la-Brière 76</t>
  </si>
  <si>
    <t>Saint-Mards 76</t>
  </si>
  <si>
    <t>Sainte-Marguerite-sur-Mer 76</t>
  </si>
  <si>
    <t>Morienne 76</t>
  </si>
  <si>
    <t>Sainte-Marguerite-sur-Duclair 76</t>
  </si>
  <si>
    <t>Sainte-Marie-au-Bosc 76</t>
  </si>
  <si>
    <t>Sainte-Marie-des-Champs 76</t>
  </si>
  <si>
    <t>Saint-Martin-aux-Arbres 76</t>
  </si>
  <si>
    <t>Saint-Martin-au-Bosc 76</t>
  </si>
  <si>
    <t>Saint-Martin-aux-Buneaux 76</t>
  </si>
  <si>
    <t>Saint-Martin-de-Boscherville 76</t>
  </si>
  <si>
    <t>Saint-Martin-du-Bec 76</t>
  </si>
  <si>
    <t>Saint-Martin-du-Manoir 76</t>
  </si>
  <si>
    <t>Saint-Martin-du-Vivier 76</t>
  </si>
  <si>
    <t>Petit-Caux 76</t>
  </si>
  <si>
    <t>Saint-Martin-le-Gaillard 76</t>
  </si>
  <si>
    <t>Saint-Martin-l'Hortier 76</t>
  </si>
  <si>
    <t>Saint-Martin-Osmonville 76</t>
  </si>
  <si>
    <t>Saint-Maurice-d'Ételan 76</t>
  </si>
  <si>
    <t>Saint-Michel-d'Halescourt 76</t>
  </si>
  <si>
    <t>Saint-Nicolas-d'Aliermont 76</t>
  </si>
  <si>
    <t>Saint-Nicolas-de-la-Haie 76</t>
  </si>
  <si>
    <t>Saint-Nicolas-de-la-Taille 76</t>
  </si>
  <si>
    <t>Saint-Ouen-du-Breuil 76</t>
  </si>
  <si>
    <t>Saint-Ouen-le-Mauger 76</t>
  </si>
  <si>
    <t>Saint-Ouen-sous-Bailly 76</t>
  </si>
  <si>
    <t>Saint-Paër 76</t>
  </si>
  <si>
    <t>Saint-Pierre-Bénouville 76</t>
  </si>
  <si>
    <t>Saint-Pierre-de-Manneville 76</t>
  </si>
  <si>
    <t>Saint-Pierre-des-Jonquières 76</t>
  </si>
  <si>
    <t>Saint-Pierre-de-Varengeville 76</t>
  </si>
  <si>
    <t>Saint-Pierre-en-Port 76</t>
  </si>
  <si>
    <t>Saint-Pierre-en-Val 76</t>
  </si>
  <si>
    <t>Saint-Pierre-lès-Elbeuf 76</t>
  </si>
  <si>
    <t>Saint-Pierre-le-Vieux 76</t>
  </si>
  <si>
    <t>Saint-Pierre-le-Viger 76</t>
  </si>
  <si>
    <t>Saint-Rémy-Boscrocourt 76</t>
  </si>
  <si>
    <t>Saint-Riquier-en-Rivière 76</t>
  </si>
  <si>
    <t>Saint-Riquier-ès-Plains 76</t>
  </si>
  <si>
    <t>Saint-Romain-de-Colbosc 76</t>
  </si>
  <si>
    <t>Saint-Saëns 76</t>
  </si>
  <si>
    <t>Saint-Saire 76</t>
  </si>
  <si>
    <t>Saint-Sauveur-d'Émalleville 76</t>
  </si>
  <si>
    <t>Saint-Sylvain 76</t>
  </si>
  <si>
    <t>Saint-Vaast-d'Équiqueville 76</t>
  </si>
  <si>
    <t>Saint-Vaast-Dieppedalle 76</t>
  </si>
  <si>
    <t>Saint-Vaast-du-Val 76</t>
  </si>
  <si>
    <t>Saint-Valery-en-Caux 76</t>
  </si>
  <si>
    <t>Saint-Victor-l'Abbaye 76</t>
  </si>
  <si>
    <t>Saint-Vigor-d'Ymonville 76</t>
  </si>
  <si>
    <t>Saint-Vincent-Cramesnil 76</t>
  </si>
  <si>
    <t>Sandouville 76</t>
  </si>
  <si>
    <t>Sassetot-le-Malgardé 76</t>
  </si>
  <si>
    <t>Sassetot-le-Mauconduit 76</t>
  </si>
  <si>
    <t>Sasseville 76</t>
  </si>
  <si>
    <t>Sauchay 76</t>
  </si>
  <si>
    <t>Saumont-la-Poterie 76</t>
  </si>
  <si>
    <t>Sauqueville 76</t>
  </si>
  <si>
    <t>Saussay 76</t>
  </si>
  <si>
    <t>Sausseuzemare-en-Caux 76</t>
  </si>
  <si>
    <t>Senneville-sur-Fécamp 76</t>
  </si>
  <si>
    <t>Sept-Meules 76</t>
  </si>
  <si>
    <t>Serqueux 76</t>
  </si>
  <si>
    <t>Servaville-Salmonville 76</t>
  </si>
  <si>
    <t>Sévis 76</t>
  </si>
  <si>
    <t>Sierville 76</t>
  </si>
  <si>
    <t>Sigy-en-Bray 76</t>
  </si>
  <si>
    <t>Smermesnil 76</t>
  </si>
  <si>
    <t>Sommery 76</t>
  </si>
  <si>
    <t>Sommesnil 76</t>
  </si>
  <si>
    <t>Sorquainville 76</t>
  </si>
  <si>
    <t>Sotteville-lès-Rouen 76</t>
  </si>
  <si>
    <t>Sotteville-sous-le-Val 76</t>
  </si>
  <si>
    <t>Sotteville-sur-Mer 76</t>
  </si>
  <si>
    <t>Tancarville 76</t>
  </si>
  <si>
    <t>Thérouldeville 76</t>
  </si>
  <si>
    <t>Theuville-aux-Maillots 76</t>
  </si>
  <si>
    <t>Thiergeville 76</t>
  </si>
  <si>
    <t>Thiétreville 76</t>
  </si>
  <si>
    <t>Thil-Manneville 76</t>
  </si>
  <si>
    <t>Le Thil-Riberpré 76</t>
  </si>
  <si>
    <t>Thiouville 76</t>
  </si>
  <si>
    <t>Le Tilleul 76</t>
  </si>
  <si>
    <t>Tocqueville-en-Caux 76</t>
  </si>
  <si>
    <t>Tocqueville-les-Murs 76</t>
  </si>
  <si>
    <t>Torcy-le-Grand 76</t>
  </si>
  <si>
    <t>Torcy-le-Petit 76</t>
  </si>
  <si>
    <t>Le Torp-Mesnil 76</t>
  </si>
  <si>
    <t>Tôtes 76</t>
  </si>
  <si>
    <t>Touffreville-la-Corbeline 76</t>
  </si>
  <si>
    <t>Touffreville-sur-Eu 76</t>
  </si>
  <si>
    <t>Tourville-la-Rivière 76</t>
  </si>
  <si>
    <t>Tourville-les-Ifs 76</t>
  </si>
  <si>
    <t>Tourville-sur-Arques 76</t>
  </si>
  <si>
    <t>Toussaint 76</t>
  </si>
  <si>
    <t>Le Trait 76</t>
  </si>
  <si>
    <t>Trémauville 76</t>
  </si>
  <si>
    <t>Le Tréport 76</t>
  </si>
  <si>
    <t>La Trinité-du-Mont 76</t>
  </si>
  <si>
    <t>Les Trois-Pierres 76</t>
  </si>
  <si>
    <t>Trouville 76</t>
  </si>
  <si>
    <t>Turretot 76</t>
  </si>
  <si>
    <t>Val-de-la-Haye 76</t>
  </si>
  <si>
    <t>Valliquerville 76</t>
  </si>
  <si>
    <t>Valmont 76</t>
  </si>
  <si>
    <t>Varengeville-sur-Mer 76</t>
  </si>
  <si>
    <t>Varneville-Bretteville 76</t>
  </si>
  <si>
    <t>Vassonville 76</t>
  </si>
  <si>
    <t>Vatierville 76</t>
  </si>
  <si>
    <t>Vattetot-sous-Beaumont 76</t>
  </si>
  <si>
    <t>Vattetot-sur-Mer 76</t>
  </si>
  <si>
    <t>Vatteville-la-Rue 76</t>
  </si>
  <si>
    <t>La Vaupalière 76</t>
  </si>
  <si>
    <t>Veauville-lès-Baons 76</t>
  </si>
  <si>
    <t>Veauville-lès-Quelles 76</t>
  </si>
  <si>
    <t>Vénestanville 76</t>
  </si>
  <si>
    <t>Butot-Vénesville 76</t>
  </si>
  <si>
    <t>Ventes-Saint-Rémy 76</t>
  </si>
  <si>
    <t>Vergetot 76</t>
  </si>
  <si>
    <t>Veules-les-Roses 76</t>
  </si>
  <si>
    <t>Veulettes-sur-Mer 76</t>
  </si>
  <si>
    <t>Vibeuf 76</t>
  </si>
  <si>
    <t>Vieux-Manoir 76</t>
  </si>
  <si>
    <t>Vieux-Rouen-sur-Bresle 76</t>
  </si>
  <si>
    <t>La Vieux-Rue 76</t>
  </si>
  <si>
    <t>Villainville 76</t>
  </si>
  <si>
    <t>Villers-Écalles 76</t>
  </si>
  <si>
    <t>Villers-sous-Foucarmont 76</t>
  </si>
  <si>
    <t>Villy-sur-Yères 76</t>
  </si>
  <si>
    <t>Vinnemerville 76</t>
  </si>
  <si>
    <t>Virville 76</t>
  </si>
  <si>
    <t>Vittefleur 76</t>
  </si>
  <si>
    <t>Wanchy-Capval 76</t>
  </si>
  <si>
    <t>Yainville 76</t>
  </si>
  <si>
    <t>Yébleron 76</t>
  </si>
  <si>
    <t>Yerville 76</t>
  </si>
  <si>
    <t>Ymare 76</t>
  </si>
  <si>
    <t>Yport 76</t>
  </si>
  <si>
    <t>Ypreville-Biville 76</t>
  </si>
  <si>
    <t>Yquebeuf 76</t>
  </si>
  <si>
    <t>Yvecrique 76</t>
  </si>
  <si>
    <t>Yvetot 76</t>
  </si>
  <si>
    <t>Yville-sur-Seine 76</t>
  </si>
  <si>
    <t>rouen 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</si>
</sst>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2" borderId="0" applyNumberFormat="0" applyFont="0" applyBorder="0" applyProtection="0">
      <alignment wrapText="1"/>
    </xf>
    <xf numFmtId="0" fontId="2" fillId="0" borderId="0" applyNumberFormat="0" applyFont="0" applyFill="0" applyBorder="0" applyProtection="0">
      <alignment wrapText="1"/>
    </xf>
    <xf numFmtId="9" fontId="9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</cellStyleXfs>
  <cellXfs count="83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3" fillId="0" borderId="0" xfId="2" applyFont="1" applyAlignment="1"/>
    <xf numFmtId="49" fontId="0" fillId="0" borderId="0" xfId="0" applyNumberFormat="1"/>
    <xf numFmtId="0" fontId="1" fillId="2" borderId="0" xfId="0" applyFont="1" applyFill="1" applyProtection="1">
      <protection hidden="1"/>
    </xf>
    <xf numFmtId="49" fontId="1" fillId="2" borderId="0" xfId="0" applyNumberFormat="1" applyFont="1" applyFill="1" applyProtection="1">
      <protection hidden="1"/>
    </xf>
    <xf numFmtId="0" fontId="1" fillId="0" borderId="0" xfId="0" applyFont="1" applyProtection="1">
      <protection hidden="1"/>
    </xf>
    <xf numFmtId="0" fontId="1" fillId="2" borderId="0" xfId="1" applyFont="1" applyAlignment="1" applyProtection="1">
      <protection hidden="1"/>
    </xf>
    <xf numFmtId="0" fontId="1" fillId="2" borderId="1" xfId="0" applyFont="1" applyFill="1" applyBorder="1"/>
    <xf numFmtId="0" fontId="0" fillId="0" borderId="0" xfId="0" applyNumberFormat="1"/>
    <xf numFmtId="0" fontId="2" fillId="0" borderId="0" xfId="2" applyFont="1" applyAlignment="1"/>
    <xf numFmtId="0" fontId="1" fillId="3" borderId="1" xfId="0" applyFont="1" applyFill="1" applyBorder="1"/>
    <xf numFmtId="0" fontId="1" fillId="4" borderId="1" xfId="0" applyFont="1" applyFill="1" applyBorder="1" applyAlignment="1" applyProtection="1">
      <alignment horizontal="center"/>
      <protection locked="0"/>
    </xf>
    <xf numFmtId="0" fontId="0" fillId="5" borderId="8" xfId="0" applyFill="1" applyBorder="1"/>
    <xf numFmtId="0" fontId="0" fillId="5" borderId="9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0" xfId="0" applyFill="1" applyBorder="1" applyAlignment="1"/>
    <xf numFmtId="0" fontId="1" fillId="5" borderId="1" xfId="0" applyFont="1" applyFill="1" applyBorder="1" applyProtection="1">
      <protection hidden="1"/>
    </xf>
    <xf numFmtId="0" fontId="0" fillId="5" borderId="13" xfId="0" applyFill="1" applyBorder="1"/>
    <xf numFmtId="0" fontId="1" fillId="5" borderId="2" xfId="0" applyFont="1" applyFill="1" applyBorder="1" applyProtection="1">
      <protection hidden="1"/>
    </xf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0" xfId="0" applyFill="1" applyBorder="1"/>
    <xf numFmtId="0" fontId="0" fillId="0" borderId="6" xfId="0" applyFill="1" applyBorder="1"/>
    <xf numFmtId="0" fontId="0" fillId="0" borderId="15" xfId="0" applyFill="1" applyBorder="1" applyAlignment="1" applyProtection="1">
      <alignment horizontal="left"/>
      <protection hidden="1"/>
    </xf>
    <xf numFmtId="0" fontId="0" fillId="0" borderId="16" xfId="0" applyFill="1" applyBorder="1" applyAlignment="1" applyProtection="1">
      <alignment horizontal="left"/>
      <protection hidden="1"/>
    </xf>
    <xf numFmtId="0" fontId="0" fillId="0" borderId="14" xfId="0" applyFill="1" applyBorder="1" applyAlignment="1" applyProtection="1">
      <alignment horizontal="left"/>
      <protection hidden="1"/>
    </xf>
    <xf numFmtId="0" fontId="3" fillId="0" borderId="0" xfId="2" applyFont="1" applyFill="1" applyBorder="1" applyAlignment="1"/>
    <xf numFmtId="0" fontId="0" fillId="5" borderId="10" xfId="0" applyFill="1" applyBorder="1"/>
    <xf numFmtId="0" fontId="0" fillId="5" borderId="12" xfId="0" applyFill="1" applyBorder="1"/>
    <xf numFmtId="0" fontId="0" fillId="5" borderId="14" xfId="0" applyFill="1" applyBorder="1"/>
    <xf numFmtId="0" fontId="0" fillId="0" borderId="7" xfId="0" applyFont="1" applyFill="1" applyBorder="1"/>
    <xf numFmtId="0" fontId="0" fillId="0" borderId="10" xfId="0" applyFont="1" applyFill="1" applyBorder="1"/>
    <xf numFmtId="0" fontId="4" fillId="6" borderId="1" xfId="0" applyFont="1" applyFill="1" applyBorder="1"/>
    <xf numFmtId="0" fontId="4" fillId="7" borderId="1" xfId="0" applyNumberFormat="1" applyFont="1" applyFill="1" applyBorder="1" applyAlignment="1" applyProtection="1">
      <alignment horizontal="center"/>
      <protection locked="0" hidden="1"/>
    </xf>
    <xf numFmtId="0" fontId="0" fillId="0" borderId="0" xfId="0" applyFont="1" applyFill="1" applyBorder="1"/>
    <xf numFmtId="0" fontId="0" fillId="0" borderId="6" xfId="0" applyFont="1" applyFill="1" applyBorder="1"/>
    <xf numFmtId="0" fontId="4" fillId="5" borderId="1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left"/>
      <protection hidden="1"/>
    </xf>
    <xf numFmtId="0" fontId="0" fillId="0" borderId="0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4" fillId="5" borderId="1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/>
    <xf numFmtId="0" fontId="4" fillId="5" borderId="11" xfId="0" applyFont="1" applyFill="1" applyBorder="1" applyProtection="1">
      <protection hidden="1"/>
    </xf>
    <xf numFmtId="0" fontId="0" fillId="0" borderId="12" xfId="0" applyFont="1" applyFill="1" applyBorder="1"/>
    <xf numFmtId="0" fontId="0" fillId="0" borderId="13" xfId="0" applyFont="1" applyFill="1" applyBorder="1"/>
    <xf numFmtId="0" fontId="0" fillId="0" borderId="14" xfId="0" applyFont="1" applyFill="1" applyBorder="1"/>
    <xf numFmtId="0" fontId="5" fillId="0" borderId="8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4" fillId="0" borderId="9" xfId="0" applyNumberFormat="1" applyFont="1" applyFill="1" applyBorder="1" applyAlignment="1" applyProtection="1">
      <alignment horizontal="center"/>
      <protection locked="0" hidden="1"/>
    </xf>
    <xf numFmtId="0" fontId="0" fillId="5" borderId="0" xfId="0" applyFill="1"/>
    <xf numFmtId="0" fontId="7" fillId="5" borderId="2" xfId="0" applyFont="1" applyFill="1" applyBorder="1" applyAlignment="1" applyProtection="1">
      <alignment horizontal="left"/>
      <protection hidden="1"/>
    </xf>
    <xf numFmtId="0" fontId="7" fillId="5" borderId="1" xfId="0" applyFont="1" applyFill="1" applyBorder="1" applyAlignment="1" applyProtection="1">
      <alignment horizontal="left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0" fontId="8" fillId="0" borderId="3" xfId="0" applyFont="1" applyFill="1" applyBorder="1" applyAlignment="1" applyProtection="1">
      <alignment horizontal="left"/>
      <protection hidden="1"/>
    </xf>
    <xf numFmtId="0" fontId="8" fillId="0" borderId="4" xfId="0" applyFont="1" applyFill="1" applyBorder="1" applyAlignment="1" applyProtection="1">
      <alignment horizontal="left"/>
      <protection hidden="1"/>
    </xf>
    <xf numFmtId="0" fontId="8" fillId="0" borderId="5" xfId="0" applyFont="1" applyFill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left"/>
      <protection hidden="1"/>
    </xf>
    <xf numFmtId="0" fontId="12" fillId="0" borderId="10" xfId="4" applyFont="1" applyFill="1" applyBorder="1"/>
    <xf numFmtId="0" fontId="12" fillId="5" borderId="11" xfId="4" applyFont="1" applyFill="1" applyBorder="1" applyAlignment="1">
      <alignment horizontal="center"/>
    </xf>
    <xf numFmtId="0" fontId="12" fillId="5" borderId="1" xfId="4" applyFont="1" applyFill="1" applyBorder="1" applyAlignment="1">
      <alignment horizontal="center"/>
    </xf>
    <xf numFmtId="0" fontId="11" fillId="0" borderId="7" xfId="4" applyFont="1" applyFill="1" applyBorder="1"/>
    <xf numFmtId="0" fontId="12" fillId="0" borderId="9" xfId="4" applyFont="1" applyFill="1" applyBorder="1"/>
    <xf numFmtId="0" fontId="12" fillId="0" borderId="6" xfId="4" applyFont="1" applyFill="1" applyBorder="1"/>
    <xf numFmtId="0" fontId="13" fillId="0" borderId="10" xfId="4" applyFont="1" applyFill="1" applyBorder="1"/>
    <xf numFmtId="0" fontId="10" fillId="0" borderId="10" xfId="4" applyFill="1" applyBorder="1"/>
    <xf numFmtId="0" fontId="10" fillId="0" borderId="6" xfId="4" applyFill="1" applyBorder="1"/>
    <xf numFmtId="0" fontId="14" fillId="0" borderId="8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5" fillId="0" borderId="10" xfId="4" applyFont="1" applyFill="1" applyBorder="1"/>
    <xf numFmtId="9" fontId="15" fillId="0" borderId="17" xfId="3" applyFont="1" applyFill="1" applyBorder="1" applyAlignment="1">
      <alignment horizontal="center" vertical="center"/>
    </xf>
    <xf numFmtId="0" fontId="15" fillId="0" borderId="12" xfId="4" applyFont="1" applyFill="1" applyBorder="1"/>
    <xf numFmtId="9" fontId="15" fillId="0" borderId="18" xfId="3" applyFont="1" applyFill="1" applyBorder="1" applyAlignment="1">
      <alignment horizontal="center" vertical="center"/>
    </xf>
    <xf numFmtId="0" fontId="16" fillId="0" borderId="10" xfId="5" applyFill="1" applyBorder="1"/>
    <xf numFmtId="0" fontId="16" fillId="0" borderId="10" xfId="5" applyBorder="1"/>
    <xf numFmtId="0" fontId="17" fillId="0" borderId="0" xfId="2" applyFont="1" applyAlignment="1"/>
    <xf numFmtId="0" fontId="2" fillId="0" borderId="0" xfId="0" applyFont="1"/>
    <xf numFmtId="0" fontId="2" fillId="0" borderId="0" xfId="0" applyFont="1" applyAlignment="1">
      <alignment wrapText="1"/>
    </xf>
  </cellXfs>
  <cellStyles count="6">
    <cellStyle name="Lien hypertexte" xfId="5" builtinId="8"/>
    <cellStyle name="Normal" xfId="0" builtinId="0"/>
    <cellStyle name="Normal_Feuil1" xfId="4"/>
    <cellStyle name="Pourcentage" xfId="3" builtinId="5"/>
    <cellStyle name="XLConnect.Header" xfId="1"/>
    <cellStyle name="XLConnect.String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344245</xdr:colOff>
      <xdr:row>25</xdr:row>
      <xdr:rowOff>170330</xdr:rowOff>
    </xdr:from>
    <xdr:to>
      <xdr:col>7</xdr:col>
      <xdr:colOff>735106</xdr:colOff>
      <xdr:row>29</xdr:row>
      <xdr:rowOff>175261</xdr:rowOff>
    </xdr:to>
    <xdr:sp macro="" textlink="">
      <xdr:nvSpPr>
        <xdr:cNvPr id="9" name="ZoneTexte 8"/>
        <xdr:cNvSpPr txBox="1"/>
      </xdr:nvSpPr>
      <xdr:spPr>
        <a:xfrm>
          <a:off x="5005892" y="4831977"/>
          <a:ext cx="3232673" cy="7221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 b="1">
              <a:solidFill>
                <a:schemeClr val="accent1">
                  <a:lumMod val="50000"/>
                </a:schemeClr>
              </a:solidFill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NORMANDIE</a:t>
          </a:r>
          <a:endParaRPr lang="fr-FR" sz="4400" b="1">
            <a:solidFill>
              <a:schemeClr val="accent1">
                <a:lumMod val="50000"/>
              </a:schemeClr>
            </a:solidFill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1242059</xdr:colOff>
      <xdr:row>24</xdr:row>
      <xdr:rowOff>137160</xdr:rowOff>
    </xdr:from>
    <xdr:to>
      <xdr:col>9</xdr:col>
      <xdr:colOff>73702</xdr:colOff>
      <xdr:row>30</xdr:row>
      <xdr:rowOff>159128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739" y="4671060"/>
          <a:ext cx="3236003" cy="11268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388620</xdr:colOff>
      <xdr:row>2</xdr:row>
      <xdr:rowOff>167640</xdr:rowOff>
    </xdr:from>
    <xdr:to>
      <xdr:col>7</xdr:col>
      <xdr:colOff>320040</xdr:colOff>
      <xdr:row>5</xdr:row>
      <xdr:rowOff>22860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4864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1</xdr:row>
      <xdr:rowOff>7620</xdr:rowOff>
    </xdr:from>
    <xdr:to>
      <xdr:col>4</xdr:col>
      <xdr:colOff>659401</xdr:colOff>
      <xdr:row>25</xdr:row>
      <xdr:rowOff>25920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198120"/>
          <a:ext cx="6069600" cy="4552200"/>
        </a:xfrm>
        <a:prstGeom prst="round2DiagRect">
          <a:avLst>
            <a:gd name="adj1" fmla="val 16667"/>
            <a:gd name="adj2" fmla="val 0"/>
          </a:avLst>
        </a:prstGeom>
        <a:ln w="12700" cap="sq">
          <a:solidFill>
            <a:sysClr val="windowText" lastClr="000000"/>
          </a:solidFill>
          <a:miter lim="8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bofip.impots.gouv.fr/bofip/5903-PGP.html?identifiant=BOI-BIC-CHAMP-80-10-30-20180704" TargetMode="External"/><Relationship Id="rId2" Type="http://schemas.openxmlformats.org/officeDocument/2006/relationships/hyperlink" Target="http://bofip.impots.gouv.fr/bofip/4671-PGP" TargetMode="External"/><Relationship Id="rId1" Type="http://schemas.openxmlformats.org/officeDocument/2006/relationships/hyperlink" Target="http://bofip.impots.gouv.fr/bofip/6387-PGP.html?identifiant=BOI-BIC-CHAMP-80-10-10-20150603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showRowColHeaders="0" tabSelected="1" zoomScaleNormal="100" workbookViewId="0">
      <selection activeCell="I4" sqref="I4"/>
    </sheetView>
  </sheetViews>
  <sheetFormatPr baseColWidth="10" defaultRowHeight="14.4" x14ac:dyDescent="0.3"/>
  <cols>
    <col min="1" max="1" width="2" customWidth="1"/>
    <col min="2" max="2" width="10.33203125" customWidth="1"/>
    <col min="3" max="3" width="49.88671875" customWidth="1"/>
    <col min="4" max="4" width="18.77734375" customWidth="1"/>
    <col min="5" max="5" width="11.21875" customWidth="1"/>
    <col min="6" max="6" width="4.33203125" customWidth="1"/>
    <col min="7" max="7" width="7.109375" customWidth="1"/>
    <col min="8" max="8" width="25.44140625" customWidth="1"/>
    <col min="9" max="9" width="64.21875" bestFit="1" customWidth="1"/>
    <col min="10" max="10" width="10.6640625" bestFit="1" customWidth="1"/>
    <col min="11" max="11" width="1.77734375" customWidth="1"/>
  </cols>
  <sheetData>
    <row r="1" spans="2:12" ht="15" thickBot="1" x14ac:dyDescent="0.35">
      <c r="B1" s="26"/>
      <c r="C1" s="26"/>
      <c r="D1" s="26"/>
    </row>
    <row r="2" spans="2:12" ht="15" thickBot="1" x14ac:dyDescent="0.35">
      <c r="B2" s="26"/>
      <c r="C2" s="23"/>
      <c r="D2" s="23"/>
      <c r="E2" s="14"/>
      <c r="F2" s="14"/>
      <c r="G2" s="14"/>
      <c r="H2" s="14"/>
      <c r="I2" s="14"/>
      <c r="J2" s="14"/>
      <c r="K2" s="15"/>
    </row>
    <row r="3" spans="2:12" ht="15" thickBot="1" x14ac:dyDescent="0.35">
      <c r="B3" s="26"/>
      <c r="C3" s="26"/>
      <c r="D3" s="26"/>
      <c r="E3" s="16"/>
      <c r="F3" s="16"/>
      <c r="G3" s="35"/>
      <c r="H3" s="37" t="s">
        <v>6</v>
      </c>
      <c r="I3" s="38" t="s">
        <v>5464</v>
      </c>
      <c r="J3" s="53"/>
      <c r="K3" s="17"/>
    </row>
    <row r="4" spans="2:12" x14ac:dyDescent="0.3">
      <c r="B4" s="26"/>
      <c r="C4" s="26"/>
      <c r="D4" s="26"/>
      <c r="E4" s="18"/>
      <c r="F4" s="18"/>
      <c r="G4" s="36"/>
      <c r="H4" s="72" t="s">
        <v>68</v>
      </c>
      <c r="I4" s="51"/>
      <c r="J4" s="40"/>
      <c r="K4" s="17"/>
    </row>
    <row r="5" spans="2:12" ht="15" thickBot="1" x14ac:dyDescent="0.35">
      <c r="B5" s="26"/>
      <c r="C5" s="26"/>
      <c r="D5" s="26"/>
      <c r="E5" s="18"/>
      <c r="F5" s="18"/>
      <c r="G5" s="36"/>
      <c r="H5" s="73" t="s">
        <v>67</v>
      </c>
      <c r="I5" s="52"/>
      <c r="J5" s="40"/>
      <c r="K5" s="17"/>
    </row>
    <row r="6" spans="2:12" ht="15" thickBot="1" x14ac:dyDescent="0.35">
      <c r="B6" s="26"/>
      <c r="C6" s="26"/>
      <c r="D6" s="26"/>
      <c r="E6" s="18"/>
      <c r="F6" s="18"/>
      <c r="G6" s="36"/>
      <c r="H6" s="41" t="s">
        <v>5</v>
      </c>
      <c r="I6" s="55">
        <f>IF(I3="","",VLOOKUP(I3,'Base de donnée'!A2:P35419,2,FALSE))</f>
        <v>76540</v>
      </c>
      <c r="J6" s="42"/>
      <c r="K6" s="17"/>
    </row>
    <row r="7" spans="2:12" ht="15" thickBot="1" x14ac:dyDescent="0.35">
      <c r="B7" s="25"/>
      <c r="C7" s="26"/>
      <c r="D7" s="26"/>
      <c r="E7" s="16"/>
      <c r="F7" s="16"/>
      <c r="G7" s="36"/>
      <c r="H7" s="41" t="s">
        <v>3</v>
      </c>
      <c r="I7" s="56">
        <f>IF(I3="","",VLOOKUP(I3,'Base de donnée'!A2:P35419,3,FALSE))</f>
        <v>76000</v>
      </c>
      <c r="J7" s="42"/>
      <c r="K7" s="17"/>
      <c r="L7" s="1"/>
    </row>
    <row r="8" spans="2:12" ht="15" thickBot="1" x14ac:dyDescent="0.35">
      <c r="B8" s="25"/>
      <c r="C8" s="26"/>
      <c r="D8" s="26"/>
      <c r="E8" s="16"/>
      <c r="F8" s="16"/>
      <c r="G8" s="36"/>
      <c r="H8" s="43"/>
      <c r="I8" s="57"/>
      <c r="J8" s="44"/>
      <c r="K8" s="17"/>
      <c r="L8" s="1"/>
    </row>
    <row r="9" spans="2:12" ht="15" thickBot="1" x14ac:dyDescent="0.35">
      <c r="B9" s="25"/>
      <c r="C9" s="26"/>
      <c r="D9" s="26"/>
      <c r="E9" s="16"/>
      <c r="F9" s="16"/>
      <c r="G9" s="36"/>
      <c r="H9" s="41" t="s">
        <v>7</v>
      </c>
      <c r="I9" s="56" t="str">
        <f>IF(I3="","",IF(VLOOKUP(I3,'Base de donnée'!A2:P35419,5,FALSE)="T","Entièrement classée",IF(VLOOKUP(I3,'Base de donnée'!A2:P35419,5,FALSE)="P","Partiellement classée",IF(VLOOKUP(I3,'Base de donnée'!A2:P35419,5,FALSE)="0","Non classée",IF(VLOOKUP(I3,'Base de donnée'!A2:P35419,5,FALSE)="FP","Partiellement classée suite à une fusion de communes","Non valable")))))</f>
        <v>Non classée</v>
      </c>
      <c r="J9" s="42"/>
      <c r="K9" s="17"/>
      <c r="L9" s="1"/>
    </row>
    <row r="10" spans="2:12" ht="15" thickBot="1" x14ac:dyDescent="0.35">
      <c r="B10" s="25"/>
      <c r="C10" s="26"/>
      <c r="D10" s="26"/>
      <c r="E10" s="16"/>
      <c r="F10" s="16"/>
      <c r="G10" s="36"/>
      <c r="H10" s="45" t="s">
        <v>8</v>
      </c>
      <c r="I10" s="55" t="str">
        <f>IF(I3="","",IF(VLOOKUP(I3,'Base de donnée'!A2:P35419,6,FALSE)="T","Entièrement classée",IF(VLOOKUP(I3,'Base de donnée'!A2:P35419,6,FALSE)="P","Partiellement classée",IF(VLOOKUP(I3,'Base de donnée'!A2:P35419,6,FALSE)="0","Non classée",IF(VLOOKUP(I3,'Base de donnée'!A2:P35419,6,FALSE)="FP","Partiellement classée suite à une fusion de communes","Non valable")))))</f>
        <v>Non classée</v>
      </c>
      <c r="J10" s="42"/>
      <c r="K10" s="17"/>
      <c r="L10" s="1"/>
    </row>
    <row r="11" spans="2:12" x14ac:dyDescent="0.3">
      <c r="B11" s="32"/>
      <c r="C11" s="16"/>
      <c r="D11" s="16"/>
      <c r="E11" s="16"/>
      <c r="F11" s="16"/>
      <c r="G11" s="36"/>
      <c r="H11" s="46" t="s">
        <v>9</v>
      </c>
      <c r="I11" s="58"/>
      <c r="J11" s="40"/>
      <c r="K11" s="17"/>
      <c r="L11" s="1"/>
    </row>
    <row r="12" spans="2:12" ht="15" thickBot="1" x14ac:dyDescent="0.35">
      <c r="B12" s="32"/>
      <c r="C12" s="16"/>
      <c r="D12" s="16"/>
      <c r="E12" s="16"/>
      <c r="F12" s="16"/>
      <c r="G12" s="36"/>
      <c r="H12" s="39"/>
      <c r="I12" s="58"/>
      <c r="J12" s="40"/>
      <c r="K12" s="17"/>
    </row>
    <row r="13" spans="2:12" ht="15" thickBot="1" x14ac:dyDescent="0.35">
      <c r="B13" s="32"/>
      <c r="C13" s="16"/>
      <c r="D13" s="16"/>
      <c r="E13" s="16"/>
      <c r="F13" s="16"/>
      <c r="G13" s="36"/>
      <c r="H13" s="41" t="s">
        <v>10</v>
      </c>
      <c r="I13" s="56" t="str">
        <f>IF(I3="","",VLOOKUP(I3,'Base de donnée'!A2:P35419,8,FALSE))</f>
        <v>Non classée</v>
      </c>
      <c r="J13" s="42"/>
      <c r="K13" s="17"/>
      <c r="L13" s="2"/>
    </row>
    <row r="14" spans="2:12" ht="15" thickBot="1" x14ac:dyDescent="0.35">
      <c r="B14" s="32"/>
      <c r="C14" s="16"/>
      <c r="D14" s="16"/>
      <c r="E14" s="16"/>
      <c r="F14" s="16"/>
      <c r="G14" s="36"/>
      <c r="H14" s="45" t="s">
        <v>11</v>
      </c>
      <c r="I14" s="56" t="str">
        <f>IF(I3="","",VLOOKUP(I3,'Base de donnée'!A2:P35419,9,FALSE))</f>
        <v>Non classée</v>
      </c>
      <c r="J14" s="42"/>
      <c r="K14" s="17"/>
      <c r="L14" s="2"/>
    </row>
    <row r="15" spans="2:12" ht="15" thickBot="1" x14ac:dyDescent="0.35">
      <c r="B15" s="32"/>
      <c r="C15" s="16"/>
      <c r="D15" s="16"/>
      <c r="E15" s="16"/>
      <c r="F15" s="16"/>
      <c r="G15" s="36"/>
      <c r="H15" s="45" t="s">
        <v>12</v>
      </c>
      <c r="I15" s="55" t="str">
        <f>IF(I3="","",VLOOKUP(I3,'Base de donnée'!A2:P35419,10,FALSE))</f>
        <v>Non classée</v>
      </c>
      <c r="J15" s="42"/>
      <c r="K15" s="17"/>
      <c r="L15" s="2"/>
    </row>
    <row r="16" spans="2:12" x14ac:dyDescent="0.3">
      <c r="B16" s="32"/>
      <c r="C16" s="16"/>
      <c r="D16" s="16"/>
      <c r="E16" s="16"/>
      <c r="F16" s="16"/>
      <c r="G16" s="36"/>
      <c r="H16" s="46" t="s">
        <v>13</v>
      </c>
      <c r="I16" s="58"/>
      <c r="J16" s="40"/>
      <c r="K16" s="17"/>
    </row>
    <row r="17" spans="2:11" ht="15" thickBot="1" x14ac:dyDescent="0.35">
      <c r="B17" s="32"/>
      <c r="C17" s="16"/>
      <c r="D17" s="16"/>
      <c r="E17" s="16"/>
      <c r="F17" s="16"/>
      <c r="G17" s="36"/>
      <c r="H17" s="39"/>
      <c r="I17" s="58"/>
      <c r="J17" s="40"/>
      <c r="K17" s="17"/>
    </row>
    <row r="18" spans="2:11" ht="15" thickBot="1" x14ac:dyDescent="0.35">
      <c r="B18" s="32"/>
      <c r="C18" s="16"/>
      <c r="D18" s="16"/>
      <c r="E18" s="16"/>
      <c r="F18" s="16"/>
      <c r="G18" s="36"/>
      <c r="H18" s="47" t="s">
        <v>14</v>
      </c>
      <c r="I18" s="56" t="str">
        <f>IF(I3="","",IF(VLOOKUP(I3,'Base de donnée'!A2:P35419,12,FALSE)="Classée","Classée","Non classée"))</f>
        <v>Non classée</v>
      </c>
      <c r="J18" s="42"/>
      <c r="K18" s="17"/>
    </row>
    <row r="19" spans="2:11" x14ac:dyDescent="0.3">
      <c r="B19" s="32"/>
      <c r="C19" s="16"/>
      <c r="D19" s="16"/>
      <c r="E19" s="16"/>
      <c r="F19" s="16"/>
      <c r="G19" s="36"/>
      <c r="H19" s="46" t="s">
        <v>15</v>
      </c>
      <c r="I19" s="58"/>
      <c r="J19" s="40"/>
      <c r="K19" s="17"/>
    </row>
    <row r="20" spans="2:11" ht="15" thickBot="1" x14ac:dyDescent="0.35">
      <c r="B20" s="32"/>
      <c r="C20" s="16"/>
      <c r="D20" s="16"/>
      <c r="E20" s="16"/>
      <c r="F20" s="16"/>
      <c r="G20" s="36"/>
      <c r="H20" s="39"/>
      <c r="I20" s="58"/>
      <c r="J20" s="40"/>
      <c r="K20" s="17"/>
    </row>
    <row r="21" spans="2:11" ht="15" thickBot="1" x14ac:dyDescent="0.35">
      <c r="B21" s="32"/>
      <c r="C21" s="16"/>
      <c r="D21" s="16"/>
      <c r="E21" s="16"/>
      <c r="F21" s="16"/>
      <c r="G21" s="36"/>
      <c r="H21" s="41" t="s">
        <v>16</v>
      </c>
      <c r="I21" s="56" t="str">
        <f>IF(I3="","",IF(VLOOKUP(I3,'Base de donnée'!A2:P35419,14,FALSE)="","Non classée","Classée partiellement selon les quartiers"))</f>
        <v>Classée partiellement selon les quartiers</v>
      </c>
      <c r="J21" s="42"/>
      <c r="K21" s="17"/>
    </row>
    <row r="22" spans="2:11" ht="15" thickBot="1" x14ac:dyDescent="0.35">
      <c r="B22" s="32"/>
      <c r="C22" s="16"/>
      <c r="D22" s="16"/>
      <c r="E22" s="16"/>
      <c r="F22" s="16"/>
      <c r="G22" s="36"/>
      <c r="H22" s="45" t="s">
        <v>17</v>
      </c>
      <c r="I22" s="56" t="str">
        <f>IF(I3="","",IF(VLOOKUP(I3,'Base de donnée'!A2:P35419,15,FALSE)="","Non classée",VLOOKUP(I3,'Base de donnée'!A2:P35419,15,FALSE)))</f>
        <v>Le plateau : Châtelet, La Lombardie, Les Sapins, La Grand’Mare.</v>
      </c>
      <c r="J22" s="42"/>
      <c r="K22" s="17"/>
    </row>
    <row r="23" spans="2:11" ht="15" thickBot="1" x14ac:dyDescent="0.35">
      <c r="B23" s="32"/>
      <c r="C23" s="16"/>
      <c r="D23" s="16"/>
      <c r="E23" s="16"/>
      <c r="F23" s="16"/>
      <c r="G23" s="36"/>
      <c r="H23" s="45" t="s">
        <v>18</v>
      </c>
      <c r="I23" s="55" t="str">
        <f>IF(I3="","",IF(VLOOKUP(I3,'Base de donnée'!A2:P35419,16,FALSE)="","Non classée",VLOOKUP(I3,'Base de donnée'!A2:P35419,16,FALSE)))</f>
        <v>https://sig.ville.gouv.fr/atlas/ZFU/fichiers/ZFU_2328NZF.pdf</v>
      </c>
      <c r="J23" s="42"/>
      <c r="K23" s="17"/>
    </row>
    <row r="24" spans="2:11" x14ac:dyDescent="0.3">
      <c r="B24" s="32"/>
      <c r="C24" s="16"/>
      <c r="D24" s="16"/>
      <c r="E24" s="16"/>
      <c r="F24" s="16"/>
      <c r="G24" s="36"/>
      <c r="H24" s="46" t="s">
        <v>19</v>
      </c>
      <c r="I24" s="39"/>
      <c r="J24" s="40"/>
      <c r="K24" s="17"/>
    </row>
    <row r="25" spans="2:11" ht="15" thickBot="1" x14ac:dyDescent="0.35">
      <c r="B25" s="32"/>
      <c r="C25" s="16"/>
      <c r="D25" s="16"/>
      <c r="E25" s="16"/>
      <c r="F25" s="16"/>
      <c r="G25" s="48"/>
      <c r="H25" s="49"/>
      <c r="I25" s="49"/>
      <c r="J25" s="50"/>
      <c r="K25" s="17"/>
    </row>
    <row r="26" spans="2:11" x14ac:dyDescent="0.3">
      <c r="B26" s="32"/>
      <c r="C26" s="16"/>
      <c r="D26" s="16"/>
      <c r="E26" s="16"/>
      <c r="F26" s="16"/>
      <c r="G26" s="16"/>
      <c r="H26" s="16"/>
      <c r="I26" s="16"/>
      <c r="J26" s="16"/>
      <c r="K26" s="17"/>
    </row>
    <row r="27" spans="2:11" x14ac:dyDescent="0.3">
      <c r="B27" s="32"/>
      <c r="C27" s="16"/>
      <c r="D27" s="16"/>
      <c r="E27" s="16"/>
      <c r="F27" s="16"/>
      <c r="G27" s="16"/>
      <c r="H27" s="16"/>
      <c r="I27" s="16"/>
      <c r="J27" s="16"/>
      <c r="K27" s="17"/>
    </row>
    <row r="28" spans="2:11" x14ac:dyDescent="0.3">
      <c r="B28" s="32"/>
      <c r="C28" s="16"/>
      <c r="D28" s="16"/>
      <c r="E28" s="16"/>
      <c r="F28" s="16"/>
      <c r="G28" s="16"/>
      <c r="H28" s="16"/>
      <c r="I28" s="16"/>
      <c r="J28" s="16"/>
      <c r="K28" s="17"/>
    </row>
    <row r="29" spans="2:11" x14ac:dyDescent="0.3">
      <c r="B29" s="32"/>
      <c r="C29" s="16"/>
      <c r="D29" s="16"/>
      <c r="E29" s="16"/>
      <c r="F29" s="16"/>
      <c r="G29" s="16"/>
      <c r="H29" s="16"/>
      <c r="I29" s="16"/>
      <c r="J29" s="16"/>
      <c r="K29" s="17"/>
    </row>
    <row r="30" spans="2:11" x14ac:dyDescent="0.3">
      <c r="B30" s="32"/>
      <c r="C30" s="16"/>
      <c r="D30" s="16"/>
      <c r="E30" s="16"/>
      <c r="F30" s="16"/>
      <c r="G30" s="16"/>
      <c r="H30" s="16"/>
      <c r="I30" s="16"/>
      <c r="J30" s="16"/>
      <c r="K30" s="17"/>
    </row>
    <row r="31" spans="2:11" ht="15" thickBot="1" x14ac:dyDescent="0.35">
      <c r="B31" s="32"/>
      <c r="C31" s="16"/>
      <c r="D31" s="16"/>
      <c r="E31" s="16"/>
      <c r="F31" s="16"/>
      <c r="G31" s="16"/>
      <c r="H31" s="16"/>
      <c r="I31" s="16"/>
      <c r="J31" s="16"/>
      <c r="K31" s="17"/>
    </row>
    <row r="32" spans="2:11" ht="23.4" thickBot="1" x14ac:dyDescent="0.45">
      <c r="B32" s="32"/>
      <c r="C32" s="66" t="s">
        <v>58</v>
      </c>
      <c r="D32" s="67"/>
      <c r="E32" s="16"/>
      <c r="F32" s="16"/>
      <c r="G32" s="22"/>
      <c r="H32" s="23"/>
      <c r="I32" s="23"/>
      <c r="J32" s="24"/>
      <c r="K32" s="17"/>
    </row>
    <row r="33" spans="2:13" ht="15" thickBot="1" x14ac:dyDescent="0.35">
      <c r="B33" s="32"/>
      <c r="C33" s="63"/>
      <c r="D33" s="68"/>
      <c r="E33" s="16"/>
      <c r="F33" s="16"/>
      <c r="G33" s="25"/>
      <c r="H33" s="12" t="s">
        <v>1</v>
      </c>
      <c r="I33" s="13"/>
      <c r="J33" s="27"/>
      <c r="K33" s="17"/>
      <c r="L33" s="3"/>
    </row>
    <row r="34" spans="2:13" ht="16.2" thickBot="1" x14ac:dyDescent="0.35">
      <c r="B34" s="32"/>
      <c r="C34" s="69" t="s">
        <v>64</v>
      </c>
      <c r="D34" s="68"/>
      <c r="E34" s="16"/>
      <c r="F34" s="16"/>
      <c r="G34" s="25"/>
      <c r="H34" s="26"/>
      <c r="I34" s="26"/>
      <c r="J34" s="27"/>
      <c r="K34" s="17"/>
      <c r="L34" s="26"/>
    </row>
    <row r="35" spans="2:13" ht="15" thickBot="1" x14ac:dyDescent="0.35">
      <c r="B35" s="32"/>
      <c r="C35" s="79" t="s">
        <v>69</v>
      </c>
      <c r="D35" s="71"/>
      <c r="E35" s="16"/>
      <c r="F35" s="16"/>
      <c r="G35" s="19" t="s">
        <v>2</v>
      </c>
      <c r="H35" s="21" t="s">
        <v>3</v>
      </c>
      <c r="I35" s="21" t="s">
        <v>4</v>
      </c>
      <c r="J35" s="19" t="s">
        <v>5</v>
      </c>
      <c r="K35" s="17"/>
      <c r="L35" s="26"/>
    </row>
    <row r="36" spans="2:13" ht="15" thickBot="1" x14ac:dyDescent="0.35">
      <c r="B36" s="32"/>
      <c r="C36" s="63"/>
      <c r="D36" s="68"/>
      <c r="E36" s="16"/>
      <c r="F36" s="16"/>
      <c r="G36" s="59" t="str">
        <f>IF(ROW()-35&lt;='Base de donnée code postal'!$G$2,ROW()-35,"")</f>
        <v/>
      </c>
      <c r="H36" s="60" t="str">
        <f>IF(G36="","",Recherche!$I$33)</f>
        <v/>
      </c>
      <c r="I36" s="61" t="str">
        <f>IF(H36="","",INDEX('Base de donnée code postal'!C2:C35600,MATCH(G36,'Base de donnée code postal'!E2:E35600,0)))</f>
        <v/>
      </c>
      <c r="J36" s="62" t="str">
        <f>IF(H36="","",INDEX('Base de donnée code postal'!B2:B35600,MATCH(G36,'Base de donnée code postal'!E2:E35600,0)))</f>
        <v/>
      </c>
      <c r="K36" s="17"/>
      <c r="L36" s="26"/>
      <c r="M36" s="26"/>
    </row>
    <row r="37" spans="2:13" ht="15" thickBot="1" x14ac:dyDescent="0.35">
      <c r="B37" s="32"/>
      <c r="C37" s="64" t="s">
        <v>55</v>
      </c>
      <c r="D37" s="65" t="s">
        <v>56</v>
      </c>
      <c r="E37" s="16"/>
      <c r="F37" s="16"/>
      <c r="G37" s="59" t="str">
        <f>IF(ROW()-35&lt;='Base de donnée code postal'!$G$2,ROW()-35,"")</f>
        <v/>
      </c>
      <c r="H37" s="60" t="str">
        <f>IF(G37="","",Recherche!$I$33)</f>
        <v/>
      </c>
      <c r="I37" s="61" t="str">
        <f>IF(H37="","",INDEX('Base de donnée code postal'!C3:C35601,MATCH(G37,'Base de donnée code postal'!E3:E35601,0)))</f>
        <v/>
      </c>
      <c r="J37" s="62" t="str">
        <f>IF(H37="","",INDEX('Base de donnée code postal'!B3:B35601,MATCH(G37,'Base de donnée code postal'!E3:E35601,0)))</f>
        <v/>
      </c>
      <c r="K37" s="17"/>
      <c r="L37" s="26"/>
      <c r="M37" s="26"/>
    </row>
    <row r="38" spans="2:13" x14ac:dyDescent="0.3">
      <c r="B38" s="32"/>
      <c r="C38" s="74" t="s">
        <v>65</v>
      </c>
      <c r="D38" s="75">
        <v>1</v>
      </c>
      <c r="E38" s="16"/>
      <c r="F38" s="16"/>
      <c r="G38" s="59" t="str">
        <f>IF(ROW()-35&lt;='Base de donnée code postal'!$G$2,ROW()-35,"")</f>
        <v/>
      </c>
      <c r="H38" s="60" t="str">
        <f>IF(G38="","",Recherche!$I$33)</f>
        <v/>
      </c>
      <c r="I38" s="61" t="str">
        <f>IF(H38="","",INDEX('Base de donnée code postal'!C4:C35602,MATCH(G38,'Base de donnée code postal'!E4:E35602,0)))</f>
        <v/>
      </c>
      <c r="J38" s="62" t="str">
        <f>IF(H38="","",INDEX('Base de donnée code postal'!B4:B35602,MATCH(G38,'Base de donnée code postal'!E4:E35602,0)))</f>
        <v/>
      </c>
      <c r="K38" s="17"/>
      <c r="L38" s="31"/>
      <c r="M38" s="26"/>
    </row>
    <row r="39" spans="2:13" x14ac:dyDescent="0.3">
      <c r="B39" s="32"/>
      <c r="C39" s="74" t="s">
        <v>60</v>
      </c>
      <c r="D39" s="75">
        <v>0.75</v>
      </c>
      <c r="E39" s="16"/>
      <c r="F39" s="16"/>
      <c r="G39" s="59" t="str">
        <f>IF(ROW()-35&lt;='Base de donnée code postal'!$G$2,ROW()-35,"")</f>
        <v/>
      </c>
      <c r="H39" s="60" t="str">
        <f>IF(G39="","",Recherche!$I$33)</f>
        <v/>
      </c>
      <c r="I39" s="61" t="str">
        <f>IF(H39="","",INDEX('Base de donnée code postal'!C5:C35603,MATCH(G39,'Base de donnée code postal'!E5:E35603,0)))</f>
        <v/>
      </c>
      <c r="J39" s="62" t="str">
        <f>IF(H39="","",INDEX('Base de donnée code postal'!B5:B35603,MATCH(G39,'Base de donnée code postal'!E5:E35603,0)))</f>
        <v/>
      </c>
      <c r="K39" s="17"/>
      <c r="L39" s="26"/>
      <c r="M39" s="26"/>
    </row>
    <row r="40" spans="2:13" x14ac:dyDescent="0.3">
      <c r="B40" s="32"/>
      <c r="C40" s="74" t="s">
        <v>61</v>
      </c>
      <c r="D40" s="75">
        <v>0.5</v>
      </c>
      <c r="E40" s="16"/>
      <c r="F40" s="16"/>
      <c r="G40" s="59" t="str">
        <f>IF(ROW()-35&lt;='Base de donnée code postal'!$G$2,ROW()-35,"")</f>
        <v/>
      </c>
      <c r="H40" s="60" t="str">
        <f>IF(G40="","",Recherche!$I$33)</f>
        <v/>
      </c>
      <c r="I40" s="61" t="str">
        <f>IF(H40="","",INDEX('Base de donnée code postal'!C6:C35604,MATCH(G40,'Base de donnée code postal'!E6:E35604,0)))</f>
        <v/>
      </c>
      <c r="J40" s="62" t="str">
        <f>IF(H40="","",INDEX('Base de donnée code postal'!B6:B35604,MATCH(G40,'Base de donnée code postal'!E6:E35604,0)))</f>
        <v/>
      </c>
      <c r="K40" s="17"/>
      <c r="L40" s="26"/>
      <c r="M40" s="26"/>
    </row>
    <row r="41" spans="2:13" x14ac:dyDescent="0.3">
      <c r="B41" s="32"/>
      <c r="C41" s="74" t="s">
        <v>62</v>
      </c>
      <c r="D41" s="75">
        <v>0.2</v>
      </c>
      <c r="E41" s="16"/>
      <c r="F41" s="16"/>
      <c r="G41" s="59" t="str">
        <f>IF(ROW()-35&lt;='Base de donnée code postal'!$G$2,ROW()-35,"")</f>
        <v/>
      </c>
      <c r="H41" s="60" t="str">
        <f>IF(G41="","",Recherche!$I$33)</f>
        <v/>
      </c>
      <c r="I41" s="61" t="str">
        <f>IF(H41="","",INDEX('Base de donnée code postal'!C7:C35605,MATCH(G41,'Base de donnée code postal'!E7:E35605,0)))</f>
        <v/>
      </c>
      <c r="J41" s="62" t="str">
        <f>IF(H41="","",INDEX('Base de donnée code postal'!B7:B35605,MATCH(G41,'Base de donnée code postal'!E7:E35605,0)))</f>
        <v/>
      </c>
      <c r="K41" s="17"/>
      <c r="L41" s="26"/>
      <c r="M41" s="26"/>
    </row>
    <row r="42" spans="2:13" ht="15" thickBot="1" x14ac:dyDescent="0.35">
      <c r="B42" s="32"/>
      <c r="C42" s="76" t="s">
        <v>63</v>
      </c>
      <c r="D42" s="77">
        <v>0</v>
      </c>
      <c r="E42" s="16"/>
      <c r="F42" s="16"/>
      <c r="G42" s="59" t="str">
        <f>IF(ROW()-35&lt;='Base de donnée code postal'!$G$2,ROW()-35,"")</f>
        <v/>
      </c>
      <c r="H42" s="60" t="str">
        <f>IF(G42="","",Recherche!$I$33)</f>
        <v/>
      </c>
      <c r="I42" s="61" t="str">
        <f>IF(H42="","",INDEX('Base de donnée code postal'!C8:C35606,MATCH(G42,'Base de donnée code postal'!E8:E35606,0)))</f>
        <v/>
      </c>
      <c r="J42" s="62" t="str">
        <f>IF(H42="","",INDEX('Base de donnée code postal'!B8:B35606,MATCH(G42,'Base de donnée code postal'!E8:E35606,0)))</f>
        <v/>
      </c>
      <c r="K42" s="17"/>
      <c r="L42" s="31"/>
      <c r="M42" s="26"/>
    </row>
    <row r="43" spans="2:13" x14ac:dyDescent="0.3">
      <c r="B43" s="32"/>
      <c r="C43" s="63"/>
      <c r="D43" s="68"/>
      <c r="E43" s="16"/>
      <c r="F43" s="16"/>
      <c r="G43" s="59" t="str">
        <f>IF(ROW()-35&lt;='Base de donnée code postal'!$G$2,ROW()-35,"")</f>
        <v/>
      </c>
      <c r="H43" s="60" t="str">
        <f>IF(G43="","",Recherche!$I$33)</f>
        <v/>
      </c>
      <c r="I43" s="61" t="str">
        <f>IF(H43="","",INDEX('Base de donnée code postal'!C9:C35607,MATCH(G43,'Base de donnée code postal'!E9:E35607,0)))</f>
        <v/>
      </c>
      <c r="J43" s="62" t="str">
        <f>IF(H43="","",INDEX('Base de donnée code postal'!B9:B35607,MATCH(G43,'Base de donnée code postal'!E9:E35607,0)))</f>
        <v/>
      </c>
      <c r="K43" s="17"/>
      <c r="L43" s="26"/>
      <c r="M43" s="26"/>
    </row>
    <row r="44" spans="2:13" x14ac:dyDescent="0.3">
      <c r="B44" s="32"/>
      <c r="C44" s="63"/>
      <c r="D44" s="68"/>
      <c r="E44" s="16"/>
      <c r="F44" s="16"/>
      <c r="G44" s="59" t="str">
        <f>IF(ROW()-35&lt;='Base de donnée code postal'!$G$2,ROW()-35,"")</f>
        <v/>
      </c>
      <c r="H44" s="60" t="str">
        <f>IF(G44="","",Recherche!$I$33)</f>
        <v/>
      </c>
      <c r="I44" s="61" t="str">
        <f>IF(H44="","",INDEX('Base de donnée code postal'!C10:C35608,MATCH(G44,'Base de donnée code postal'!E10:E35608,0)))</f>
        <v/>
      </c>
      <c r="J44" s="62" t="str">
        <f>IF(H44="","",INDEX('Base de donnée code postal'!B10:B35608,MATCH(G44,'Base de donnée code postal'!E10:E35608,0)))</f>
        <v/>
      </c>
      <c r="K44" s="17"/>
      <c r="L44" s="31"/>
      <c r="M44" s="26"/>
    </row>
    <row r="45" spans="2:13" ht="15.6" x14ac:dyDescent="0.3">
      <c r="B45" s="32"/>
      <c r="C45" s="69" t="s">
        <v>59</v>
      </c>
      <c r="D45" s="68"/>
      <c r="E45" s="16"/>
      <c r="F45" s="16"/>
      <c r="G45" s="59" t="str">
        <f>IF(ROW()-35&lt;='Base de donnée code postal'!$G$2,ROW()-35,"")</f>
        <v/>
      </c>
      <c r="H45" s="60" t="str">
        <f>IF(G45="","",Recherche!$I$33)</f>
        <v/>
      </c>
      <c r="I45" s="61" t="str">
        <f>IF(H45="","",INDEX('Base de donnée code postal'!C11:C35609,MATCH(G45,'Base de donnée code postal'!E11:E35609,0)))</f>
        <v/>
      </c>
      <c r="J45" s="62" t="str">
        <f>IF(H45="","",INDEX('Base de donnée code postal'!B11:B35609,MATCH(G45,'Base de donnée code postal'!E11:E35609,0)))</f>
        <v/>
      </c>
      <c r="K45" s="17"/>
      <c r="L45" s="26"/>
      <c r="M45" s="26"/>
    </row>
    <row r="46" spans="2:13" x14ac:dyDescent="0.3">
      <c r="B46" s="32"/>
      <c r="C46" s="78" t="s">
        <v>70</v>
      </c>
      <c r="D46" s="68"/>
      <c r="E46" s="16"/>
      <c r="F46" s="16"/>
      <c r="G46" s="59" t="str">
        <f>IF(ROW()-35&lt;='Base de donnée code postal'!$G$2,ROW()-35,"")</f>
        <v/>
      </c>
      <c r="H46" s="60" t="str">
        <f>IF(G46="","",Recherche!$I$33)</f>
        <v/>
      </c>
      <c r="I46" s="61" t="str">
        <f>IF(H46="","",INDEX('Base de donnée code postal'!C12:C35610,MATCH(G46,'Base de donnée code postal'!E12:E35610,0)))</f>
        <v/>
      </c>
      <c r="J46" s="62" t="str">
        <f>IF(H46="","",INDEX('Base de donnée code postal'!B12:B35610,MATCH(G46,'Base de donnée code postal'!E12:E35610,0)))</f>
        <v/>
      </c>
      <c r="K46" s="17"/>
      <c r="L46" s="26"/>
      <c r="M46" s="26"/>
    </row>
    <row r="47" spans="2:13" ht="15" thickBot="1" x14ac:dyDescent="0.35">
      <c r="B47" s="32"/>
      <c r="C47" s="70"/>
      <c r="D47" s="71"/>
      <c r="E47" s="16"/>
      <c r="F47" s="16"/>
      <c r="G47" s="59" t="str">
        <f>IF(ROW()-35&lt;='Base de donnée code postal'!$G$2,ROW()-35,"")</f>
        <v/>
      </c>
      <c r="H47" s="60" t="str">
        <f>IF(G47="","",Recherche!$I$33)</f>
        <v/>
      </c>
      <c r="I47" s="61" t="str">
        <f>IF(H47="","",INDEX('Base de donnée code postal'!C13:C35611,MATCH(G47,'Base de donnée code postal'!E13:E35611,0)))</f>
        <v/>
      </c>
      <c r="J47" s="62" t="str">
        <f>IF(H47="","",INDEX('Base de donnée code postal'!B13:B35611,MATCH(G47,'Base de donnée code postal'!E13:E35611,0)))</f>
        <v/>
      </c>
      <c r="K47" s="17"/>
      <c r="L47" s="26"/>
      <c r="M47" s="26"/>
    </row>
    <row r="48" spans="2:13" ht="15" thickBot="1" x14ac:dyDescent="0.35">
      <c r="B48" s="32"/>
      <c r="C48" s="64" t="s">
        <v>55</v>
      </c>
      <c r="D48" s="65" t="s">
        <v>56</v>
      </c>
      <c r="E48" s="16"/>
      <c r="F48" s="16"/>
      <c r="G48" s="59" t="str">
        <f>IF(ROW()-35&lt;='Base de donnée code postal'!$G$2,ROW()-35,"")</f>
        <v/>
      </c>
      <c r="H48" s="60" t="str">
        <f>IF(G48="","",Recherche!$I$33)</f>
        <v/>
      </c>
      <c r="I48" s="61" t="str">
        <f>IF(H48="","",INDEX('Base de donnée code postal'!C14:C35612,MATCH(G48,'Base de donnée code postal'!E14:E35612,0)))</f>
        <v/>
      </c>
      <c r="J48" s="62" t="str">
        <f>IF(H48="","",INDEX('Base de donnée code postal'!B14:B35612,MATCH(G48,'Base de donnée code postal'!E14:E35612,0)))</f>
        <v/>
      </c>
      <c r="K48" s="17"/>
      <c r="L48" s="26"/>
      <c r="M48" s="26"/>
    </row>
    <row r="49" spans="2:11" x14ac:dyDescent="0.3">
      <c r="B49" s="32"/>
      <c r="C49" s="74" t="s">
        <v>57</v>
      </c>
      <c r="D49" s="75">
        <v>1</v>
      </c>
      <c r="E49" s="16"/>
      <c r="F49" s="16"/>
      <c r="G49" s="59" t="str">
        <f>IF(ROW()-35&lt;='Base de donnée code postal'!$G$2,ROW()-35,"")</f>
        <v/>
      </c>
      <c r="H49" s="60" t="str">
        <f>IF(G49="","",Recherche!$I$33)</f>
        <v/>
      </c>
      <c r="I49" s="61" t="str">
        <f>IF(H49="","",INDEX('Base de donnée code postal'!C15:C35613,MATCH(G49,'Base de donnée code postal'!E15:E35613,0)))</f>
        <v/>
      </c>
      <c r="J49" s="62" t="str">
        <f>IF(H49="","",INDEX('Base de donnée code postal'!B15:B35613,MATCH(G49,'Base de donnée code postal'!E15:E35613,0)))</f>
        <v/>
      </c>
      <c r="K49" s="17"/>
    </row>
    <row r="50" spans="2:11" x14ac:dyDescent="0.3">
      <c r="B50" s="32"/>
      <c r="C50" s="74" t="s">
        <v>60</v>
      </c>
      <c r="D50" s="75">
        <v>0.75</v>
      </c>
      <c r="E50" s="16"/>
      <c r="F50" s="16"/>
      <c r="G50" s="59" t="str">
        <f>IF(ROW()-35&lt;='Base de donnée code postal'!$G$2,ROW()-35,"")</f>
        <v/>
      </c>
      <c r="H50" s="60" t="str">
        <f>IF(G50="","",Recherche!$I$33)</f>
        <v/>
      </c>
      <c r="I50" s="61" t="str">
        <f>IF(H50="","",INDEX('Base de donnée code postal'!C16:C35614,MATCH(G50,'Base de donnée code postal'!E16:E35614,0)))</f>
        <v/>
      </c>
      <c r="J50" s="62" t="str">
        <f>IF(H50="","",INDEX('Base de donnée code postal'!B16:B35614,MATCH(G50,'Base de donnée code postal'!E16:E35614,0)))</f>
        <v/>
      </c>
      <c r="K50" s="17"/>
    </row>
    <row r="51" spans="2:11" x14ac:dyDescent="0.3">
      <c r="B51" s="32"/>
      <c r="C51" s="74" t="s">
        <v>61</v>
      </c>
      <c r="D51" s="75">
        <v>0.5</v>
      </c>
      <c r="E51" s="16"/>
      <c r="F51" s="16"/>
      <c r="G51" s="59" t="str">
        <f>IF(ROW()-35&lt;='Base de donnée code postal'!$G$2,ROW()-35,"")</f>
        <v/>
      </c>
      <c r="H51" s="60" t="str">
        <f>IF(G51="","",Recherche!$I$33)</f>
        <v/>
      </c>
      <c r="I51" s="61" t="str">
        <f>IF(H51="","",INDEX('Base de donnée code postal'!C17:C35615,MATCH(G51,'Base de donnée code postal'!E17:E35615,0)))</f>
        <v/>
      </c>
      <c r="J51" s="62" t="str">
        <f>IF(H51="","",INDEX('Base de donnée code postal'!B17:B35615,MATCH(G51,'Base de donnée code postal'!E17:E35615,0)))</f>
        <v/>
      </c>
      <c r="K51" s="17"/>
    </row>
    <row r="52" spans="2:11" x14ac:dyDescent="0.3">
      <c r="B52" s="32"/>
      <c r="C52" s="74" t="s">
        <v>62</v>
      </c>
      <c r="D52" s="75">
        <v>0.2</v>
      </c>
      <c r="E52" s="16"/>
      <c r="F52" s="16"/>
      <c r="G52" s="59" t="str">
        <f>IF(ROW()-35&lt;='Base de donnée code postal'!$G$2,ROW()-35,"")</f>
        <v/>
      </c>
      <c r="H52" s="60" t="str">
        <f>IF(G52="","",Recherche!$I$33)</f>
        <v/>
      </c>
      <c r="I52" s="61" t="str">
        <f>IF(H52="","",INDEX('Base de donnée code postal'!C18:C35616,MATCH(G52,'Base de donnée code postal'!E18:E35616,0)))</f>
        <v/>
      </c>
      <c r="J52" s="62" t="str">
        <f>IF(H52="","",INDEX('Base de donnée code postal'!B18:B35616,MATCH(G52,'Base de donnée code postal'!E18:E35616,0)))</f>
        <v/>
      </c>
      <c r="K52" s="17"/>
    </row>
    <row r="53" spans="2:11" ht="15" thickBot="1" x14ac:dyDescent="0.35">
      <c r="B53" s="32"/>
      <c r="C53" s="76" t="s">
        <v>63</v>
      </c>
      <c r="D53" s="77">
        <v>0</v>
      </c>
      <c r="E53" s="16"/>
      <c r="F53" s="16"/>
      <c r="G53" s="59" t="str">
        <f>IF(ROW()-35&lt;='Base de donnée code postal'!$G$2,ROW()-35,"")</f>
        <v/>
      </c>
      <c r="H53" s="60" t="str">
        <f>IF(G53="","",Recherche!$I$33)</f>
        <v/>
      </c>
      <c r="I53" s="61" t="str">
        <f>IF(H53="","",INDEX('Base de donnée code postal'!C19:C35617,MATCH(G53,'Base de donnée code postal'!E19:E35617,0)))</f>
        <v/>
      </c>
      <c r="J53" s="62" t="str">
        <f>IF(H53="","",INDEX('Base de donnée code postal'!B19:B35617,MATCH(G53,'Base de donnée code postal'!E19:E35617,0)))</f>
        <v/>
      </c>
      <c r="K53" s="17"/>
    </row>
    <row r="54" spans="2:11" x14ac:dyDescent="0.3">
      <c r="B54" s="32"/>
      <c r="C54" s="63"/>
      <c r="D54" s="68"/>
      <c r="E54" s="16"/>
      <c r="F54" s="16"/>
      <c r="G54" s="59" t="str">
        <f>IF(ROW()-35&lt;='Base de donnée code postal'!$G$2,ROW()-35,"")</f>
        <v/>
      </c>
      <c r="H54" s="60" t="str">
        <f>IF(G54="","",Recherche!$I$33)</f>
        <v/>
      </c>
      <c r="I54" s="61" t="str">
        <f>IF(H54="","",INDEX('Base de donnée code postal'!C20:C35618,MATCH(G54,'Base de donnée code postal'!E20:E35618,0)))</f>
        <v/>
      </c>
      <c r="J54" s="62" t="str">
        <f>IF(H54="","",INDEX('Base de donnée code postal'!B20:B35618,MATCH(G54,'Base de donnée code postal'!E20:E35618,0)))</f>
        <v/>
      </c>
      <c r="K54" s="17"/>
    </row>
    <row r="55" spans="2:11" x14ac:dyDescent="0.3">
      <c r="B55" s="32"/>
      <c r="C55" s="63"/>
      <c r="D55" s="68"/>
      <c r="E55" s="16"/>
      <c r="F55" s="16"/>
      <c r="G55" s="59" t="str">
        <f>IF(ROW()-35&lt;='Base de donnée code postal'!$G$2,ROW()-35,"")</f>
        <v/>
      </c>
      <c r="H55" s="60" t="str">
        <f>IF(G55="","",Recherche!$I$33)</f>
        <v/>
      </c>
      <c r="I55" s="61" t="str">
        <f>IF(H55="","",INDEX('Base de donnée code postal'!C21:C35619,MATCH(G55,'Base de donnée code postal'!E21:E35619,0)))</f>
        <v/>
      </c>
      <c r="J55" s="62" t="str">
        <f>IF(H55="","",INDEX('Base de donnée code postal'!B21:B35619,MATCH(G55,'Base de donnée code postal'!E21:E35619,0)))</f>
        <v/>
      </c>
      <c r="K55" s="17"/>
    </row>
    <row r="56" spans="2:11" ht="15.6" x14ac:dyDescent="0.3">
      <c r="B56" s="32"/>
      <c r="C56" s="69" t="s">
        <v>66</v>
      </c>
      <c r="D56" s="68"/>
      <c r="E56" s="16"/>
      <c r="F56" s="16"/>
      <c r="G56" s="59" t="str">
        <f>IF(ROW()-35&lt;='Base de donnée code postal'!$G$2,ROW()-35,"")</f>
        <v/>
      </c>
      <c r="H56" s="60" t="str">
        <f>IF(G56="","",Recherche!$I$33)</f>
        <v/>
      </c>
      <c r="I56" s="61" t="str">
        <f>IF(H56="","",INDEX('Base de donnée code postal'!C22:C35620,MATCH(G56,'Base de donnée code postal'!E22:E35620,0)))</f>
        <v/>
      </c>
      <c r="J56" s="62" t="str">
        <f>IF(H56="","",INDEX('Base de donnée code postal'!B22:B35620,MATCH(G56,'Base de donnée code postal'!E22:E35620,0)))</f>
        <v/>
      </c>
      <c r="K56" s="17"/>
    </row>
    <row r="57" spans="2:11" x14ac:dyDescent="0.3">
      <c r="B57" s="32"/>
      <c r="C57" s="78" t="s">
        <v>71</v>
      </c>
      <c r="D57" s="71"/>
      <c r="E57" s="16"/>
      <c r="F57" s="16"/>
      <c r="G57" s="59" t="str">
        <f>IF(ROW()-35&lt;='Base de donnée code postal'!$G$2,ROW()-35,"")</f>
        <v/>
      </c>
      <c r="H57" s="60" t="str">
        <f>IF(G57="","",Recherche!$I$33)</f>
        <v/>
      </c>
      <c r="I57" s="61" t="str">
        <f>IF(H57="","",INDEX('Base de donnée code postal'!C23:C35621,MATCH(G57,'Base de donnée code postal'!E23:E35621,0)))</f>
        <v/>
      </c>
      <c r="J57" s="62" t="str">
        <f>IF(H57="","",INDEX('Base de donnée code postal'!B23:B35621,MATCH(G57,'Base de donnée code postal'!E23:E35621,0)))</f>
        <v/>
      </c>
      <c r="K57" s="17"/>
    </row>
    <row r="58" spans="2:11" ht="15" thickBot="1" x14ac:dyDescent="0.35">
      <c r="B58" s="32"/>
      <c r="C58" s="70"/>
      <c r="D58" s="71"/>
      <c r="E58" s="16"/>
      <c r="F58" s="16"/>
      <c r="G58" s="59" t="str">
        <f>IF(ROW()-35&lt;='Base de donnée code postal'!$G$2,ROW()-35,"")</f>
        <v/>
      </c>
      <c r="H58" s="60" t="str">
        <f>IF(G58="","",Recherche!$I$33)</f>
        <v/>
      </c>
      <c r="I58" s="61" t="str">
        <f>IF(H58="","",INDEX('Base de donnée code postal'!C24:C35622,MATCH(G58,'Base de donnée code postal'!E24:E35622,0)))</f>
        <v/>
      </c>
      <c r="J58" s="62" t="str">
        <f>IF(H58="","",INDEX('Base de donnée code postal'!B24:B35622,MATCH(G58,'Base de donnée code postal'!E24:E35622,0)))</f>
        <v/>
      </c>
      <c r="K58" s="17"/>
    </row>
    <row r="59" spans="2:11" ht="15" thickBot="1" x14ac:dyDescent="0.35">
      <c r="B59" s="32"/>
      <c r="C59" s="64" t="s">
        <v>55</v>
      </c>
      <c r="D59" s="65" t="s">
        <v>56</v>
      </c>
      <c r="E59" s="16"/>
      <c r="F59" s="16"/>
      <c r="G59" s="59" t="str">
        <f>IF(ROW()-35&lt;='Base de donnée code postal'!$G$2,ROW()-35,"")</f>
        <v/>
      </c>
      <c r="H59" s="60" t="str">
        <f>IF(G59="","",Recherche!$I$33)</f>
        <v/>
      </c>
      <c r="I59" s="61" t="str">
        <f>IF(H59="","",INDEX('Base de donnée code postal'!C25:C35623,MATCH(G59,'Base de donnée code postal'!E25:E35623,0)))</f>
        <v/>
      </c>
      <c r="J59" s="62" t="str">
        <f>IF(H59="","",INDEX('Base de donnée code postal'!B25:B35623,MATCH(G59,'Base de donnée code postal'!E25:E35623,0)))</f>
        <v/>
      </c>
      <c r="K59" s="17"/>
    </row>
    <row r="60" spans="2:11" x14ac:dyDescent="0.3">
      <c r="B60" s="32"/>
      <c r="C60" s="74" t="s">
        <v>57</v>
      </c>
      <c r="D60" s="75">
        <v>1</v>
      </c>
      <c r="E60" s="16"/>
      <c r="F60" s="16"/>
      <c r="G60" s="59" t="str">
        <f>IF(ROW()-35&lt;='Base de donnée code postal'!$G$2,ROW()-35,"")</f>
        <v/>
      </c>
      <c r="H60" s="60" t="str">
        <f>IF(G60="","",Recherche!$I$33)</f>
        <v/>
      </c>
      <c r="I60" s="61" t="str">
        <f>IF(H60="","",INDEX('Base de donnée code postal'!C26:C35624,MATCH(G60,'Base de donnée code postal'!E26:E35624,0)))</f>
        <v/>
      </c>
      <c r="J60" s="62" t="str">
        <f>IF(H60="","",INDEX('Base de donnée code postal'!B26:B35624,MATCH(G60,'Base de donnée code postal'!E26:E35624,0)))</f>
        <v/>
      </c>
      <c r="K60" s="17"/>
    </row>
    <row r="61" spans="2:11" x14ac:dyDescent="0.3">
      <c r="B61" s="32"/>
      <c r="C61" s="74" t="s">
        <v>60</v>
      </c>
      <c r="D61" s="75">
        <v>0.6</v>
      </c>
      <c r="E61" s="16"/>
      <c r="F61" s="16"/>
      <c r="G61" s="59" t="str">
        <f>IF(ROW()-35&lt;='Base de donnée code postal'!$G$2,ROW()-35,"")</f>
        <v/>
      </c>
      <c r="H61" s="60" t="str">
        <f>IF(G61="","",Recherche!$I$33)</f>
        <v/>
      </c>
      <c r="I61" s="61" t="str">
        <f>IF(H61="","",INDEX('Base de donnée code postal'!C27:C35625,MATCH(G61,'Base de donnée code postal'!E27:E35625,0)))</f>
        <v/>
      </c>
      <c r="J61" s="62" t="str">
        <f>IF(H61="","",INDEX('Base de donnée code postal'!B27:B35625,MATCH(G61,'Base de donnée code postal'!E27:E35625,0)))</f>
        <v/>
      </c>
      <c r="K61" s="17"/>
    </row>
    <row r="62" spans="2:11" x14ac:dyDescent="0.3">
      <c r="B62" s="32"/>
      <c r="C62" s="74" t="s">
        <v>61</v>
      </c>
      <c r="D62" s="75">
        <v>0.4</v>
      </c>
      <c r="E62" s="16"/>
      <c r="F62" s="16"/>
      <c r="G62" s="59" t="str">
        <f>IF(ROW()-35&lt;='Base de donnée code postal'!$G$2,ROW()-35,"")</f>
        <v/>
      </c>
      <c r="H62" s="60" t="str">
        <f>IF(G62="","",Recherche!$I$33)</f>
        <v/>
      </c>
      <c r="I62" s="61" t="str">
        <f>IF(H62="","",INDEX('Base de donnée code postal'!C28:C35626,MATCH(G62,'Base de donnée code postal'!E28:E35626,0)))</f>
        <v/>
      </c>
      <c r="J62" s="62" t="str">
        <f>IF(H62="","",INDEX('Base de donnée code postal'!B28:B35626,MATCH(G62,'Base de donnée code postal'!E28:E35626,0)))</f>
        <v/>
      </c>
      <c r="K62" s="17"/>
    </row>
    <row r="63" spans="2:11" x14ac:dyDescent="0.3">
      <c r="B63" s="32"/>
      <c r="C63" s="74" t="s">
        <v>62</v>
      </c>
      <c r="D63" s="75">
        <v>0.2</v>
      </c>
      <c r="E63" s="16"/>
      <c r="F63" s="16"/>
      <c r="G63" s="59" t="str">
        <f>IF(ROW()-35&lt;='Base de donnée code postal'!$G$2,ROW()-35,"")</f>
        <v/>
      </c>
      <c r="H63" s="60" t="str">
        <f>IF(G63="","",Recherche!$I$33)</f>
        <v/>
      </c>
      <c r="I63" s="61" t="str">
        <f>IF(H63="","",INDEX('Base de donnée code postal'!C29:C35627,MATCH(G63,'Base de donnée code postal'!E29:E35627,0)))</f>
        <v/>
      </c>
      <c r="J63" s="62" t="str">
        <f>IF(H63="","",INDEX('Base de donnée code postal'!B29:B35627,MATCH(G63,'Base de donnée code postal'!E29:E35627,0)))</f>
        <v/>
      </c>
      <c r="K63" s="17"/>
    </row>
    <row r="64" spans="2:11" ht="15" thickBot="1" x14ac:dyDescent="0.35">
      <c r="B64" s="32"/>
      <c r="C64" s="76" t="s">
        <v>63</v>
      </c>
      <c r="D64" s="77">
        <v>0</v>
      </c>
      <c r="E64" s="16"/>
      <c r="F64" s="16"/>
      <c r="G64" s="59" t="str">
        <f>IF(ROW()-35&lt;='Base de donnée code postal'!$G$2,ROW()-35,"")</f>
        <v/>
      </c>
      <c r="H64" s="60" t="str">
        <f>IF(G64="","",Recherche!$I$33)</f>
        <v/>
      </c>
      <c r="I64" s="61" t="str">
        <f>IF(H64="","",INDEX('Base de donnée code postal'!C30:C35628,MATCH(G64,'Base de donnée code postal'!E30:E35628,0)))</f>
        <v/>
      </c>
      <c r="J64" s="62" t="str">
        <f>IF(H64="","",INDEX('Base de donnée code postal'!B30:B35628,MATCH(G64,'Base de donnée code postal'!E30:E35628,0)))</f>
        <v/>
      </c>
      <c r="K64" s="17"/>
    </row>
    <row r="65" spans="2:11" x14ac:dyDescent="0.3">
      <c r="B65" s="32"/>
      <c r="C65" s="54"/>
      <c r="D65" s="54"/>
      <c r="E65" s="16"/>
      <c r="F65" s="16"/>
      <c r="G65" s="59" t="str">
        <f>IF(ROW()-35&lt;='Base de donnée code postal'!$G$2,ROW()-35,"")</f>
        <v/>
      </c>
      <c r="H65" s="60" t="str">
        <f>IF(G65="","",Recherche!$I$33)</f>
        <v/>
      </c>
      <c r="I65" s="61" t="str">
        <f>IF(H65="","",INDEX('Base de donnée code postal'!C31:C35629,MATCH(G65,'Base de donnée code postal'!E31:E35629,0)))</f>
        <v/>
      </c>
      <c r="J65" s="62" t="str">
        <f>IF(H65="","",INDEX('Base de donnée code postal'!B31:B35629,MATCH(G65,'Base de donnée code postal'!E31:E35629,0)))</f>
        <v/>
      </c>
      <c r="K65" s="17"/>
    </row>
    <row r="66" spans="2:11" x14ac:dyDescent="0.3">
      <c r="B66" s="32"/>
      <c r="C66" s="54"/>
      <c r="D66" s="54"/>
      <c r="E66" s="16"/>
      <c r="F66" s="16"/>
      <c r="G66" s="59" t="str">
        <f>IF(ROW()-35&lt;='Base de donnée code postal'!$G$2,ROW()-35,"")</f>
        <v/>
      </c>
      <c r="H66" s="60" t="str">
        <f>IF(G66="","",Recherche!$I$33)</f>
        <v/>
      </c>
      <c r="I66" s="61" t="str">
        <f>IF(H66="","",INDEX('Base de donnée code postal'!C32:C35630,MATCH(G66,'Base de donnée code postal'!E32:E35630,0)))</f>
        <v/>
      </c>
      <c r="J66" s="62" t="str">
        <f>IF(H66="","",INDEX('Base de donnée code postal'!B32:B35630,MATCH(G66,'Base de donnée code postal'!E32:E35630,0)))</f>
        <v/>
      </c>
      <c r="K66" s="17"/>
    </row>
    <row r="67" spans="2:11" x14ac:dyDescent="0.3">
      <c r="B67" s="32"/>
      <c r="C67" s="16"/>
      <c r="D67" s="16"/>
      <c r="E67" s="16"/>
      <c r="F67" s="16"/>
      <c r="G67" s="59" t="str">
        <f>IF(ROW()-35&lt;='Base de donnée code postal'!$G$2,ROW()-35,"")</f>
        <v/>
      </c>
      <c r="H67" s="60" t="str">
        <f>IF(G67="","",Recherche!$I$33)</f>
        <v/>
      </c>
      <c r="I67" s="61" t="str">
        <f>IF(H67="","",INDEX('Base de donnée code postal'!C33:C35631,MATCH(G67,'Base de donnée code postal'!E33:E35631,0)))</f>
        <v/>
      </c>
      <c r="J67" s="62" t="str">
        <f>IF(H67="","",INDEX('Base de donnée code postal'!B33:B35631,MATCH(G67,'Base de donnée code postal'!E33:E35631,0)))</f>
        <v/>
      </c>
      <c r="K67" s="17"/>
    </row>
    <row r="68" spans="2:11" x14ac:dyDescent="0.3">
      <c r="B68" s="32"/>
      <c r="C68" s="16"/>
      <c r="D68" s="16"/>
      <c r="E68" s="16"/>
      <c r="F68" s="16"/>
      <c r="G68" s="59" t="str">
        <f>IF(ROW()-35&lt;='Base de donnée code postal'!$G$2,ROW()-35,"")</f>
        <v/>
      </c>
      <c r="H68" s="60" t="str">
        <f>IF(G68="","",Recherche!$I$33)</f>
        <v/>
      </c>
      <c r="I68" s="61" t="str">
        <f>IF(H68="","",INDEX('Base de donnée code postal'!C34:C35632,MATCH(G68,'Base de donnée code postal'!E34:E35632,0)))</f>
        <v/>
      </c>
      <c r="J68" s="62" t="str">
        <f>IF(H68="","",INDEX('Base de donnée code postal'!B34:B35632,MATCH(G68,'Base de donnée code postal'!E34:E35632,0)))</f>
        <v/>
      </c>
      <c r="K68" s="17"/>
    </row>
    <row r="69" spans="2:11" x14ac:dyDescent="0.3">
      <c r="B69" s="32"/>
      <c r="C69" s="16"/>
      <c r="D69" s="16"/>
      <c r="E69" s="16"/>
      <c r="F69" s="16"/>
      <c r="G69" s="59" t="str">
        <f>IF(ROW()-35&lt;='Base de donnée code postal'!$G$2,ROW()-35,"")</f>
        <v/>
      </c>
      <c r="H69" s="60" t="str">
        <f>IF(G69="","",Recherche!$I$33)</f>
        <v/>
      </c>
      <c r="I69" s="61" t="str">
        <f>IF(H69="","",INDEX('Base de donnée code postal'!C35:C35633,MATCH(G69,'Base de donnée code postal'!E35:E35633,0)))</f>
        <v/>
      </c>
      <c r="J69" s="62" t="str">
        <f>IF(H69="","",INDEX('Base de donnée code postal'!B35:B35633,MATCH(G69,'Base de donnée code postal'!E35:E35633,0)))</f>
        <v/>
      </c>
      <c r="K69" s="17"/>
    </row>
    <row r="70" spans="2:11" ht="15" thickBot="1" x14ac:dyDescent="0.35">
      <c r="B70" s="32"/>
      <c r="C70" s="16"/>
      <c r="D70" s="16"/>
      <c r="E70" s="16"/>
      <c r="F70" s="16"/>
      <c r="G70" s="28" t="s">
        <v>0</v>
      </c>
      <c r="H70" s="29" t="s">
        <v>0</v>
      </c>
      <c r="I70" s="29" t="s">
        <v>0</v>
      </c>
      <c r="J70" s="30" t="s">
        <v>0</v>
      </c>
      <c r="K70" s="17"/>
    </row>
    <row r="71" spans="2:11" ht="15" thickBot="1" x14ac:dyDescent="0.35">
      <c r="B71" s="33"/>
      <c r="C71" s="20"/>
      <c r="D71" s="20"/>
      <c r="E71" s="20"/>
      <c r="F71" s="20"/>
      <c r="G71" s="20"/>
      <c r="H71" s="20"/>
      <c r="I71" s="20"/>
      <c r="J71" s="20"/>
      <c r="K71" s="34"/>
    </row>
    <row r="79" spans="2:11" x14ac:dyDescent="0.3">
      <c r="B79" s="26"/>
    </row>
    <row r="80" spans="2:11" x14ac:dyDescent="0.3">
      <c r="B80" s="26"/>
    </row>
  </sheetData>
  <sheetProtection algorithmName="SHA-512" hashValue="JTAbdjkFLIgJP+p+iEcUHX6rP0XRPfu7ZdtYj/fPKqyIlHaNrxbE9D4Od2iQJAS4IdCjCXzdCFHvXdTL5B0W7w==" saltValue="7MDIQEx2yavNaArzGUgh3Q==" spinCount="100000" sheet="1" objects="1" scenarios="1"/>
  <phoneticPr fontId="0" type="noConversion"/>
  <hyperlinks>
    <hyperlink ref="C35" r:id="rId1"/>
    <hyperlink ref="C46" r:id="rId2"/>
    <hyperlink ref="C57" r:id="rId3"/>
  </hyperlinks>
  <pageMargins left="0.7" right="0.7" top="0.75" bottom="0.75" header="0.3" footer="0.3"/>
  <pageSetup paperSize="9" orientation="portrait" r:id="rId4"/>
  <ignoredErrors>
    <ignoredError sqref="J37:J69" formulaRange="1"/>
  </ignoredError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Title="Erreur de Saisie" error="Sélectionnez une ville dans la liste. Attention à l'orthographe. N'oubliez pas d'associer le numéro de département à la ville recherchée (Exemple: Paris 75)" prompt="Sélectionnez une ville dans la liste">
          <x14:formula1>
            <xm:f>'Base de donnée'!$A:$A</xm:f>
          </x14:formula1>
          <xm:sqref>I3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23"/>
  <sheetViews>
    <sheetView topLeftCell="O2493" workbookViewId="0">
      <selection activeCell="P2519" sqref="P2519"/>
    </sheetView>
  </sheetViews>
  <sheetFormatPr baseColWidth="10" defaultRowHeight="14.4" x14ac:dyDescent="0.3"/>
  <cols>
    <col min="1" max="1" width="42.6640625" customWidth="1"/>
    <col min="2" max="2" width="11.109375" bestFit="1" customWidth="1"/>
    <col min="3" max="3" width="11.88671875" customWidth="1"/>
    <col min="4" max="4" width="4" customWidth="1"/>
    <col min="5" max="6" width="14.6640625" bestFit="1" customWidth="1"/>
    <col min="7" max="7" width="3.44140625" bestFit="1" customWidth="1"/>
    <col min="8" max="8" width="19" bestFit="1" customWidth="1"/>
    <col min="9" max="9" width="50.109375" bestFit="1" customWidth="1"/>
    <col min="10" max="10" width="47.109375" bestFit="1" customWidth="1"/>
    <col min="11" max="11" width="3.88671875" customWidth="1"/>
    <col min="12" max="12" width="10.88671875" customWidth="1"/>
    <col min="13" max="13" width="3.6640625" customWidth="1"/>
    <col min="14" max="14" width="36.33203125" bestFit="1" customWidth="1"/>
    <col min="15" max="15" width="94.6640625" bestFit="1" customWidth="1"/>
    <col min="16" max="16" width="105.6640625" bestFit="1" customWidth="1"/>
  </cols>
  <sheetData>
    <row r="1" spans="1:16" x14ac:dyDescent="0.3">
      <c r="A1" s="5" t="s">
        <v>4</v>
      </c>
      <c r="B1" s="5" t="s">
        <v>5</v>
      </c>
      <c r="C1" s="5" t="s">
        <v>3</v>
      </c>
      <c r="D1" s="1"/>
      <c r="E1" s="6" t="s">
        <v>20</v>
      </c>
      <c r="F1" s="6" t="s">
        <v>21</v>
      </c>
      <c r="G1" s="7"/>
      <c r="H1" s="8" t="s">
        <v>22</v>
      </c>
      <c r="I1" s="8" t="s">
        <v>23</v>
      </c>
      <c r="J1" s="8" t="s">
        <v>24</v>
      </c>
      <c r="K1" s="7"/>
      <c r="L1" s="8" t="s">
        <v>25</v>
      </c>
      <c r="M1" s="7"/>
      <c r="N1" s="5" t="s">
        <v>26</v>
      </c>
      <c r="O1" s="5" t="s">
        <v>27</v>
      </c>
      <c r="P1" s="5" t="s">
        <v>18</v>
      </c>
    </row>
    <row r="2" spans="1:16" x14ac:dyDescent="0.3">
      <c r="A2" s="4" t="s">
        <v>2726</v>
      </c>
      <c r="B2" s="10">
        <v>14001</v>
      </c>
      <c r="C2">
        <v>14600</v>
      </c>
      <c r="D2" s="4"/>
      <c r="E2" s="4" t="s">
        <v>34</v>
      </c>
      <c r="F2" s="4" t="s">
        <v>34</v>
      </c>
      <c r="G2" s="80"/>
      <c r="H2" s="80" t="s">
        <v>32</v>
      </c>
      <c r="I2" s="11" t="s">
        <v>32</v>
      </c>
      <c r="J2" s="11" t="s">
        <v>32</v>
      </c>
      <c r="K2" s="81"/>
      <c r="M2" s="81"/>
      <c r="N2" s="81"/>
      <c r="O2" s="81"/>
      <c r="P2" s="81"/>
    </row>
    <row r="3" spans="1:16" x14ac:dyDescent="0.3">
      <c r="A3" s="4" t="s">
        <v>2727</v>
      </c>
      <c r="B3" s="10">
        <v>14002</v>
      </c>
      <c r="C3">
        <v>14220</v>
      </c>
      <c r="D3" s="4"/>
      <c r="E3" s="4" t="s">
        <v>31</v>
      </c>
      <c r="F3" s="4" t="s">
        <v>31</v>
      </c>
      <c r="G3" s="80"/>
      <c r="H3" s="80" t="s">
        <v>32</v>
      </c>
      <c r="I3" s="11" t="s">
        <v>32</v>
      </c>
      <c r="J3" s="11" t="s">
        <v>32</v>
      </c>
      <c r="K3" s="81"/>
      <c r="M3" s="81"/>
      <c r="N3" s="81"/>
      <c r="O3" s="81"/>
      <c r="P3" s="81"/>
    </row>
    <row r="4" spans="1:16" x14ac:dyDescent="0.3">
      <c r="A4" s="4" t="s">
        <v>2728</v>
      </c>
      <c r="B4" s="10">
        <v>14003</v>
      </c>
      <c r="C4">
        <v>14400</v>
      </c>
      <c r="D4" s="4"/>
      <c r="E4" s="4" t="s">
        <v>34</v>
      </c>
      <c r="F4" s="4" t="s">
        <v>34</v>
      </c>
      <c r="G4" s="80"/>
      <c r="H4" s="80" t="s">
        <v>32</v>
      </c>
      <c r="I4" s="11" t="s">
        <v>32</v>
      </c>
      <c r="J4" s="11" t="s">
        <v>32</v>
      </c>
      <c r="K4" s="81"/>
      <c r="M4" s="81"/>
      <c r="N4" s="81"/>
      <c r="O4" s="81"/>
      <c r="P4" s="81"/>
    </row>
    <row r="5" spans="1:16" x14ac:dyDescent="0.3">
      <c r="A5" s="4" t="s">
        <v>2729</v>
      </c>
      <c r="B5" s="10">
        <v>14005</v>
      </c>
      <c r="C5">
        <v>14370</v>
      </c>
      <c r="D5" s="4"/>
      <c r="E5" s="4" t="s">
        <v>31</v>
      </c>
      <c r="F5" s="4" t="s">
        <v>36</v>
      </c>
      <c r="G5" s="80"/>
      <c r="H5" s="80" t="s">
        <v>32</v>
      </c>
      <c r="I5" s="11" t="s">
        <v>32</v>
      </c>
      <c r="J5" s="11" t="s">
        <v>32</v>
      </c>
      <c r="K5" s="81"/>
      <c r="M5" s="81"/>
      <c r="N5" s="81"/>
      <c r="O5" s="81"/>
      <c r="P5" s="81"/>
    </row>
    <row r="6" spans="1:16" x14ac:dyDescent="0.3">
      <c r="A6" s="4" t="s">
        <v>2730</v>
      </c>
      <c r="B6" s="10">
        <v>14006</v>
      </c>
      <c r="C6">
        <v>14210</v>
      </c>
      <c r="D6" s="4"/>
      <c r="E6" s="4" t="s">
        <v>31</v>
      </c>
      <c r="F6" s="4" t="s">
        <v>31</v>
      </c>
      <c r="G6" s="80"/>
      <c r="H6" s="80" t="s">
        <v>32</v>
      </c>
      <c r="I6" s="11" t="s">
        <v>32</v>
      </c>
      <c r="J6" s="11" t="s">
        <v>32</v>
      </c>
      <c r="K6" s="81"/>
      <c r="M6" s="81"/>
      <c r="N6" s="81"/>
      <c r="O6" s="81"/>
      <c r="P6" s="81"/>
    </row>
    <row r="7" spans="1:16" x14ac:dyDescent="0.3">
      <c r="A7" s="4" t="s">
        <v>2731</v>
      </c>
      <c r="B7" s="10">
        <v>14007</v>
      </c>
      <c r="C7">
        <v>14310</v>
      </c>
      <c r="D7" s="4"/>
      <c r="E7" s="4" t="s">
        <v>31</v>
      </c>
      <c r="F7" s="4" t="s">
        <v>31</v>
      </c>
      <c r="G7" s="80"/>
      <c r="H7" s="80" t="s">
        <v>32</v>
      </c>
      <c r="I7" s="11" t="s">
        <v>33</v>
      </c>
      <c r="J7" s="11" t="s">
        <v>33</v>
      </c>
      <c r="K7" s="81"/>
      <c r="M7" s="81"/>
      <c r="N7" s="81"/>
      <c r="O7" s="81"/>
      <c r="P7" s="81"/>
    </row>
    <row r="8" spans="1:16" x14ac:dyDescent="0.3">
      <c r="A8" s="4" t="s">
        <v>2732</v>
      </c>
      <c r="B8" s="10">
        <v>14009</v>
      </c>
      <c r="C8">
        <v>14860</v>
      </c>
      <c r="D8" s="4"/>
      <c r="E8" s="4" t="s">
        <v>31</v>
      </c>
      <c r="F8" s="4" t="s">
        <v>31</v>
      </c>
      <c r="G8" s="80"/>
      <c r="H8" s="80" t="s">
        <v>32</v>
      </c>
      <c r="I8" s="11" t="s">
        <v>32</v>
      </c>
      <c r="J8" s="11" t="s">
        <v>32</v>
      </c>
      <c r="K8" s="81"/>
      <c r="M8" s="81"/>
      <c r="N8" s="81"/>
      <c r="O8" s="81"/>
      <c r="P8" s="81"/>
    </row>
    <row r="9" spans="1:16" x14ac:dyDescent="0.3">
      <c r="A9" s="4" t="s">
        <v>2733</v>
      </c>
      <c r="B9" s="10">
        <v>14011</v>
      </c>
      <c r="C9">
        <v>14240</v>
      </c>
      <c r="D9" s="4"/>
      <c r="E9" s="4" t="s">
        <v>31</v>
      </c>
      <c r="F9" s="4" t="s">
        <v>31</v>
      </c>
      <c r="G9" s="80"/>
      <c r="H9" s="80" t="s">
        <v>32</v>
      </c>
      <c r="I9" s="11" t="s">
        <v>33</v>
      </c>
      <c r="J9" s="11" t="s">
        <v>33</v>
      </c>
      <c r="K9" s="81"/>
      <c r="M9" s="81"/>
      <c r="N9" s="81"/>
      <c r="O9" s="81"/>
      <c r="P9" s="81"/>
    </row>
    <row r="10" spans="1:16" x14ac:dyDescent="0.3">
      <c r="A10" s="4" t="s">
        <v>2734</v>
      </c>
      <c r="B10" s="10">
        <v>14012</v>
      </c>
      <c r="C10">
        <v>14430</v>
      </c>
      <c r="D10" s="4"/>
      <c r="E10" s="4" t="s">
        <v>31</v>
      </c>
      <c r="F10" s="4" t="s">
        <v>31</v>
      </c>
      <c r="G10" s="80"/>
      <c r="H10" s="80" t="s">
        <v>32</v>
      </c>
      <c r="I10" s="11" t="s">
        <v>32</v>
      </c>
      <c r="J10" s="11" t="s">
        <v>32</v>
      </c>
      <c r="K10" s="81"/>
      <c r="M10" s="81"/>
      <c r="N10" s="81"/>
      <c r="O10" s="81"/>
      <c r="P10" s="81"/>
    </row>
    <row r="11" spans="1:16" x14ac:dyDescent="0.3">
      <c r="A11" s="4" t="s">
        <v>2735</v>
      </c>
      <c r="B11" s="10">
        <v>14013</v>
      </c>
      <c r="C11">
        <v>14220</v>
      </c>
      <c r="D11" s="4"/>
      <c r="E11" s="4" t="s">
        <v>31</v>
      </c>
      <c r="F11" s="4" t="s">
        <v>31</v>
      </c>
      <c r="G11" s="80"/>
      <c r="H11" s="80" t="s">
        <v>32</v>
      </c>
      <c r="I11" s="11" t="s">
        <v>32</v>
      </c>
      <c r="J11" s="11" t="s">
        <v>32</v>
      </c>
      <c r="K11" s="81"/>
      <c r="M11" s="81"/>
      <c r="N11" s="81"/>
      <c r="O11" s="81"/>
      <c r="P11" s="81"/>
    </row>
    <row r="12" spans="1:16" x14ac:dyDescent="0.3">
      <c r="A12" s="4" t="s">
        <v>2736</v>
      </c>
      <c r="B12" s="10">
        <v>14014</v>
      </c>
      <c r="C12">
        <v>14610</v>
      </c>
      <c r="D12" s="4"/>
      <c r="E12" s="4" t="s">
        <v>31</v>
      </c>
      <c r="F12" s="4" t="s">
        <v>31</v>
      </c>
      <c r="G12" s="80"/>
      <c r="H12" s="80" t="s">
        <v>32</v>
      </c>
      <c r="I12" s="11" t="s">
        <v>32</v>
      </c>
      <c r="J12" s="11" t="s">
        <v>32</v>
      </c>
      <c r="K12" s="81"/>
      <c r="M12" s="81"/>
      <c r="N12" s="81"/>
      <c r="O12" s="81"/>
      <c r="P12" s="81"/>
    </row>
    <row r="13" spans="1:16" x14ac:dyDescent="0.3">
      <c r="A13" s="4" t="s">
        <v>2737</v>
      </c>
      <c r="B13" s="10">
        <v>14015</v>
      </c>
      <c r="C13">
        <v>14610</v>
      </c>
      <c r="D13" s="4"/>
      <c r="E13" s="4" t="s">
        <v>31</v>
      </c>
      <c r="F13" s="4" t="s">
        <v>31</v>
      </c>
      <c r="G13" s="80"/>
      <c r="H13" s="80" t="s">
        <v>32</v>
      </c>
      <c r="I13" s="11" t="s">
        <v>32</v>
      </c>
      <c r="J13" s="11" t="s">
        <v>32</v>
      </c>
      <c r="K13" s="81"/>
      <c r="M13" s="81"/>
      <c r="N13" s="81"/>
      <c r="O13" s="81"/>
      <c r="P13" s="81"/>
    </row>
    <row r="14" spans="1:16" x14ac:dyDescent="0.3">
      <c r="A14" s="4" t="s">
        <v>2738</v>
      </c>
      <c r="B14" s="10">
        <v>14016</v>
      </c>
      <c r="C14">
        <v>14430</v>
      </c>
      <c r="D14" s="4"/>
      <c r="E14" s="4" t="s">
        <v>31</v>
      </c>
      <c r="F14" s="4" t="s">
        <v>31</v>
      </c>
      <c r="G14" s="80"/>
      <c r="H14" s="80" t="s">
        <v>32</v>
      </c>
      <c r="I14" s="11" t="s">
        <v>32</v>
      </c>
      <c r="J14" s="11" t="s">
        <v>32</v>
      </c>
      <c r="K14" s="81"/>
      <c r="M14" s="81"/>
      <c r="N14" s="81"/>
      <c r="O14" s="81"/>
      <c r="P14" s="81"/>
    </row>
    <row r="15" spans="1:16" x14ac:dyDescent="0.3">
      <c r="A15" s="4" t="s">
        <v>2739</v>
      </c>
      <c r="B15" s="10">
        <v>14019</v>
      </c>
      <c r="C15">
        <v>14400</v>
      </c>
      <c r="D15" s="4"/>
      <c r="E15" s="4" t="s">
        <v>31</v>
      </c>
      <c r="F15" s="4" t="s">
        <v>31</v>
      </c>
      <c r="G15" s="80"/>
      <c r="H15" s="80" t="s">
        <v>32</v>
      </c>
      <c r="I15" s="11" t="s">
        <v>32</v>
      </c>
      <c r="J15" s="11" t="s">
        <v>32</v>
      </c>
      <c r="K15" s="81"/>
      <c r="M15" s="81"/>
      <c r="N15" s="81"/>
      <c r="O15" s="81"/>
      <c r="P15" s="81"/>
    </row>
    <row r="16" spans="1:16" x14ac:dyDescent="0.3">
      <c r="A16" s="4" t="s">
        <v>2740</v>
      </c>
      <c r="B16" s="10">
        <v>14020</v>
      </c>
      <c r="C16">
        <v>14370</v>
      </c>
      <c r="D16" s="4"/>
      <c r="E16" s="4" t="s">
        <v>31</v>
      </c>
      <c r="F16" s="4" t="s">
        <v>34</v>
      </c>
      <c r="G16" s="80"/>
      <c r="H16" s="80" t="s">
        <v>32</v>
      </c>
      <c r="I16" s="11" t="s">
        <v>32</v>
      </c>
      <c r="J16" s="11" t="s">
        <v>32</v>
      </c>
      <c r="K16" s="81"/>
      <c r="M16" s="81"/>
      <c r="N16" s="81"/>
      <c r="O16" s="81"/>
      <c r="P16" s="81"/>
    </row>
    <row r="17" spans="1:16" x14ac:dyDescent="0.3">
      <c r="A17" s="4" t="s">
        <v>2741</v>
      </c>
      <c r="B17" s="10">
        <v>14021</v>
      </c>
      <c r="C17">
        <v>14117</v>
      </c>
      <c r="D17" s="4"/>
      <c r="E17" s="4" t="s">
        <v>31</v>
      </c>
      <c r="F17" s="4" t="s">
        <v>31</v>
      </c>
      <c r="G17" s="80"/>
      <c r="H17" s="80" t="s">
        <v>32</v>
      </c>
      <c r="I17" s="11" t="s">
        <v>32</v>
      </c>
      <c r="J17" s="11" t="s">
        <v>32</v>
      </c>
      <c r="K17" s="81"/>
      <c r="M17" s="81"/>
      <c r="N17" s="81"/>
      <c r="O17" s="81"/>
      <c r="P17" s="81"/>
    </row>
    <row r="18" spans="1:16" x14ac:dyDescent="0.3">
      <c r="A18" s="4" t="s">
        <v>2742</v>
      </c>
      <c r="B18" s="10">
        <v>14022</v>
      </c>
      <c r="C18">
        <v>14960</v>
      </c>
      <c r="D18" s="4"/>
      <c r="E18" s="4" t="s">
        <v>31</v>
      </c>
      <c r="F18" s="4" t="s">
        <v>31</v>
      </c>
      <c r="G18" s="80"/>
      <c r="H18" s="80" t="s">
        <v>32</v>
      </c>
      <c r="I18" s="11" t="s">
        <v>32</v>
      </c>
      <c r="J18" s="11" t="s">
        <v>32</v>
      </c>
      <c r="K18" s="81"/>
      <c r="M18" s="81"/>
      <c r="N18" s="81"/>
      <c r="O18" s="81"/>
      <c r="P18" s="81"/>
    </row>
    <row r="19" spans="1:16" x14ac:dyDescent="0.3">
      <c r="A19" s="4" t="s">
        <v>2743</v>
      </c>
      <c r="B19" s="10">
        <v>14023</v>
      </c>
      <c r="C19">
        <v>14710</v>
      </c>
      <c r="D19" s="4"/>
      <c r="E19" s="4" t="s">
        <v>31</v>
      </c>
      <c r="F19" s="4" t="s">
        <v>31</v>
      </c>
      <c r="G19" s="80"/>
      <c r="H19" s="80" t="s">
        <v>32</v>
      </c>
      <c r="I19" s="11" t="s">
        <v>33</v>
      </c>
      <c r="J19" s="11" t="s">
        <v>33</v>
      </c>
      <c r="K19" s="81"/>
      <c r="M19" s="81"/>
      <c r="N19" s="81"/>
      <c r="O19" s="81"/>
      <c r="P19" s="81"/>
    </row>
    <row r="20" spans="1:16" x14ac:dyDescent="0.3">
      <c r="A20" s="4" t="s">
        <v>2744</v>
      </c>
      <c r="B20" s="10">
        <v>14024</v>
      </c>
      <c r="C20">
        <v>14640</v>
      </c>
      <c r="D20" s="4"/>
      <c r="E20" s="4" t="s">
        <v>31</v>
      </c>
      <c r="F20" s="4" t="s">
        <v>31</v>
      </c>
      <c r="G20" s="80"/>
      <c r="H20" s="80" t="s">
        <v>32</v>
      </c>
      <c r="I20" s="11" t="s">
        <v>32</v>
      </c>
      <c r="J20" s="11" t="s">
        <v>32</v>
      </c>
      <c r="K20" s="81"/>
      <c r="M20" s="81"/>
      <c r="N20" s="81"/>
      <c r="O20" s="81"/>
      <c r="P20" s="81"/>
    </row>
    <row r="21" spans="1:16" x14ac:dyDescent="0.3">
      <c r="A21" s="4" t="s">
        <v>2745</v>
      </c>
      <c r="B21" s="10">
        <v>14025</v>
      </c>
      <c r="C21">
        <v>14700</v>
      </c>
      <c r="D21" s="4"/>
      <c r="E21" s="4" t="s">
        <v>34</v>
      </c>
      <c r="F21" s="4" t="s">
        <v>31</v>
      </c>
      <c r="G21" s="80"/>
      <c r="H21" s="80" t="s">
        <v>32</v>
      </c>
      <c r="I21" s="11" t="s">
        <v>33</v>
      </c>
      <c r="J21" s="11" t="s">
        <v>33</v>
      </c>
      <c r="K21" s="81"/>
      <c r="M21" s="81"/>
      <c r="N21" s="81"/>
      <c r="O21" s="81"/>
      <c r="P21" s="81"/>
    </row>
    <row r="22" spans="1:16" x14ac:dyDescent="0.3">
      <c r="A22" s="4" t="s">
        <v>2746</v>
      </c>
      <c r="B22" s="10">
        <v>14026</v>
      </c>
      <c r="C22">
        <v>14250</v>
      </c>
      <c r="D22" s="4"/>
      <c r="E22" s="4" t="s">
        <v>31</v>
      </c>
      <c r="F22" s="4" t="s">
        <v>31</v>
      </c>
      <c r="G22" s="80"/>
      <c r="H22" s="80" t="s">
        <v>32</v>
      </c>
      <c r="I22" s="11" t="s">
        <v>32</v>
      </c>
      <c r="J22" s="11" t="s">
        <v>32</v>
      </c>
      <c r="K22" s="81"/>
      <c r="M22" s="81"/>
      <c r="N22" s="81"/>
      <c r="O22" s="81"/>
      <c r="P22" s="81"/>
    </row>
    <row r="23" spans="1:16" x14ac:dyDescent="0.3">
      <c r="A23" s="4" t="s">
        <v>2747</v>
      </c>
      <c r="B23" s="10">
        <v>14027</v>
      </c>
      <c r="C23">
        <v>14260</v>
      </c>
      <c r="D23" s="4"/>
      <c r="E23" s="4" t="s">
        <v>31</v>
      </c>
      <c r="F23" s="4" t="s">
        <v>31</v>
      </c>
      <c r="G23" s="80"/>
      <c r="H23" s="80" t="s">
        <v>32</v>
      </c>
      <c r="I23" s="11" t="s">
        <v>33</v>
      </c>
      <c r="J23" s="11" t="s">
        <v>33</v>
      </c>
      <c r="K23" s="81"/>
      <c r="M23" s="81"/>
      <c r="N23" s="81"/>
      <c r="O23" s="81"/>
      <c r="P23" s="81"/>
    </row>
    <row r="24" spans="1:16" x14ac:dyDescent="0.3">
      <c r="A24" s="4" t="s">
        <v>2748</v>
      </c>
      <c r="B24" s="10">
        <v>14030</v>
      </c>
      <c r="C24">
        <v>14280</v>
      </c>
      <c r="D24" s="4"/>
      <c r="E24" s="4" t="s">
        <v>31</v>
      </c>
      <c r="F24" s="4" t="s">
        <v>31</v>
      </c>
      <c r="G24" s="80"/>
      <c r="H24" s="80" t="s">
        <v>32</v>
      </c>
      <c r="I24" s="11" t="s">
        <v>32</v>
      </c>
      <c r="J24" s="11" t="s">
        <v>32</v>
      </c>
      <c r="K24" s="81"/>
      <c r="M24" s="81"/>
      <c r="N24" s="81"/>
      <c r="O24" s="81"/>
      <c r="P24" s="81"/>
    </row>
    <row r="25" spans="1:16" x14ac:dyDescent="0.3">
      <c r="A25" s="4" t="s">
        <v>2749</v>
      </c>
      <c r="B25" s="10">
        <v>14032</v>
      </c>
      <c r="C25">
        <v>14130</v>
      </c>
      <c r="D25" s="4"/>
      <c r="E25" s="4" t="s">
        <v>31</v>
      </c>
      <c r="F25" s="4" t="s">
        <v>31</v>
      </c>
      <c r="G25" s="80"/>
      <c r="H25" s="80" t="s">
        <v>32</v>
      </c>
      <c r="I25" s="11" t="s">
        <v>32</v>
      </c>
      <c r="J25" s="11" t="s">
        <v>32</v>
      </c>
      <c r="K25" s="81"/>
      <c r="M25" s="81"/>
      <c r="N25" s="81"/>
      <c r="O25" s="81"/>
      <c r="P25" s="81"/>
    </row>
    <row r="26" spans="1:16" x14ac:dyDescent="0.3">
      <c r="A26" s="4" t="s">
        <v>2750</v>
      </c>
      <c r="B26" s="10">
        <v>14033</v>
      </c>
      <c r="C26">
        <v>14340</v>
      </c>
      <c r="D26" s="4"/>
      <c r="E26" s="4" t="s">
        <v>31</v>
      </c>
      <c r="F26" s="4" t="s">
        <v>31</v>
      </c>
      <c r="G26" s="80"/>
      <c r="H26" s="80" t="s">
        <v>33</v>
      </c>
      <c r="I26" s="11" t="s">
        <v>32</v>
      </c>
      <c r="J26" s="11" t="s">
        <v>35</v>
      </c>
      <c r="K26" s="81"/>
      <c r="M26" s="81"/>
      <c r="N26" s="81"/>
      <c r="O26" s="81"/>
      <c r="P26" s="81"/>
    </row>
    <row r="27" spans="1:16" x14ac:dyDescent="0.3">
      <c r="A27" s="4" t="s">
        <v>2751</v>
      </c>
      <c r="B27" s="10">
        <v>14034</v>
      </c>
      <c r="C27">
        <v>14210</v>
      </c>
      <c r="D27" s="4"/>
      <c r="E27" s="4" t="s">
        <v>31</v>
      </c>
      <c r="F27" s="4" t="s">
        <v>31</v>
      </c>
      <c r="G27" s="80"/>
      <c r="H27" s="80" t="s">
        <v>32</v>
      </c>
      <c r="I27" s="11" t="s">
        <v>32</v>
      </c>
      <c r="J27" s="11" t="s">
        <v>32</v>
      </c>
      <c r="K27" s="81"/>
      <c r="M27" s="81"/>
      <c r="N27" s="81"/>
      <c r="O27" s="81"/>
      <c r="P27" s="81"/>
    </row>
    <row r="28" spans="1:16" x14ac:dyDescent="0.3">
      <c r="A28" s="4" t="s">
        <v>2752</v>
      </c>
      <c r="B28" s="10">
        <v>14035</v>
      </c>
      <c r="C28">
        <v>14490</v>
      </c>
      <c r="D28" s="4"/>
      <c r="E28" s="4" t="s">
        <v>36</v>
      </c>
      <c r="F28" s="4" t="s">
        <v>36</v>
      </c>
      <c r="G28" s="80"/>
      <c r="H28" s="80" t="s">
        <v>32</v>
      </c>
      <c r="I28" s="11" t="s">
        <v>33</v>
      </c>
      <c r="J28" s="11" t="s">
        <v>33</v>
      </c>
      <c r="K28" s="81"/>
      <c r="M28" s="81"/>
      <c r="N28" s="81"/>
      <c r="O28" s="81"/>
      <c r="P28" s="81"/>
    </row>
    <row r="29" spans="1:16" x14ac:dyDescent="0.3">
      <c r="A29" s="4" t="s">
        <v>2753</v>
      </c>
      <c r="B29" s="10">
        <v>14036</v>
      </c>
      <c r="C29">
        <v>14940</v>
      </c>
      <c r="D29" s="4"/>
      <c r="E29" s="4" t="s">
        <v>31</v>
      </c>
      <c r="F29" s="4" t="s">
        <v>31</v>
      </c>
      <c r="G29" s="80"/>
      <c r="H29" s="80" t="s">
        <v>32</v>
      </c>
      <c r="I29" s="11" t="s">
        <v>32</v>
      </c>
      <c r="J29" s="11" t="s">
        <v>32</v>
      </c>
      <c r="K29" s="81"/>
      <c r="M29" s="81"/>
      <c r="N29" s="81"/>
      <c r="O29" s="81"/>
      <c r="P29" s="81"/>
    </row>
    <row r="30" spans="1:16" x14ac:dyDescent="0.3">
      <c r="A30" s="4" t="s">
        <v>2754</v>
      </c>
      <c r="B30" s="10">
        <v>14037</v>
      </c>
      <c r="C30">
        <v>14260</v>
      </c>
      <c r="D30" s="4"/>
      <c r="E30" s="4" t="s">
        <v>31</v>
      </c>
      <c r="F30" s="4" t="s">
        <v>31</v>
      </c>
      <c r="G30" s="80"/>
      <c r="H30" s="80" t="s">
        <v>32</v>
      </c>
      <c r="I30" s="11" t="s">
        <v>33</v>
      </c>
      <c r="J30" s="11" t="s">
        <v>33</v>
      </c>
      <c r="K30" s="81"/>
      <c r="M30" s="81"/>
      <c r="N30" s="81"/>
      <c r="O30" s="81"/>
      <c r="P30" s="81"/>
    </row>
    <row r="31" spans="1:16" x14ac:dyDescent="0.3">
      <c r="A31" s="4" t="s">
        <v>2755</v>
      </c>
      <c r="B31" s="10">
        <v>14038</v>
      </c>
      <c r="C31">
        <v>14480</v>
      </c>
      <c r="D31" s="4"/>
      <c r="E31" s="4" t="s">
        <v>31</v>
      </c>
      <c r="F31" s="4" t="s">
        <v>31</v>
      </c>
      <c r="G31" s="80"/>
      <c r="H31" s="80" t="s">
        <v>32</v>
      </c>
      <c r="I31" s="11" t="s">
        <v>32</v>
      </c>
      <c r="J31" s="11" t="s">
        <v>32</v>
      </c>
      <c r="K31" s="81"/>
      <c r="M31" s="81"/>
      <c r="N31" s="81"/>
      <c r="O31" s="81"/>
      <c r="P31" s="81"/>
    </row>
    <row r="32" spans="1:16" x14ac:dyDescent="0.3">
      <c r="A32" s="4" t="s">
        <v>2756</v>
      </c>
      <c r="B32" s="10">
        <v>14039</v>
      </c>
      <c r="C32">
        <v>14220</v>
      </c>
      <c r="D32" s="4"/>
      <c r="E32" s="4" t="s">
        <v>31</v>
      </c>
      <c r="F32" s="4" t="s">
        <v>31</v>
      </c>
      <c r="G32" s="80"/>
      <c r="H32" s="80" t="s">
        <v>32</v>
      </c>
      <c r="I32" s="11" t="s">
        <v>32</v>
      </c>
      <c r="J32" s="11" t="s">
        <v>32</v>
      </c>
      <c r="K32" s="81"/>
      <c r="M32" s="81"/>
      <c r="N32" s="81"/>
      <c r="O32" s="81"/>
      <c r="P32" s="81"/>
    </row>
    <row r="33" spans="1:16" x14ac:dyDescent="0.3">
      <c r="A33" s="4" t="s">
        <v>2757</v>
      </c>
      <c r="B33" s="10">
        <v>14040</v>
      </c>
      <c r="C33">
        <v>14400</v>
      </c>
      <c r="D33" s="4"/>
      <c r="E33" s="4" t="s">
        <v>31</v>
      </c>
      <c r="F33" s="4" t="s">
        <v>31</v>
      </c>
      <c r="G33" s="80"/>
      <c r="H33" s="80" t="s">
        <v>32</v>
      </c>
      <c r="I33" s="11" t="s">
        <v>32</v>
      </c>
      <c r="J33" s="11" t="s">
        <v>32</v>
      </c>
      <c r="K33" s="81"/>
      <c r="M33" s="81"/>
      <c r="N33" s="81"/>
      <c r="O33" s="81"/>
      <c r="P33" s="81"/>
    </row>
    <row r="34" spans="1:16" x14ac:dyDescent="0.3">
      <c r="A34" s="4" t="s">
        <v>2758</v>
      </c>
      <c r="B34" s="10">
        <v>14041</v>
      </c>
      <c r="C34">
        <v>14600</v>
      </c>
      <c r="D34" s="4"/>
      <c r="E34" s="4" t="s">
        <v>31</v>
      </c>
      <c r="F34" s="4" t="s">
        <v>31</v>
      </c>
      <c r="G34" s="80"/>
      <c r="H34" s="80" t="s">
        <v>32</v>
      </c>
      <c r="I34" s="11" t="s">
        <v>32</v>
      </c>
      <c r="J34" s="11" t="s">
        <v>32</v>
      </c>
      <c r="K34" s="81"/>
      <c r="M34" s="81"/>
      <c r="N34" s="81"/>
      <c r="O34" s="81"/>
      <c r="P34" s="81"/>
    </row>
    <row r="35" spans="1:16" x14ac:dyDescent="0.3">
      <c r="A35" s="4" t="s">
        <v>2759</v>
      </c>
      <c r="B35" s="10">
        <v>14042</v>
      </c>
      <c r="C35">
        <v>14210</v>
      </c>
      <c r="D35" s="4"/>
      <c r="E35" s="4" t="s">
        <v>31</v>
      </c>
      <c r="F35" s="4" t="s">
        <v>31</v>
      </c>
      <c r="G35" s="80"/>
      <c r="H35" s="80" t="s">
        <v>32</v>
      </c>
      <c r="I35" s="11" t="s">
        <v>32</v>
      </c>
      <c r="J35" s="11" t="s">
        <v>32</v>
      </c>
      <c r="K35" s="81"/>
      <c r="M35" s="81"/>
      <c r="N35" s="81"/>
      <c r="O35" s="81"/>
      <c r="P35" s="81"/>
    </row>
    <row r="36" spans="1:16" x14ac:dyDescent="0.3">
      <c r="A36" s="4" t="s">
        <v>2760</v>
      </c>
      <c r="B36" s="10">
        <v>14043</v>
      </c>
      <c r="C36">
        <v>14620</v>
      </c>
      <c r="D36" s="4"/>
      <c r="E36" s="4" t="s">
        <v>31</v>
      </c>
      <c r="F36" s="4" t="s">
        <v>31</v>
      </c>
      <c r="G36" s="80"/>
      <c r="H36" s="80" t="s">
        <v>33</v>
      </c>
      <c r="I36" s="11" t="s">
        <v>33</v>
      </c>
      <c r="J36" s="11" t="s">
        <v>33</v>
      </c>
      <c r="K36" s="81"/>
      <c r="M36" s="81"/>
      <c r="N36" s="81"/>
      <c r="O36" s="81"/>
      <c r="P36" s="81"/>
    </row>
    <row r="37" spans="1:16" x14ac:dyDescent="0.3">
      <c r="A37" s="4" t="s">
        <v>2761</v>
      </c>
      <c r="B37" s="10">
        <v>14044</v>
      </c>
      <c r="C37">
        <v>14610</v>
      </c>
      <c r="D37" s="4"/>
      <c r="E37" s="4" t="s">
        <v>31</v>
      </c>
      <c r="F37" s="4" t="s">
        <v>31</v>
      </c>
      <c r="G37" s="80"/>
      <c r="H37" s="80" t="s">
        <v>32</v>
      </c>
      <c r="I37" s="11" t="s">
        <v>32</v>
      </c>
      <c r="J37" s="11" t="s">
        <v>32</v>
      </c>
      <c r="K37" s="81"/>
      <c r="M37" s="81"/>
      <c r="N37" s="81"/>
      <c r="O37" s="81"/>
      <c r="P37" s="81"/>
    </row>
    <row r="38" spans="1:16" x14ac:dyDescent="0.3">
      <c r="A38" s="4" t="s">
        <v>2762</v>
      </c>
      <c r="B38" s="10">
        <v>14045</v>
      </c>
      <c r="C38">
        <v>14670</v>
      </c>
      <c r="D38" s="4"/>
      <c r="E38" s="4" t="s">
        <v>31</v>
      </c>
      <c r="F38" s="4" t="s">
        <v>34</v>
      </c>
      <c r="G38" s="80"/>
      <c r="H38" s="80" t="s">
        <v>32</v>
      </c>
      <c r="I38" s="11" t="s">
        <v>32</v>
      </c>
      <c r="J38" s="11" t="s">
        <v>32</v>
      </c>
      <c r="K38" s="81"/>
      <c r="M38" s="81"/>
      <c r="N38" s="81"/>
      <c r="O38" s="81"/>
      <c r="P38" s="81"/>
    </row>
    <row r="39" spans="1:16" x14ac:dyDescent="0.3">
      <c r="A39" s="4" t="s">
        <v>2763</v>
      </c>
      <c r="B39" s="10">
        <v>14046</v>
      </c>
      <c r="C39">
        <v>14860</v>
      </c>
      <c r="D39" s="4"/>
      <c r="E39" s="4" t="s">
        <v>31</v>
      </c>
      <c r="F39" s="4" t="s">
        <v>31</v>
      </c>
      <c r="G39" s="80"/>
      <c r="H39" s="80" t="s">
        <v>32</v>
      </c>
      <c r="I39" s="11" t="s">
        <v>32</v>
      </c>
      <c r="J39" s="11" t="s">
        <v>32</v>
      </c>
      <c r="K39" s="81"/>
      <c r="M39" s="81"/>
      <c r="N39" s="81"/>
      <c r="O39" s="81"/>
      <c r="P39" s="81"/>
    </row>
    <row r="40" spans="1:16" x14ac:dyDescent="0.3">
      <c r="A40" s="4" t="s">
        <v>2764</v>
      </c>
      <c r="B40" s="10">
        <v>14047</v>
      </c>
      <c r="C40">
        <v>14400</v>
      </c>
      <c r="D40" s="4"/>
      <c r="E40" s="4" t="s">
        <v>34</v>
      </c>
      <c r="F40" s="4" t="s">
        <v>34</v>
      </c>
      <c r="G40" s="80"/>
      <c r="H40" s="80" t="s">
        <v>32</v>
      </c>
      <c r="I40" s="11" t="s">
        <v>32</v>
      </c>
      <c r="J40" s="11" t="s">
        <v>32</v>
      </c>
      <c r="K40" s="81"/>
      <c r="M40" s="81"/>
      <c r="N40" s="81"/>
      <c r="O40" s="81"/>
      <c r="P40" s="81"/>
    </row>
    <row r="41" spans="1:16" x14ac:dyDescent="0.3">
      <c r="A41" s="4" t="s">
        <v>2765</v>
      </c>
      <c r="B41" s="10">
        <v>14049</v>
      </c>
      <c r="C41">
        <v>14480</v>
      </c>
      <c r="D41" s="4"/>
      <c r="E41" s="4" t="s">
        <v>31</v>
      </c>
      <c r="F41" s="4" t="s">
        <v>31</v>
      </c>
      <c r="G41" s="80"/>
      <c r="H41" s="80" t="s">
        <v>32</v>
      </c>
      <c r="I41" s="11" t="s">
        <v>32</v>
      </c>
      <c r="J41" s="11" t="s">
        <v>32</v>
      </c>
      <c r="K41" s="81"/>
      <c r="M41" s="81"/>
      <c r="N41" s="81"/>
      <c r="O41" s="81"/>
      <c r="P41" s="81"/>
    </row>
    <row r="42" spans="1:16" x14ac:dyDescent="0.3">
      <c r="A42" s="4" t="s">
        <v>2766</v>
      </c>
      <c r="B42" s="10">
        <v>14050</v>
      </c>
      <c r="C42">
        <v>14490</v>
      </c>
      <c r="D42" s="4"/>
      <c r="E42" s="4" t="s">
        <v>31</v>
      </c>
      <c r="F42" s="4" t="s">
        <v>31</v>
      </c>
      <c r="G42" s="80"/>
      <c r="H42" s="80" t="s">
        <v>32</v>
      </c>
      <c r="I42" s="11" t="s">
        <v>33</v>
      </c>
      <c r="J42" s="11" t="s">
        <v>33</v>
      </c>
      <c r="K42" s="81"/>
      <c r="M42" s="81"/>
      <c r="N42" s="81"/>
      <c r="O42" s="81"/>
      <c r="P42" s="81"/>
    </row>
    <row r="43" spans="1:16" x14ac:dyDescent="0.3">
      <c r="A43" s="4" t="s">
        <v>2767</v>
      </c>
      <c r="B43" s="10">
        <v>14053</v>
      </c>
      <c r="C43">
        <v>14620</v>
      </c>
      <c r="D43" s="4"/>
      <c r="E43" s="4" t="s">
        <v>31</v>
      </c>
      <c r="F43" s="4" t="s">
        <v>31</v>
      </c>
      <c r="G43" s="80"/>
      <c r="H43" s="80" t="s">
        <v>33</v>
      </c>
      <c r="I43" s="11" t="s">
        <v>33</v>
      </c>
      <c r="J43" s="11" t="s">
        <v>33</v>
      </c>
      <c r="K43" s="81"/>
      <c r="M43" s="81"/>
      <c r="N43" s="81"/>
      <c r="O43" s="81"/>
      <c r="P43" s="81"/>
    </row>
    <row r="44" spans="1:16" x14ac:dyDescent="0.3">
      <c r="A44" s="4" t="s">
        <v>2768</v>
      </c>
      <c r="B44" s="10">
        <v>14054</v>
      </c>
      <c r="C44">
        <v>14380</v>
      </c>
      <c r="D44" s="4"/>
      <c r="E44" s="4" t="s">
        <v>31</v>
      </c>
      <c r="F44" s="4" t="s">
        <v>31</v>
      </c>
      <c r="G44" s="80"/>
      <c r="H44" s="80" t="s">
        <v>32</v>
      </c>
      <c r="I44" s="11" t="s">
        <v>33</v>
      </c>
      <c r="J44" s="11" t="s">
        <v>33</v>
      </c>
      <c r="K44" s="81"/>
      <c r="M44" s="81"/>
      <c r="N44" s="81"/>
      <c r="O44" s="81"/>
      <c r="P44" s="81"/>
    </row>
    <row r="45" spans="1:16" x14ac:dyDescent="0.3">
      <c r="A45" s="4" t="s">
        <v>2769</v>
      </c>
      <c r="B45" s="10">
        <v>14055</v>
      </c>
      <c r="C45">
        <v>14950</v>
      </c>
      <c r="D45" s="4"/>
      <c r="E45" s="4" t="s">
        <v>31</v>
      </c>
      <c r="F45" s="4" t="s">
        <v>31</v>
      </c>
      <c r="G45" s="80"/>
      <c r="H45" s="80" t="s">
        <v>32</v>
      </c>
      <c r="I45" s="11" t="s">
        <v>32</v>
      </c>
      <c r="J45" s="11" t="s">
        <v>32</v>
      </c>
      <c r="K45" s="81"/>
      <c r="M45" s="81"/>
      <c r="N45" s="81"/>
      <c r="O45" s="81"/>
      <c r="P45" s="81"/>
    </row>
    <row r="46" spans="1:16" x14ac:dyDescent="0.3">
      <c r="A46" s="4" t="s">
        <v>2770</v>
      </c>
      <c r="B46" s="10">
        <v>14057</v>
      </c>
      <c r="C46">
        <v>14370</v>
      </c>
      <c r="D46" s="4"/>
      <c r="E46" s="4" t="s">
        <v>31</v>
      </c>
      <c r="F46" s="4" t="s">
        <v>31</v>
      </c>
      <c r="G46" s="80"/>
      <c r="H46" s="80" t="s">
        <v>32</v>
      </c>
      <c r="I46" s="11" t="s">
        <v>32</v>
      </c>
      <c r="J46" s="11" t="s">
        <v>32</v>
      </c>
      <c r="K46" s="81"/>
      <c r="M46" s="81"/>
      <c r="N46" s="81"/>
      <c r="O46" s="81"/>
      <c r="P46" s="81"/>
    </row>
    <row r="47" spans="1:16" x14ac:dyDescent="0.3">
      <c r="A47" s="4" t="s">
        <v>2771</v>
      </c>
      <c r="B47" s="10">
        <v>14059</v>
      </c>
      <c r="C47">
        <v>14910</v>
      </c>
      <c r="D47" s="4"/>
      <c r="E47" s="4" t="s">
        <v>31</v>
      </c>
      <c r="F47" s="4" t="s">
        <v>31</v>
      </c>
      <c r="G47" s="80"/>
      <c r="H47" s="80" t="s">
        <v>32</v>
      </c>
      <c r="I47" s="11" t="s">
        <v>32</v>
      </c>
      <c r="J47" s="11" t="s">
        <v>32</v>
      </c>
      <c r="K47" s="81"/>
      <c r="M47" s="81"/>
      <c r="N47" s="81"/>
      <c r="O47" s="81"/>
      <c r="P47" s="81"/>
    </row>
    <row r="48" spans="1:16" x14ac:dyDescent="0.3">
      <c r="A48" s="4" t="s">
        <v>2772</v>
      </c>
      <c r="B48" s="10">
        <v>14060</v>
      </c>
      <c r="C48">
        <v>14970</v>
      </c>
      <c r="D48" s="4"/>
      <c r="E48" s="4" t="s">
        <v>31</v>
      </c>
      <c r="F48" s="4" t="s">
        <v>34</v>
      </c>
      <c r="G48" s="80"/>
      <c r="H48" s="80" t="s">
        <v>32</v>
      </c>
      <c r="I48" s="11" t="s">
        <v>32</v>
      </c>
      <c r="J48" s="11" t="s">
        <v>32</v>
      </c>
      <c r="K48" s="81"/>
      <c r="M48" s="81"/>
      <c r="N48" s="81"/>
      <c r="O48" s="81"/>
      <c r="P48" s="81"/>
    </row>
    <row r="49" spans="1:16" x14ac:dyDescent="0.3">
      <c r="A49" s="4" t="s">
        <v>2773</v>
      </c>
      <c r="B49" s="10">
        <v>14061</v>
      </c>
      <c r="C49">
        <v>14260</v>
      </c>
      <c r="D49" s="4"/>
      <c r="E49" s="4" t="s">
        <v>36</v>
      </c>
      <c r="F49" s="4" t="s">
        <v>36</v>
      </c>
      <c r="G49" s="80"/>
      <c r="H49" s="80" t="s">
        <v>32</v>
      </c>
      <c r="I49" s="11" t="s">
        <v>33</v>
      </c>
      <c r="J49" s="11" t="s">
        <v>33</v>
      </c>
      <c r="K49" s="81"/>
      <c r="M49" s="81"/>
      <c r="N49" s="81"/>
      <c r="O49" s="81"/>
      <c r="P49" s="81"/>
    </row>
    <row r="50" spans="1:16" x14ac:dyDescent="0.3">
      <c r="A50" s="4" t="s">
        <v>2774</v>
      </c>
      <c r="B50" s="10">
        <v>14062</v>
      </c>
      <c r="C50">
        <v>14440</v>
      </c>
      <c r="D50" s="4"/>
      <c r="E50" s="4" t="s">
        <v>31</v>
      </c>
      <c r="F50" s="4" t="s">
        <v>31</v>
      </c>
      <c r="G50" s="80"/>
      <c r="H50" s="80" t="s">
        <v>32</v>
      </c>
      <c r="I50" s="11" t="s">
        <v>32</v>
      </c>
      <c r="J50" s="11" t="s">
        <v>32</v>
      </c>
      <c r="K50" s="81"/>
      <c r="M50" s="81"/>
      <c r="N50" s="81"/>
      <c r="O50" s="81"/>
      <c r="P50" s="81"/>
    </row>
    <row r="51" spans="1:16" x14ac:dyDescent="0.3">
      <c r="A51" s="4" t="s">
        <v>2775</v>
      </c>
      <c r="B51" s="10">
        <v>14063</v>
      </c>
      <c r="C51">
        <v>14710</v>
      </c>
      <c r="D51" s="4"/>
      <c r="E51" s="4" t="s">
        <v>31</v>
      </c>
      <c r="F51" s="4" t="s">
        <v>31</v>
      </c>
      <c r="G51" s="80"/>
      <c r="H51" s="80" t="s">
        <v>32</v>
      </c>
      <c r="I51" s="11" t="s">
        <v>33</v>
      </c>
      <c r="J51" s="11" t="s">
        <v>33</v>
      </c>
      <c r="K51" s="81"/>
      <c r="M51" s="81"/>
      <c r="N51" s="81"/>
      <c r="O51" s="81"/>
      <c r="P51" s="81"/>
    </row>
    <row r="52" spans="1:16" x14ac:dyDescent="0.3">
      <c r="A52" s="4" t="s">
        <v>2776</v>
      </c>
      <c r="B52" s="10">
        <v>14064</v>
      </c>
      <c r="C52">
        <v>14170</v>
      </c>
      <c r="D52" s="4"/>
      <c r="E52" s="4" t="s">
        <v>31</v>
      </c>
      <c r="F52" s="4" t="s">
        <v>31</v>
      </c>
      <c r="G52" s="80"/>
      <c r="H52" s="80" t="s">
        <v>33</v>
      </c>
      <c r="I52" s="11" t="s">
        <v>33</v>
      </c>
      <c r="J52" s="11" t="s">
        <v>33</v>
      </c>
      <c r="K52" s="81"/>
      <c r="M52" s="81"/>
      <c r="N52" s="81"/>
      <c r="O52" s="81"/>
      <c r="P52" s="81"/>
    </row>
    <row r="53" spans="1:16" x14ac:dyDescent="0.3">
      <c r="A53" s="4" t="s">
        <v>2777</v>
      </c>
      <c r="B53" s="10">
        <v>14066</v>
      </c>
      <c r="C53">
        <v>14990</v>
      </c>
      <c r="D53" s="4"/>
      <c r="E53" s="4" t="s">
        <v>31</v>
      </c>
      <c r="F53" s="4" t="s">
        <v>31</v>
      </c>
      <c r="G53" s="80"/>
      <c r="H53" s="80" t="s">
        <v>32</v>
      </c>
      <c r="I53" s="11" t="s">
        <v>32</v>
      </c>
      <c r="J53" s="11" t="s">
        <v>32</v>
      </c>
      <c r="K53" s="81"/>
      <c r="M53" s="81"/>
      <c r="N53" s="81"/>
      <c r="O53" s="81"/>
      <c r="P53" s="81"/>
    </row>
    <row r="54" spans="1:16" x14ac:dyDescent="0.3">
      <c r="A54" s="4" t="s">
        <v>2778</v>
      </c>
      <c r="B54" s="10">
        <v>14068</v>
      </c>
      <c r="C54">
        <v>14112</v>
      </c>
      <c r="D54" s="4"/>
      <c r="E54" s="4" t="s">
        <v>31</v>
      </c>
      <c r="F54" s="4" t="s">
        <v>31</v>
      </c>
      <c r="G54" s="80"/>
      <c r="H54" s="80" t="s">
        <v>32</v>
      </c>
      <c r="I54" s="11" t="s">
        <v>32</v>
      </c>
      <c r="J54" s="11" t="s">
        <v>32</v>
      </c>
      <c r="K54" s="81"/>
      <c r="M54" s="81"/>
      <c r="N54" s="81"/>
      <c r="O54" s="81"/>
      <c r="P54" s="81"/>
    </row>
    <row r="55" spans="1:16" x14ac:dyDescent="0.3">
      <c r="A55" s="4" t="s">
        <v>2779</v>
      </c>
      <c r="B55" s="10">
        <v>14069</v>
      </c>
      <c r="C55">
        <v>14100</v>
      </c>
      <c r="D55" s="4"/>
      <c r="E55" s="4" t="s">
        <v>31</v>
      </c>
      <c r="F55" s="4" t="s">
        <v>31</v>
      </c>
      <c r="G55" s="80"/>
      <c r="H55" s="80" t="s">
        <v>32</v>
      </c>
      <c r="I55" s="11" t="s">
        <v>32</v>
      </c>
      <c r="J55" s="11" t="s">
        <v>32</v>
      </c>
      <c r="K55" s="81"/>
      <c r="M55" s="81"/>
      <c r="N55" s="81"/>
      <c r="O55" s="81"/>
      <c r="P55" s="81"/>
    </row>
    <row r="56" spans="1:16" x14ac:dyDescent="0.3">
      <c r="A56" s="4" t="s">
        <v>2780</v>
      </c>
      <c r="B56" s="10">
        <v>14070</v>
      </c>
      <c r="C56">
        <v>14430</v>
      </c>
      <c r="D56" s="4"/>
      <c r="E56" s="4" t="s">
        <v>31</v>
      </c>
      <c r="F56" s="4" t="s">
        <v>31</v>
      </c>
      <c r="G56" s="80"/>
      <c r="H56" s="80" t="s">
        <v>33</v>
      </c>
      <c r="I56" s="11" t="s">
        <v>32</v>
      </c>
      <c r="J56" s="11" t="s">
        <v>35</v>
      </c>
      <c r="K56" s="81"/>
      <c r="M56" s="81"/>
      <c r="N56" s="81"/>
      <c r="O56" s="81"/>
      <c r="P56" s="81"/>
    </row>
    <row r="57" spans="1:16" x14ac:dyDescent="0.3">
      <c r="A57" s="4" t="s">
        <v>2781</v>
      </c>
      <c r="B57" s="10">
        <v>14076</v>
      </c>
      <c r="C57">
        <v>14550</v>
      </c>
      <c r="D57" s="4"/>
      <c r="E57" s="4" t="s">
        <v>34</v>
      </c>
      <c r="F57" s="4" t="s">
        <v>34</v>
      </c>
      <c r="G57" s="80"/>
      <c r="H57" s="80" t="s">
        <v>32</v>
      </c>
      <c r="I57" s="11" t="s">
        <v>32</v>
      </c>
      <c r="J57" s="11" t="s">
        <v>32</v>
      </c>
      <c r="K57" s="81"/>
      <c r="M57" s="81"/>
      <c r="N57" s="81"/>
      <c r="O57" s="81"/>
      <c r="P57" s="81"/>
    </row>
    <row r="58" spans="1:16" x14ac:dyDescent="0.3">
      <c r="A58" s="4" t="s">
        <v>2782</v>
      </c>
      <c r="B58" s="10">
        <v>14077</v>
      </c>
      <c r="C58">
        <v>14130</v>
      </c>
      <c r="D58" s="4"/>
      <c r="E58" s="4" t="s">
        <v>31</v>
      </c>
      <c r="F58" s="4" t="s">
        <v>31</v>
      </c>
      <c r="G58" s="80"/>
      <c r="H58" s="80" t="s">
        <v>32</v>
      </c>
      <c r="I58" s="11" t="s">
        <v>32</v>
      </c>
      <c r="J58" s="11" t="s">
        <v>32</v>
      </c>
      <c r="K58" s="81"/>
      <c r="M58" s="81"/>
      <c r="N58" s="81"/>
      <c r="O58" s="81"/>
      <c r="P58" s="81"/>
    </row>
    <row r="59" spans="1:16" x14ac:dyDescent="0.3">
      <c r="A59" s="4" t="s">
        <v>2783</v>
      </c>
      <c r="B59" s="10">
        <v>14078</v>
      </c>
      <c r="C59">
        <v>14400</v>
      </c>
      <c r="D59" s="4"/>
      <c r="E59" s="4" t="s">
        <v>31</v>
      </c>
      <c r="F59" s="4" t="s">
        <v>31</v>
      </c>
      <c r="G59" s="80"/>
      <c r="H59" s="80" t="s">
        <v>32</v>
      </c>
      <c r="I59" s="11" t="s">
        <v>33</v>
      </c>
      <c r="J59" s="11" t="s">
        <v>33</v>
      </c>
      <c r="K59" s="81"/>
      <c r="M59" s="81"/>
      <c r="N59" s="81"/>
      <c r="O59" s="81"/>
      <c r="P59" s="81"/>
    </row>
    <row r="60" spans="1:16" x14ac:dyDescent="0.3">
      <c r="A60" s="4" t="s">
        <v>2784</v>
      </c>
      <c r="B60" s="10">
        <v>14079</v>
      </c>
      <c r="C60">
        <v>14910</v>
      </c>
      <c r="D60" s="4"/>
      <c r="E60" s="4" t="s">
        <v>31</v>
      </c>
      <c r="F60" s="4" t="s">
        <v>31</v>
      </c>
      <c r="G60" s="80"/>
      <c r="H60" s="80" t="s">
        <v>32</v>
      </c>
      <c r="I60" s="11" t="s">
        <v>32</v>
      </c>
      <c r="J60" s="11" t="s">
        <v>32</v>
      </c>
      <c r="K60" s="81"/>
      <c r="M60" s="81"/>
      <c r="N60" s="81"/>
      <c r="O60" s="81"/>
      <c r="P60" s="81"/>
    </row>
    <row r="61" spans="1:16" x14ac:dyDescent="0.3">
      <c r="A61" s="4" t="s">
        <v>2785</v>
      </c>
      <c r="B61" s="10">
        <v>14080</v>
      </c>
      <c r="C61">
        <v>14690</v>
      </c>
      <c r="D61" s="4"/>
      <c r="E61" s="4" t="s">
        <v>31</v>
      </c>
      <c r="F61" s="4" t="s">
        <v>31</v>
      </c>
      <c r="G61" s="80"/>
      <c r="H61" s="80" t="s">
        <v>32</v>
      </c>
      <c r="I61" s="11" t="s">
        <v>32</v>
      </c>
      <c r="J61" s="11" t="s">
        <v>32</v>
      </c>
      <c r="K61" s="81"/>
      <c r="M61" s="81"/>
      <c r="N61" s="81"/>
      <c r="O61" s="81"/>
      <c r="P61" s="81"/>
    </row>
    <row r="62" spans="1:16" x14ac:dyDescent="0.3">
      <c r="A62" s="4" t="s">
        <v>2786</v>
      </c>
      <c r="B62" s="10">
        <v>14082</v>
      </c>
      <c r="C62">
        <v>14340</v>
      </c>
      <c r="D62" s="4"/>
      <c r="E62" s="4" t="s">
        <v>31</v>
      </c>
      <c r="F62" s="4" t="s">
        <v>31</v>
      </c>
      <c r="G62" s="80"/>
      <c r="H62" s="80" t="s">
        <v>32</v>
      </c>
      <c r="I62" s="11" t="s">
        <v>32</v>
      </c>
      <c r="J62" s="11" t="s">
        <v>32</v>
      </c>
      <c r="K62" s="81"/>
      <c r="M62" s="81"/>
      <c r="N62" s="81"/>
      <c r="O62" s="81"/>
      <c r="P62" s="81"/>
    </row>
    <row r="63" spans="1:16" x14ac:dyDescent="0.3">
      <c r="A63" s="4" t="s">
        <v>2787</v>
      </c>
      <c r="B63" s="10">
        <v>14083</v>
      </c>
      <c r="C63">
        <v>14340</v>
      </c>
      <c r="D63" s="4"/>
      <c r="E63" s="4" t="s">
        <v>31</v>
      </c>
      <c r="F63" s="4" t="s">
        <v>31</v>
      </c>
      <c r="G63" s="80"/>
      <c r="H63" s="80" t="s">
        <v>33</v>
      </c>
      <c r="I63" s="11" t="s">
        <v>32</v>
      </c>
      <c r="J63" s="11" t="s">
        <v>35</v>
      </c>
      <c r="K63" s="81"/>
      <c r="M63" s="81"/>
      <c r="N63" s="81"/>
      <c r="O63" s="81"/>
      <c r="P63" s="81"/>
    </row>
    <row r="64" spans="1:16" x14ac:dyDescent="0.3">
      <c r="A64" s="4" t="s">
        <v>2788</v>
      </c>
      <c r="B64" s="10">
        <v>14084</v>
      </c>
      <c r="C64">
        <v>14260</v>
      </c>
      <c r="D64" s="4"/>
      <c r="E64" s="4" t="s">
        <v>31</v>
      </c>
      <c r="F64" s="4" t="s">
        <v>31</v>
      </c>
      <c r="G64" s="80"/>
      <c r="H64" s="80" t="s">
        <v>32</v>
      </c>
      <c r="I64" s="11" t="s">
        <v>33</v>
      </c>
      <c r="J64" s="11" t="s">
        <v>33</v>
      </c>
      <c r="K64" s="81"/>
      <c r="M64" s="81"/>
      <c r="N64" s="81"/>
      <c r="O64" s="81"/>
      <c r="P64" s="81"/>
    </row>
    <row r="65" spans="1:16" x14ac:dyDescent="0.3">
      <c r="A65" s="4" t="s">
        <v>2789</v>
      </c>
      <c r="B65" s="10">
        <v>14085</v>
      </c>
      <c r="C65">
        <v>14130</v>
      </c>
      <c r="D65" s="4"/>
      <c r="E65" s="4" t="s">
        <v>31</v>
      </c>
      <c r="F65" s="4" t="s">
        <v>31</v>
      </c>
      <c r="G65" s="80"/>
      <c r="H65" s="80" t="s">
        <v>32</v>
      </c>
      <c r="I65" s="11" t="s">
        <v>32</v>
      </c>
      <c r="J65" s="11" t="s">
        <v>32</v>
      </c>
      <c r="K65" s="81"/>
      <c r="M65" s="81"/>
      <c r="N65" s="81"/>
      <c r="O65" s="81"/>
      <c r="P65" s="81"/>
    </row>
    <row r="66" spans="1:16" x14ac:dyDescent="0.3">
      <c r="A66" s="4" t="s">
        <v>2790</v>
      </c>
      <c r="B66" s="10">
        <v>14086</v>
      </c>
      <c r="C66">
        <v>14800</v>
      </c>
      <c r="D66" s="4"/>
      <c r="E66" s="4" t="s">
        <v>31</v>
      </c>
      <c r="F66" s="4" t="s">
        <v>31</v>
      </c>
      <c r="G66" s="80"/>
      <c r="H66" s="80" t="s">
        <v>32</v>
      </c>
      <c r="I66" s="11" t="s">
        <v>32</v>
      </c>
      <c r="J66" s="11" t="s">
        <v>32</v>
      </c>
      <c r="K66" s="81"/>
      <c r="M66" s="81"/>
      <c r="N66" s="81"/>
      <c r="O66" s="81"/>
      <c r="P66" s="81"/>
    </row>
    <row r="67" spans="1:16" x14ac:dyDescent="0.3">
      <c r="A67" s="4" t="s">
        <v>2791</v>
      </c>
      <c r="B67" s="10">
        <v>14087</v>
      </c>
      <c r="C67">
        <v>14700</v>
      </c>
      <c r="D67" s="4"/>
      <c r="E67" s="4" t="s">
        <v>34</v>
      </c>
      <c r="F67" s="4" t="s">
        <v>31</v>
      </c>
      <c r="G67" s="80"/>
      <c r="H67" s="80" t="s">
        <v>32</v>
      </c>
      <c r="I67" s="11" t="s">
        <v>33</v>
      </c>
      <c r="J67" s="11" t="s">
        <v>33</v>
      </c>
      <c r="K67" s="81"/>
      <c r="M67" s="81"/>
      <c r="N67" s="81"/>
      <c r="O67" s="81"/>
      <c r="P67" s="81"/>
    </row>
    <row r="68" spans="1:16" x14ac:dyDescent="0.3">
      <c r="A68" s="4" t="s">
        <v>2792</v>
      </c>
      <c r="B68" s="10">
        <v>14088</v>
      </c>
      <c r="C68">
        <v>14420</v>
      </c>
      <c r="D68" s="4"/>
      <c r="E68" s="4" t="s">
        <v>34</v>
      </c>
      <c r="F68" s="4" t="s">
        <v>31</v>
      </c>
      <c r="G68" s="80"/>
      <c r="H68" s="80" t="s">
        <v>32</v>
      </c>
      <c r="I68" s="11" t="s">
        <v>33</v>
      </c>
      <c r="J68" s="11" t="s">
        <v>33</v>
      </c>
      <c r="K68" s="81"/>
      <c r="M68" s="81"/>
      <c r="N68" s="81"/>
      <c r="O68" s="81"/>
      <c r="P68" s="81"/>
    </row>
    <row r="69" spans="1:16" x14ac:dyDescent="0.3">
      <c r="A69" s="4" t="s">
        <v>2793</v>
      </c>
      <c r="B69" s="10">
        <v>14089</v>
      </c>
      <c r="C69">
        <v>14210</v>
      </c>
      <c r="D69" s="4"/>
      <c r="E69" s="4" t="s">
        <v>31</v>
      </c>
      <c r="F69" s="4" t="s">
        <v>31</v>
      </c>
      <c r="G69" s="80"/>
      <c r="H69" s="80" t="s">
        <v>32</v>
      </c>
      <c r="I69" s="11" t="s">
        <v>32</v>
      </c>
      <c r="J69" s="11" t="s">
        <v>32</v>
      </c>
      <c r="K69" s="81"/>
      <c r="M69" s="81"/>
      <c r="N69" s="81"/>
      <c r="O69" s="81"/>
      <c r="P69" s="81"/>
    </row>
    <row r="70" spans="1:16" x14ac:dyDescent="0.3">
      <c r="A70" s="4" t="s">
        <v>2794</v>
      </c>
      <c r="B70" s="10">
        <v>14090</v>
      </c>
      <c r="C70">
        <v>14220</v>
      </c>
      <c r="D70" s="4"/>
      <c r="E70" s="4" t="s">
        <v>31</v>
      </c>
      <c r="F70" s="4" t="s">
        <v>31</v>
      </c>
      <c r="G70" s="80"/>
      <c r="H70" s="80" t="s">
        <v>32</v>
      </c>
      <c r="I70" s="11" t="s">
        <v>32</v>
      </c>
      <c r="J70" s="11" t="s">
        <v>32</v>
      </c>
      <c r="K70" s="81"/>
      <c r="M70" s="81"/>
      <c r="N70" s="81"/>
      <c r="O70" s="81"/>
      <c r="P70" s="81"/>
    </row>
    <row r="71" spans="1:16" x14ac:dyDescent="0.3">
      <c r="A71" s="4" t="s">
        <v>2795</v>
      </c>
      <c r="B71" s="10">
        <v>14091</v>
      </c>
      <c r="C71">
        <v>14430</v>
      </c>
      <c r="D71" s="4"/>
      <c r="E71" s="4" t="s">
        <v>31</v>
      </c>
      <c r="F71" s="4" t="s">
        <v>31</v>
      </c>
      <c r="G71" s="80"/>
      <c r="H71" s="80" t="s">
        <v>32</v>
      </c>
      <c r="I71" s="11" t="s">
        <v>32</v>
      </c>
      <c r="J71" s="11" t="s">
        <v>32</v>
      </c>
      <c r="K71" s="81"/>
      <c r="M71" s="81"/>
      <c r="N71" s="81"/>
      <c r="O71" s="81"/>
      <c r="P71" s="81"/>
    </row>
    <row r="72" spans="1:16" x14ac:dyDescent="0.3">
      <c r="A72" s="4" t="s">
        <v>2796</v>
      </c>
      <c r="B72" s="10">
        <v>14092</v>
      </c>
      <c r="C72">
        <v>14540</v>
      </c>
      <c r="D72" s="4"/>
      <c r="E72" s="4" t="s">
        <v>34</v>
      </c>
      <c r="F72" s="4" t="s">
        <v>31</v>
      </c>
      <c r="G72" s="80"/>
      <c r="H72" s="80" t="s">
        <v>32</v>
      </c>
      <c r="I72" s="11" t="s">
        <v>32</v>
      </c>
      <c r="J72" s="11" t="s">
        <v>32</v>
      </c>
      <c r="K72" s="81"/>
      <c r="M72" s="81"/>
      <c r="N72" s="81"/>
      <c r="O72" s="81"/>
      <c r="P72" s="81"/>
    </row>
    <row r="73" spans="1:16" x14ac:dyDescent="0.3">
      <c r="A73" s="4" t="s">
        <v>2797</v>
      </c>
      <c r="B73" s="10">
        <v>14093</v>
      </c>
      <c r="C73">
        <v>14430</v>
      </c>
      <c r="D73" s="4"/>
      <c r="E73" s="4" t="s">
        <v>31</v>
      </c>
      <c r="F73" s="4" t="s">
        <v>31</v>
      </c>
      <c r="G73" s="80"/>
      <c r="H73" s="80" t="s">
        <v>32</v>
      </c>
      <c r="I73" s="11" t="s">
        <v>32</v>
      </c>
      <c r="J73" s="11" t="s">
        <v>32</v>
      </c>
      <c r="K73" s="81"/>
      <c r="M73" s="81"/>
      <c r="N73" s="81"/>
      <c r="O73" s="81"/>
      <c r="P73" s="81"/>
    </row>
    <row r="74" spans="1:16" x14ac:dyDescent="0.3">
      <c r="A74" s="4" t="s">
        <v>2798</v>
      </c>
      <c r="B74" s="10">
        <v>14096</v>
      </c>
      <c r="C74">
        <v>14260</v>
      </c>
      <c r="D74" s="4"/>
      <c r="E74" s="4" t="s">
        <v>31</v>
      </c>
      <c r="F74" s="4" t="s">
        <v>31</v>
      </c>
      <c r="G74" s="80"/>
      <c r="H74" s="80" t="s">
        <v>32</v>
      </c>
      <c r="I74" s="11" t="s">
        <v>33</v>
      </c>
      <c r="J74" s="11" t="s">
        <v>33</v>
      </c>
      <c r="K74" s="81"/>
      <c r="M74" s="81"/>
      <c r="N74" s="81"/>
      <c r="O74" s="81"/>
      <c r="P74" s="81"/>
    </row>
    <row r="75" spans="1:16" x14ac:dyDescent="0.3">
      <c r="A75" s="4" t="s">
        <v>2799</v>
      </c>
      <c r="B75" s="10">
        <v>14097</v>
      </c>
      <c r="C75">
        <v>14190</v>
      </c>
      <c r="D75" s="4"/>
      <c r="E75" s="4" t="s">
        <v>31</v>
      </c>
      <c r="F75" s="4" t="s">
        <v>31</v>
      </c>
      <c r="G75" s="80"/>
      <c r="H75" s="80" t="s">
        <v>32</v>
      </c>
      <c r="I75" s="11" t="s">
        <v>32</v>
      </c>
      <c r="J75" s="11" t="s">
        <v>32</v>
      </c>
      <c r="K75" s="81"/>
      <c r="M75" s="81"/>
      <c r="N75" s="81"/>
      <c r="O75" s="81"/>
      <c r="P75" s="81"/>
    </row>
    <row r="76" spans="1:16" x14ac:dyDescent="0.3">
      <c r="A76" s="4" t="s">
        <v>2800</v>
      </c>
      <c r="B76" s="10">
        <v>14098</v>
      </c>
      <c r="C76">
        <v>14740</v>
      </c>
      <c r="D76" s="4"/>
      <c r="E76" s="4" t="s">
        <v>31</v>
      </c>
      <c r="F76" s="4" t="s">
        <v>31</v>
      </c>
      <c r="G76" s="80"/>
      <c r="H76" s="80" t="s">
        <v>32</v>
      </c>
      <c r="I76" s="11" t="s">
        <v>32</v>
      </c>
      <c r="J76" s="11" t="s">
        <v>32</v>
      </c>
      <c r="K76" s="81"/>
      <c r="M76" s="81"/>
      <c r="N76" s="81"/>
      <c r="O76" s="81"/>
      <c r="P76" s="81"/>
    </row>
    <row r="77" spans="1:16" x14ac:dyDescent="0.3">
      <c r="A77" s="4" t="s">
        <v>2801</v>
      </c>
      <c r="B77" s="10">
        <v>14100</v>
      </c>
      <c r="C77">
        <v>14680</v>
      </c>
      <c r="D77" s="4"/>
      <c r="E77" s="4" t="s">
        <v>31</v>
      </c>
      <c r="F77" s="4" t="s">
        <v>31</v>
      </c>
      <c r="G77" s="80"/>
      <c r="H77" s="80" t="s">
        <v>32</v>
      </c>
      <c r="I77" s="11" t="s">
        <v>32</v>
      </c>
      <c r="J77" s="11" t="s">
        <v>32</v>
      </c>
      <c r="K77" s="81"/>
      <c r="M77" s="81"/>
      <c r="N77" s="81"/>
      <c r="O77" s="81"/>
      <c r="P77" s="81"/>
    </row>
    <row r="78" spans="1:16" x14ac:dyDescent="0.3">
      <c r="A78" s="4" t="s">
        <v>2802</v>
      </c>
      <c r="B78" s="10">
        <v>14101</v>
      </c>
      <c r="C78">
        <v>14760</v>
      </c>
      <c r="D78" s="4"/>
      <c r="E78" s="4" t="s">
        <v>31</v>
      </c>
      <c r="F78" s="4" t="s">
        <v>34</v>
      </c>
      <c r="G78" s="80"/>
      <c r="H78" s="80" t="s">
        <v>32</v>
      </c>
      <c r="I78" s="11" t="s">
        <v>32</v>
      </c>
      <c r="J78" s="11" t="s">
        <v>32</v>
      </c>
      <c r="K78" s="81"/>
      <c r="L78" s="81" t="s">
        <v>33</v>
      </c>
      <c r="M78" s="81"/>
      <c r="N78" s="81"/>
      <c r="O78" s="81"/>
      <c r="P78" s="81"/>
    </row>
    <row r="79" spans="1:16" x14ac:dyDescent="0.3">
      <c r="A79" s="4" t="s">
        <v>2803</v>
      </c>
      <c r="B79" s="10">
        <v>14102</v>
      </c>
      <c r="C79">
        <v>14130</v>
      </c>
      <c r="D79" s="4"/>
      <c r="E79" s="4" t="s">
        <v>34</v>
      </c>
      <c r="F79" s="4" t="s">
        <v>34</v>
      </c>
      <c r="G79" s="80"/>
      <c r="H79" s="80" t="s">
        <v>32</v>
      </c>
      <c r="I79" s="11" t="s">
        <v>32</v>
      </c>
      <c r="J79" s="11" t="s">
        <v>32</v>
      </c>
      <c r="K79" s="81"/>
      <c r="M79" s="81"/>
      <c r="N79" s="81"/>
      <c r="O79" s="81"/>
      <c r="P79" s="81"/>
    </row>
    <row r="80" spans="1:16" x14ac:dyDescent="0.3">
      <c r="A80" s="4" t="s">
        <v>2804</v>
      </c>
      <c r="B80" s="10">
        <v>14103</v>
      </c>
      <c r="C80">
        <v>14330</v>
      </c>
      <c r="D80" s="4"/>
      <c r="E80" s="4" t="s">
        <v>31</v>
      </c>
      <c r="F80" s="4" t="s">
        <v>31</v>
      </c>
      <c r="G80" s="80"/>
      <c r="H80" s="80" t="s">
        <v>32</v>
      </c>
      <c r="I80" s="11" t="s">
        <v>33</v>
      </c>
      <c r="J80" s="11" t="s">
        <v>33</v>
      </c>
      <c r="K80" s="81"/>
      <c r="M80" s="81"/>
      <c r="N80" s="81"/>
      <c r="O80" s="81"/>
      <c r="P80" s="81"/>
    </row>
    <row r="81" spans="1:16" x14ac:dyDescent="0.3">
      <c r="A81" s="4" t="s">
        <v>2805</v>
      </c>
      <c r="B81" s="10">
        <v>14104</v>
      </c>
      <c r="C81">
        <v>14130</v>
      </c>
      <c r="D81" s="4"/>
      <c r="E81" s="4" t="s">
        <v>31</v>
      </c>
      <c r="F81" s="4" t="s">
        <v>31</v>
      </c>
      <c r="G81" s="80"/>
      <c r="H81" s="80" t="s">
        <v>32</v>
      </c>
      <c r="I81" s="11" t="s">
        <v>32</v>
      </c>
      <c r="J81" s="11" t="s">
        <v>32</v>
      </c>
      <c r="K81" s="81"/>
      <c r="M81" s="81"/>
      <c r="N81" s="81"/>
      <c r="O81" s="81"/>
      <c r="P81" s="81"/>
    </row>
    <row r="82" spans="1:16" x14ac:dyDescent="0.3">
      <c r="A82" s="4" t="s">
        <v>2806</v>
      </c>
      <c r="B82" s="10">
        <v>14106</v>
      </c>
      <c r="C82">
        <v>14860</v>
      </c>
      <c r="D82" s="4"/>
      <c r="E82" s="4" t="s">
        <v>31</v>
      </c>
      <c r="F82" s="4" t="s">
        <v>31</v>
      </c>
      <c r="G82" s="80"/>
      <c r="H82" s="80" t="s">
        <v>32</v>
      </c>
      <c r="I82" s="11" t="s">
        <v>32</v>
      </c>
      <c r="J82" s="11" t="s">
        <v>32</v>
      </c>
      <c r="K82" s="81"/>
      <c r="M82" s="81"/>
      <c r="N82" s="81"/>
      <c r="O82" s="81"/>
      <c r="P82" s="81"/>
    </row>
    <row r="83" spans="1:16" x14ac:dyDescent="0.3">
      <c r="A83" s="4" t="s">
        <v>2807</v>
      </c>
      <c r="B83" s="10">
        <v>14107</v>
      </c>
      <c r="C83">
        <v>14710</v>
      </c>
      <c r="D83" s="4"/>
      <c r="E83" s="4" t="s">
        <v>31</v>
      </c>
      <c r="F83" s="4" t="s">
        <v>31</v>
      </c>
      <c r="G83" s="80"/>
      <c r="H83" s="80" t="s">
        <v>32</v>
      </c>
      <c r="I83" s="11" t="s">
        <v>33</v>
      </c>
      <c r="J83" s="11" t="s">
        <v>33</v>
      </c>
      <c r="K83" s="81"/>
      <c r="M83" s="81"/>
      <c r="N83" s="81"/>
      <c r="O83" s="81"/>
      <c r="P83" s="81"/>
    </row>
    <row r="84" spans="1:16" x14ac:dyDescent="0.3">
      <c r="A84" s="4" t="s">
        <v>2808</v>
      </c>
      <c r="B84" s="10">
        <v>14110</v>
      </c>
      <c r="C84">
        <v>14160</v>
      </c>
      <c r="D84" s="4"/>
      <c r="E84" s="4" t="s">
        <v>31</v>
      </c>
      <c r="F84" s="4" t="s">
        <v>34</v>
      </c>
      <c r="G84" s="80"/>
      <c r="H84" s="80" t="s">
        <v>32</v>
      </c>
      <c r="I84" s="11" t="s">
        <v>32</v>
      </c>
      <c r="J84" s="11" t="s">
        <v>32</v>
      </c>
      <c r="K84" s="81"/>
      <c r="M84" s="81"/>
      <c r="N84" s="81"/>
      <c r="O84" s="81"/>
      <c r="P84" s="81"/>
    </row>
    <row r="85" spans="1:16" x14ac:dyDescent="0.3">
      <c r="A85" s="4" t="s">
        <v>2809</v>
      </c>
      <c r="B85" s="10">
        <v>14111</v>
      </c>
      <c r="C85">
        <v>14250</v>
      </c>
      <c r="D85" s="4"/>
      <c r="E85" s="4" t="s">
        <v>31</v>
      </c>
      <c r="F85" s="4" t="s">
        <v>31</v>
      </c>
      <c r="G85" s="80"/>
      <c r="H85" s="80" t="s">
        <v>32</v>
      </c>
      <c r="I85" s="11" t="s">
        <v>32</v>
      </c>
      <c r="J85" s="11" t="s">
        <v>32</v>
      </c>
      <c r="K85" s="81"/>
      <c r="M85" s="81"/>
      <c r="N85" s="81"/>
      <c r="O85" s="81"/>
      <c r="P85" s="81"/>
    </row>
    <row r="86" spans="1:16" x14ac:dyDescent="0.3">
      <c r="A86" s="4" t="s">
        <v>2810</v>
      </c>
      <c r="B86" s="10">
        <v>14116</v>
      </c>
      <c r="C86">
        <v>14190</v>
      </c>
      <c r="D86" s="4"/>
      <c r="E86" s="4" t="s">
        <v>34</v>
      </c>
      <c r="F86" s="4" t="s">
        <v>31</v>
      </c>
      <c r="G86" s="80"/>
      <c r="H86" s="80" t="s">
        <v>32</v>
      </c>
      <c r="I86" s="11" t="s">
        <v>32</v>
      </c>
      <c r="J86" s="11" t="s">
        <v>32</v>
      </c>
      <c r="K86" s="81"/>
      <c r="M86" s="81"/>
      <c r="N86" s="81"/>
      <c r="O86" s="81"/>
      <c r="P86" s="81"/>
    </row>
    <row r="87" spans="1:16" x14ac:dyDescent="0.3">
      <c r="A87" s="4" t="s">
        <v>2811</v>
      </c>
      <c r="B87" s="10">
        <v>14117</v>
      </c>
      <c r="C87">
        <v>14390</v>
      </c>
      <c r="D87" s="4"/>
      <c r="E87" s="4" t="s">
        <v>31</v>
      </c>
      <c r="F87" s="4" t="s">
        <v>31</v>
      </c>
      <c r="G87" s="80"/>
      <c r="H87" s="80" t="s">
        <v>32</v>
      </c>
      <c r="I87" s="11" t="s">
        <v>32</v>
      </c>
      <c r="J87" s="11" t="s">
        <v>32</v>
      </c>
      <c r="K87" s="81"/>
      <c r="M87" s="81"/>
      <c r="N87" s="81"/>
      <c r="O87" s="81"/>
      <c r="P87" s="81"/>
    </row>
    <row r="88" spans="1:16" x14ac:dyDescent="0.3">
      <c r="A88" s="4" t="s">
        <v>2812</v>
      </c>
      <c r="B88" s="10">
        <v>14118</v>
      </c>
      <c r="C88">
        <v>14000</v>
      </c>
      <c r="D88" s="4"/>
      <c r="E88" s="4" t="s">
        <v>31</v>
      </c>
      <c r="F88" s="4" t="s">
        <v>31</v>
      </c>
      <c r="G88" s="80"/>
      <c r="H88" s="80" t="s">
        <v>32</v>
      </c>
      <c r="I88" s="11" t="s">
        <v>32</v>
      </c>
      <c r="J88" s="11" t="s">
        <v>32</v>
      </c>
      <c r="K88" s="81"/>
      <c r="M88" s="81"/>
      <c r="N88" s="81" t="s">
        <v>2813</v>
      </c>
      <c r="O88" t="s">
        <v>2814</v>
      </c>
      <c r="P88" s="81" t="s">
        <v>2815</v>
      </c>
    </row>
    <row r="89" spans="1:16" x14ac:dyDescent="0.3">
      <c r="A89" s="4" t="s">
        <v>2816</v>
      </c>
      <c r="B89" s="10">
        <v>14119</v>
      </c>
      <c r="C89">
        <v>14630</v>
      </c>
      <c r="D89" s="4"/>
      <c r="E89" s="4" t="s">
        <v>34</v>
      </c>
      <c r="F89" s="4" t="s">
        <v>34</v>
      </c>
      <c r="G89" s="80"/>
      <c r="H89" s="80" t="s">
        <v>32</v>
      </c>
      <c r="I89" s="11" t="s">
        <v>32</v>
      </c>
      <c r="J89" s="11" t="s">
        <v>32</v>
      </c>
      <c r="K89" s="81"/>
      <c r="M89" s="81"/>
      <c r="N89" s="81"/>
      <c r="O89" s="81"/>
      <c r="P89" s="81"/>
    </row>
    <row r="90" spans="1:16" x14ac:dyDescent="0.3">
      <c r="A90" s="4" t="s">
        <v>2817</v>
      </c>
      <c r="B90" s="10">
        <v>14120</v>
      </c>
      <c r="C90">
        <v>14240</v>
      </c>
      <c r="D90" s="4"/>
      <c r="E90" s="4" t="s">
        <v>31</v>
      </c>
      <c r="F90" s="4" t="s">
        <v>31</v>
      </c>
      <c r="G90" s="80"/>
      <c r="H90" s="80" t="s">
        <v>32</v>
      </c>
      <c r="I90" s="11" t="s">
        <v>33</v>
      </c>
      <c r="J90" s="11" t="s">
        <v>33</v>
      </c>
      <c r="K90" s="81"/>
      <c r="M90" s="81"/>
      <c r="N90" s="81"/>
      <c r="O90" s="81"/>
      <c r="P90" s="81"/>
    </row>
    <row r="91" spans="1:16" x14ac:dyDescent="0.3">
      <c r="A91" s="4" t="s">
        <v>2818</v>
      </c>
      <c r="B91" s="10">
        <v>14121</v>
      </c>
      <c r="C91">
        <v>14490</v>
      </c>
      <c r="D91" s="4"/>
      <c r="E91" s="4" t="s">
        <v>31</v>
      </c>
      <c r="F91" s="4" t="s">
        <v>31</v>
      </c>
      <c r="G91" s="80"/>
      <c r="H91" s="80" t="s">
        <v>32</v>
      </c>
      <c r="I91" s="11" t="s">
        <v>33</v>
      </c>
      <c r="J91" s="11" t="s">
        <v>33</v>
      </c>
      <c r="K91" s="81"/>
      <c r="M91" s="81"/>
      <c r="N91" s="81"/>
      <c r="O91" s="81"/>
      <c r="P91" s="81"/>
    </row>
    <row r="92" spans="1:16" x14ac:dyDescent="0.3">
      <c r="A92" s="4" t="s">
        <v>2819</v>
      </c>
      <c r="B92" s="10">
        <v>14122</v>
      </c>
      <c r="C92">
        <v>14210</v>
      </c>
      <c r="D92" s="4"/>
      <c r="E92" s="4" t="s">
        <v>31</v>
      </c>
      <c r="F92" s="4" t="s">
        <v>31</v>
      </c>
      <c r="G92" s="80"/>
      <c r="H92" s="80" t="s">
        <v>32</v>
      </c>
      <c r="I92" s="11" t="s">
        <v>32</v>
      </c>
      <c r="J92" s="11" t="s">
        <v>32</v>
      </c>
      <c r="K92" s="81"/>
      <c r="M92" s="81"/>
      <c r="N92" s="81"/>
      <c r="O92" s="81"/>
      <c r="P92" s="81"/>
    </row>
    <row r="93" spans="1:16" x14ac:dyDescent="0.3">
      <c r="A93" s="4" t="s">
        <v>2820</v>
      </c>
      <c r="B93" s="10">
        <v>14123</v>
      </c>
      <c r="C93">
        <v>14610</v>
      </c>
      <c r="D93" s="4"/>
      <c r="E93" s="4" t="s">
        <v>31</v>
      </c>
      <c r="F93" s="4" t="s">
        <v>31</v>
      </c>
      <c r="G93" s="80"/>
      <c r="H93" s="80" t="s">
        <v>32</v>
      </c>
      <c r="I93" s="11" t="s">
        <v>32</v>
      </c>
      <c r="J93" s="11" t="s">
        <v>32</v>
      </c>
      <c r="K93" s="81"/>
      <c r="M93" s="81"/>
      <c r="N93" s="81"/>
      <c r="O93" s="81"/>
      <c r="P93" s="81"/>
    </row>
    <row r="94" spans="1:16" x14ac:dyDescent="0.3">
      <c r="A94" s="4" t="s">
        <v>2821</v>
      </c>
      <c r="B94" s="10">
        <v>14124</v>
      </c>
      <c r="C94">
        <v>14230</v>
      </c>
      <c r="D94" s="4"/>
      <c r="E94" s="4" t="s">
        <v>31</v>
      </c>
      <c r="F94" s="4" t="s">
        <v>34</v>
      </c>
      <c r="G94" s="80"/>
      <c r="H94" s="80" t="s">
        <v>32</v>
      </c>
      <c r="I94" s="11" t="s">
        <v>33</v>
      </c>
      <c r="J94" s="11" t="s">
        <v>33</v>
      </c>
      <c r="K94" s="81"/>
      <c r="M94" s="81"/>
      <c r="N94" s="81"/>
      <c r="O94" s="81"/>
      <c r="P94" s="81"/>
    </row>
    <row r="95" spans="1:16" x14ac:dyDescent="0.3">
      <c r="A95" s="4" t="s">
        <v>2822</v>
      </c>
      <c r="B95" s="10">
        <v>14125</v>
      </c>
      <c r="C95">
        <v>14610</v>
      </c>
      <c r="D95" s="4"/>
      <c r="E95" s="4" t="s">
        <v>31</v>
      </c>
      <c r="F95" s="4" t="s">
        <v>31</v>
      </c>
      <c r="G95" s="80"/>
      <c r="H95" s="80" t="s">
        <v>32</v>
      </c>
      <c r="I95" s="11" t="s">
        <v>32</v>
      </c>
      <c r="J95" s="11" t="s">
        <v>32</v>
      </c>
      <c r="K95" s="81"/>
      <c r="M95" s="81"/>
      <c r="N95" s="81"/>
      <c r="O95" s="81"/>
      <c r="P95" s="81"/>
    </row>
    <row r="96" spans="1:16" x14ac:dyDescent="0.3">
      <c r="A96" s="4" t="s">
        <v>2823</v>
      </c>
      <c r="B96" s="10">
        <v>14126</v>
      </c>
      <c r="C96">
        <v>14340</v>
      </c>
      <c r="D96" s="4"/>
      <c r="E96" s="4" t="s">
        <v>31</v>
      </c>
      <c r="F96" s="4" t="s">
        <v>31</v>
      </c>
      <c r="G96" s="80"/>
      <c r="H96" s="80" t="s">
        <v>33</v>
      </c>
      <c r="I96" s="11" t="s">
        <v>32</v>
      </c>
      <c r="J96" s="11" t="s">
        <v>35</v>
      </c>
      <c r="K96" s="81"/>
      <c r="M96" s="81"/>
      <c r="N96" s="81"/>
      <c r="O96" s="81"/>
      <c r="P96" s="81"/>
    </row>
    <row r="97" spans="1:16" x14ac:dyDescent="0.3">
      <c r="A97" s="4" t="s">
        <v>2824</v>
      </c>
      <c r="B97" s="10">
        <v>14127</v>
      </c>
      <c r="C97">
        <v>14500</v>
      </c>
      <c r="D97" s="4"/>
      <c r="E97" s="4" t="s">
        <v>31</v>
      </c>
      <c r="F97" s="4" t="s">
        <v>31</v>
      </c>
      <c r="G97" s="80"/>
      <c r="H97" s="80" t="s">
        <v>32</v>
      </c>
      <c r="I97" s="11" t="s">
        <v>33</v>
      </c>
      <c r="J97" s="11" t="s">
        <v>33</v>
      </c>
      <c r="K97" s="81"/>
      <c r="M97" s="81"/>
      <c r="N97" s="81"/>
      <c r="O97" s="81"/>
      <c r="P97" s="81"/>
    </row>
    <row r="98" spans="1:16" x14ac:dyDescent="0.3">
      <c r="A98" s="4" t="s">
        <v>2825</v>
      </c>
      <c r="B98" s="10">
        <v>14130</v>
      </c>
      <c r="C98">
        <v>14490</v>
      </c>
      <c r="D98" s="4"/>
      <c r="E98" s="4" t="s">
        <v>31</v>
      </c>
      <c r="F98" s="4" t="s">
        <v>31</v>
      </c>
      <c r="G98" s="80"/>
      <c r="H98" s="80" t="s">
        <v>32</v>
      </c>
      <c r="I98" s="11" t="s">
        <v>32</v>
      </c>
      <c r="J98" s="11" t="s">
        <v>32</v>
      </c>
      <c r="K98" s="81"/>
      <c r="M98" s="81"/>
      <c r="N98" s="81"/>
      <c r="O98" s="81"/>
      <c r="P98" s="81"/>
    </row>
    <row r="99" spans="1:16" x14ac:dyDescent="0.3">
      <c r="A99" s="4" t="s">
        <v>2826</v>
      </c>
      <c r="B99" s="10">
        <v>14131</v>
      </c>
      <c r="C99">
        <v>14800</v>
      </c>
      <c r="D99" s="4"/>
      <c r="E99" s="4" t="s">
        <v>31</v>
      </c>
      <c r="F99" s="4" t="s">
        <v>31</v>
      </c>
      <c r="G99" s="80"/>
      <c r="H99" s="80" t="s">
        <v>32</v>
      </c>
      <c r="I99" s="11" t="s">
        <v>32</v>
      </c>
      <c r="J99" s="11" t="s">
        <v>32</v>
      </c>
      <c r="K99" s="81"/>
      <c r="M99" s="81"/>
      <c r="N99" s="81"/>
      <c r="O99" s="81"/>
      <c r="P99" s="81"/>
    </row>
    <row r="100" spans="1:16" x14ac:dyDescent="0.3">
      <c r="A100" s="4" t="s">
        <v>2827</v>
      </c>
      <c r="B100" s="10">
        <v>14132</v>
      </c>
      <c r="C100">
        <v>14230</v>
      </c>
      <c r="D100" s="4"/>
      <c r="E100" s="4" t="s">
        <v>31</v>
      </c>
      <c r="F100" s="4" t="s">
        <v>34</v>
      </c>
      <c r="G100" s="80"/>
      <c r="H100" s="80" t="s">
        <v>32</v>
      </c>
      <c r="I100" s="11" t="s">
        <v>33</v>
      </c>
      <c r="J100" s="11" t="s">
        <v>33</v>
      </c>
      <c r="K100" s="81"/>
      <c r="M100" s="81"/>
      <c r="N100" s="81"/>
      <c r="O100" s="81"/>
      <c r="P100" s="81"/>
    </row>
    <row r="101" spans="1:16" x14ac:dyDescent="0.3">
      <c r="A101" s="4" t="s">
        <v>2828</v>
      </c>
      <c r="B101" s="10">
        <v>14134</v>
      </c>
      <c r="C101">
        <v>14370</v>
      </c>
      <c r="D101" s="4"/>
      <c r="E101" s="4" t="s">
        <v>31</v>
      </c>
      <c r="F101" s="4" t="s">
        <v>31</v>
      </c>
      <c r="G101" s="80"/>
      <c r="H101" s="80" t="s">
        <v>32</v>
      </c>
      <c r="I101" s="11" t="s">
        <v>32</v>
      </c>
      <c r="J101" s="11" t="s">
        <v>32</v>
      </c>
      <c r="K101" s="81"/>
      <c r="M101" s="81"/>
      <c r="N101" s="81"/>
      <c r="O101" s="81"/>
      <c r="P101" s="81"/>
    </row>
    <row r="102" spans="1:16" x14ac:dyDescent="0.3">
      <c r="A102" s="4" t="s">
        <v>2829</v>
      </c>
      <c r="B102" s="10">
        <v>14135</v>
      </c>
      <c r="C102">
        <v>14740</v>
      </c>
      <c r="D102" s="4"/>
      <c r="E102" s="4" t="s">
        <v>31</v>
      </c>
      <c r="F102" s="4" t="s">
        <v>31</v>
      </c>
      <c r="G102" s="80"/>
      <c r="H102" s="80" t="s">
        <v>32</v>
      </c>
      <c r="I102" s="11" t="s">
        <v>32</v>
      </c>
      <c r="J102" s="11" t="s">
        <v>32</v>
      </c>
      <c r="K102" s="81"/>
      <c r="M102" s="81"/>
      <c r="N102" s="81"/>
      <c r="O102" s="81"/>
      <c r="P102" s="81"/>
    </row>
    <row r="103" spans="1:16" x14ac:dyDescent="0.3">
      <c r="A103" s="4" t="s">
        <v>2830</v>
      </c>
      <c r="B103" s="10">
        <v>14136</v>
      </c>
      <c r="C103">
        <v>14230</v>
      </c>
      <c r="D103" s="4"/>
      <c r="E103" s="4" t="s">
        <v>31</v>
      </c>
      <c r="F103" s="4" t="s">
        <v>31</v>
      </c>
      <c r="G103" s="80"/>
      <c r="H103" s="80" t="s">
        <v>32</v>
      </c>
      <c r="I103" s="11" t="s">
        <v>33</v>
      </c>
      <c r="J103" s="11" t="s">
        <v>33</v>
      </c>
      <c r="K103" s="81"/>
      <c r="M103" s="81"/>
      <c r="N103" s="81"/>
      <c r="O103" s="81"/>
      <c r="P103" s="81"/>
    </row>
    <row r="104" spans="1:16" x14ac:dyDescent="0.3">
      <c r="A104" s="4" t="s">
        <v>2831</v>
      </c>
      <c r="B104" s="10">
        <v>14137</v>
      </c>
      <c r="C104">
        <v>14650</v>
      </c>
      <c r="D104" s="4"/>
      <c r="E104" s="4" t="s">
        <v>31</v>
      </c>
      <c r="F104" s="4" t="s">
        <v>34</v>
      </c>
      <c r="G104" s="80"/>
      <c r="H104" s="80" t="s">
        <v>32</v>
      </c>
      <c r="I104" s="11" t="s">
        <v>32</v>
      </c>
      <c r="J104" s="11" t="s">
        <v>32</v>
      </c>
      <c r="K104" s="81"/>
      <c r="L104" s="81" t="s">
        <v>33</v>
      </c>
      <c r="M104" s="81"/>
      <c r="N104" s="81"/>
      <c r="O104" s="81"/>
      <c r="P104" s="81"/>
    </row>
    <row r="105" spans="1:16" x14ac:dyDescent="0.3">
      <c r="A105" s="4" t="s">
        <v>2832</v>
      </c>
      <c r="B105" s="10">
        <v>14138</v>
      </c>
      <c r="C105">
        <v>14330</v>
      </c>
      <c r="D105" s="4"/>
      <c r="E105" s="4" t="s">
        <v>31</v>
      </c>
      <c r="F105" s="4" t="s">
        <v>31</v>
      </c>
      <c r="G105" s="80"/>
      <c r="H105" s="80" t="s">
        <v>32</v>
      </c>
      <c r="I105" s="11" t="s">
        <v>33</v>
      </c>
      <c r="J105" s="11" t="s">
        <v>33</v>
      </c>
      <c r="K105" s="81"/>
      <c r="M105" s="81"/>
      <c r="N105" s="81"/>
      <c r="O105" s="81"/>
      <c r="P105" s="81"/>
    </row>
    <row r="106" spans="1:16" x14ac:dyDescent="0.3">
      <c r="A106" s="4" t="s">
        <v>2833</v>
      </c>
      <c r="B106" s="10">
        <v>14140</v>
      </c>
      <c r="C106">
        <v>14490</v>
      </c>
      <c r="D106" s="4"/>
      <c r="E106" s="4" t="s">
        <v>31</v>
      </c>
      <c r="F106" s="4" t="s">
        <v>31</v>
      </c>
      <c r="G106" s="80"/>
      <c r="H106" s="80" t="s">
        <v>32</v>
      </c>
      <c r="I106" s="11" t="s">
        <v>33</v>
      </c>
      <c r="J106" s="11" t="s">
        <v>33</v>
      </c>
      <c r="K106" s="81"/>
      <c r="M106" s="81"/>
      <c r="N106" s="81"/>
      <c r="O106" s="81"/>
      <c r="P106" s="81"/>
    </row>
    <row r="107" spans="1:16" x14ac:dyDescent="0.3">
      <c r="A107" s="4" t="s">
        <v>2834</v>
      </c>
      <c r="B107" s="10">
        <v>14141</v>
      </c>
      <c r="C107">
        <v>14140</v>
      </c>
      <c r="D107" s="4"/>
      <c r="E107" s="4" t="s">
        <v>31</v>
      </c>
      <c r="F107" s="4" t="s">
        <v>31</v>
      </c>
      <c r="G107" s="80"/>
      <c r="H107" s="80" t="s">
        <v>32</v>
      </c>
      <c r="I107" s="11" t="s">
        <v>32</v>
      </c>
      <c r="J107" s="11" t="s">
        <v>32</v>
      </c>
      <c r="K107" s="81"/>
      <c r="M107" s="81"/>
      <c r="N107" s="81"/>
      <c r="O107" s="81"/>
      <c r="P107" s="81"/>
    </row>
    <row r="108" spans="1:16" x14ac:dyDescent="0.3">
      <c r="A108" s="4" t="s">
        <v>2835</v>
      </c>
      <c r="B108" s="10">
        <v>14143</v>
      </c>
      <c r="C108">
        <v>14240</v>
      </c>
      <c r="D108" s="4"/>
      <c r="E108" s="4" t="s">
        <v>31</v>
      </c>
      <c r="F108" s="4" t="s">
        <v>31</v>
      </c>
      <c r="G108" s="80"/>
      <c r="H108" s="80" t="s">
        <v>32</v>
      </c>
      <c r="I108" s="11" t="s">
        <v>33</v>
      </c>
      <c r="J108" s="11" t="s">
        <v>33</v>
      </c>
      <c r="K108" s="81"/>
      <c r="M108" s="81"/>
      <c r="N108" s="81"/>
      <c r="O108" s="81"/>
      <c r="P108" s="81"/>
    </row>
    <row r="109" spans="1:16" x14ac:dyDescent="0.3">
      <c r="A109" s="4" t="s">
        <v>2836</v>
      </c>
      <c r="B109" s="10">
        <v>14145</v>
      </c>
      <c r="C109">
        <v>14190</v>
      </c>
      <c r="D109" s="4"/>
      <c r="E109" s="4" t="s">
        <v>34</v>
      </c>
      <c r="F109" s="4" t="s">
        <v>31</v>
      </c>
      <c r="G109" s="80"/>
      <c r="H109" s="80" t="s">
        <v>32</v>
      </c>
      <c r="I109" s="11" t="s">
        <v>32</v>
      </c>
      <c r="J109" s="11" t="s">
        <v>32</v>
      </c>
      <c r="K109" s="81"/>
      <c r="M109" s="81"/>
      <c r="N109" s="81"/>
      <c r="O109" s="81"/>
      <c r="P109" s="81"/>
    </row>
    <row r="110" spans="1:16" x14ac:dyDescent="0.3">
      <c r="A110" s="4" t="s">
        <v>2837</v>
      </c>
      <c r="B110" s="10">
        <v>14146</v>
      </c>
      <c r="C110">
        <v>14770</v>
      </c>
      <c r="D110" s="4"/>
      <c r="E110" s="4" t="s">
        <v>31</v>
      </c>
      <c r="F110" s="4" t="s">
        <v>31</v>
      </c>
      <c r="G110" s="80"/>
      <c r="H110" s="80" t="s">
        <v>32</v>
      </c>
      <c r="I110" s="11" t="s">
        <v>32</v>
      </c>
      <c r="J110" s="11" t="s">
        <v>32</v>
      </c>
      <c r="K110" s="81"/>
      <c r="M110" s="81"/>
      <c r="N110" s="81"/>
      <c r="O110" s="81"/>
      <c r="P110" s="81"/>
    </row>
    <row r="111" spans="1:16" x14ac:dyDescent="0.3">
      <c r="A111" s="4" t="s">
        <v>2838</v>
      </c>
      <c r="B111" s="10">
        <v>14147</v>
      </c>
      <c r="C111">
        <v>14290</v>
      </c>
      <c r="D111" s="4"/>
      <c r="E111" s="4" t="s">
        <v>31</v>
      </c>
      <c r="F111" s="4" t="s">
        <v>34</v>
      </c>
      <c r="G111" s="80"/>
      <c r="H111" s="80" t="s">
        <v>32</v>
      </c>
      <c r="I111" s="11" t="s">
        <v>32</v>
      </c>
      <c r="J111" s="11" t="s">
        <v>32</v>
      </c>
      <c r="K111" s="81"/>
      <c r="M111" s="81"/>
      <c r="N111" s="81"/>
      <c r="O111" s="81"/>
      <c r="P111" s="81"/>
    </row>
    <row r="112" spans="1:16" x14ac:dyDescent="0.3">
      <c r="A112" s="4" t="s">
        <v>2839</v>
      </c>
      <c r="B112" s="10">
        <v>14149</v>
      </c>
      <c r="C112">
        <v>14270</v>
      </c>
      <c r="D112" s="4"/>
      <c r="E112" s="4" t="s">
        <v>31</v>
      </c>
      <c r="F112" s="4" t="s">
        <v>34</v>
      </c>
      <c r="G112" s="80"/>
      <c r="H112" s="80" t="s">
        <v>32</v>
      </c>
      <c r="I112" s="11" t="s">
        <v>32</v>
      </c>
      <c r="J112" s="11" t="s">
        <v>32</v>
      </c>
      <c r="K112" s="81"/>
      <c r="M112" s="81"/>
      <c r="N112" s="81"/>
      <c r="O112" s="81"/>
      <c r="P112" s="81"/>
    </row>
    <row r="113" spans="1:16" x14ac:dyDescent="0.3">
      <c r="A113" s="4" t="s">
        <v>2840</v>
      </c>
      <c r="B113" s="10">
        <v>14150</v>
      </c>
      <c r="C113">
        <v>14220</v>
      </c>
      <c r="D113" s="4"/>
      <c r="E113" s="4" t="s">
        <v>31</v>
      </c>
      <c r="F113" s="4" t="s">
        <v>31</v>
      </c>
      <c r="G113" s="80"/>
      <c r="H113" s="80" t="s">
        <v>32</v>
      </c>
      <c r="I113" s="11" t="s">
        <v>32</v>
      </c>
      <c r="J113" s="11" t="s">
        <v>32</v>
      </c>
      <c r="K113" s="81"/>
      <c r="M113" s="81"/>
      <c r="N113" s="81"/>
      <c r="O113" s="81"/>
      <c r="P113" s="81"/>
    </row>
    <row r="114" spans="1:16" x14ac:dyDescent="0.3">
      <c r="A114" s="4" t="s">
        <v>2841</v>
      </c>
      <c r="B114" s="10">
        <v>14159</v>
      </c>
      <c r="C114">
        <v>14250</v>
      </c>
      <c r="D114" s="4"/>
      <c r="E114" s="4" t="s">
        <v>31</v>
      </c>
      <c r="F114" s="4" t="s">
        <v>31</v>
      </c>
      <c r="G114" s="80"/>
      <c r="H114" s="80" t="s">
        <v>32</v>
      </c>
      <c r="I114" s="11" t="s">
        <v>32</v>
      </c>
      <c r="J114" s="11" t="s">
        <v>32</v>
      </c>
      <c r="K114" s="81"/>
      <c r="M114" s="81"/>
      <c r="N114" s="81"/>
      <c r="O114" s="81"/>
      <c r="P114" s="81"/>
    </row>
    <row r="115" spans="1:16" x14ac:dyDescent="0.3">
      <c r="A115" s="4" t="s">
        <v>2842</v>
      </c>
      <c r="B115" s="10">
        <v>14160</v>
      </c>
      <c r="C115">
        <v>14680</v>
      </c>
      <c r="D115" s="4"/>
      <c r="E115" s="4" t="s">
        <v>34</v>
      </c>
      <c r="F115" s="4" t="s">
        <v>31</v>
      </c>
      <c r="G115" s="80"/>
      <c r="H115" s="80" t="s">
        <v>32</v>
      </c>
      <c r="I115" s="11" t="s">
        <v>32</v>
      </c>
      <c r="J115" s="11" t="s">
        <v>32</v>
      </c>
      <c r="K115" s="81"/>
      <c r="L115" s="81"/>
      <c r="M115" s="81"/>
      <c r="N115" s="81"/>
      <c r="O115" s="81"/>
      <c r="P115" s="81"/>
    </row>
    <row r="116" spans="1:16" x14ac:dyDescent="0.3">
      <c r="A116" s="4" t="s">
        <v>2843</v>
      </c>
      <c r="B116" s="10">
        <v>14161</v>
      </c>
      <c r="C116">
        <v>14130</v>
      </c>
      <c r="D116" s="4"/>
      <c r="E116" s="4" t="s">
        <v>31</v>
      </c>
      <c r="F116" s="4" t="s">
        <v>31</v>
      </c>
      <c r="G116" s="80"/>
      <c r="H116" s="80" t="s">
        <v>32</v>
      </c>
      <c r="I116" s="11" t="s">
        <v>32</v>
      </c>
      <c r="J116" s="11" t="s">
        <v>32</v>
      </c>
      <c r="K116" s="81"/>
      <c r="M116" s="81"/>
      <c r="N116" s="81"/>
      <c r="O116" s="81"/>
      <c r="P116" s="81"/>
    </row>
    <row r="117" spans="1:16" x14ac:dyDescent="0.3">
      <c r="A117" s="4" t="s">
        <v>2844</v>
      </c>
      <c r="B117" s="10">
        <v>14162</v>
      </c>
      <c r="C117">
        <v>14570</v>
      </c>
      <c r="D117" s="4"/>
      <c r="E117" s="4" t="s">
        <v>31</v>
      </c>
      <c r="F117" s="4" t="s">
        <v>34</v>
      </c>
      <c r="G117" s="80"/>
      <c r="H117" s="80" t="s">
        <v>32</v>
      </c>
      <c r="I117" s="11" t="s">
        <v>32</v>
      </c>
      <c r="J117" s="11" t="s">
        <v>32</v>
      </c>
      <c r="K117" s="81"/>
      <c r="M117" s="81"/>
      <c r="N117" s="81"/>
      <c r="O117" s="81"/>
      <c r="P117" s="81"/>
    </row>
    <row r="118" spans="1:16" x14ac:dyDescent="0.3">
      <c r="A118" s="4" t="s">
        <v>2845</v>
      </c>
      <c r="B118" s="10">
        <v>14163</v>
      </c>
      <c r="C118">
        <v>14370</v>
      </c>
      <c r="D118" s="4"/>
      <c r="E118" s="4" t="s">
        <v>31</v>
      </c>
      <c r="F118" s="4" t="s">
        <v>31</v>
      </c>
      <c r="G118" s="80"/>
      <c r="H118" s="80" t="s">
        <v>32</v>
      </c>
      <c r="I118" s="11" t="s">
        <v>32</v>
      </c>
      <c r="J118" s="11" t="s">
        <v>32</v>
      </c>
      <c r="K118" s="81"/>
      <c r="M118" s="81"/>
      <c r="N118" s="81"/>
      <c r="O118" s="81"/>
      <c r="P118" s="81"/>
    </row>
    <row r="119" spans="1:16" x14ac:dyDescent="0.3">
      <c r="A119" s="4" t="s">
        <v>2846</v>
      </c>
      <c r="B119" s="10">
        <v>14165</v>
      </c>
      <c r="C119">
        <v>14710</v>
      </c>
      <c r="D119" s="4"/>
      <c r="E119" s="4" t="s">
        <v>31</v>
      </c>
      <c r="F119" s="4" t="s">
        <v>34</v>
      </c>
      <c r="G119" s="80"/>
      <c r="H119" s="80" t="s">
        <v>32</v>
      </c>
      <c r="I119" s="11" t="s">
        <v>33</v>
      </c>
      <c r="J119" s="11" t="s">
        <v>33</v>
      </c>
      <c r="K119" s="81"/>
      <c r="M119" s="81"/>
      <c r="N119" s="81"/>
      <c r="O119" s="81"/>
      <c r="P119" s="81"/>
    </row>
    <row r="120" spans="1:16" x14ac:dyDescent="0.3">
      <c r="A120" s="4" t="s">
        <v>2847</v>
      </c>
      <c r="B120" s="10">
        <v>14166</v>
      </c>
      <c r="C120">
        <v>14880</v>
      </c>
      <c r="D120" s="4"/>
      <c r="E120" s="4" t="s">
        <v>31</v>
      </c>
      <c r="F120" s="4" t="s">
        <v>31</v>
      </c>
      <c r="G120" s="80"/>
      <c r="H120" s="80" t="s">
        <v>32</v>
      </c>
      <c r="I120" s="11" t="s">
        <v>32</v>
      </c>
      <c r="J120" s="11" t="s">
        <v>32</v>
      </c>
      <c r="K120" s="81"/>
      <c r="M120" s="81"/>
      <c r="N120" s="81"/>
      <c r="O120" s="81"/>
      <c r="P120" s="81"/>
    </row>
    <row r="121" spans="1:16" x14ac:dyDescent="0.3">
      <c r="A121" s="4" t="s">
        <v>2848</v>
      </c>
      <c r="B121" s="10">
        <v>14167</v>
      </c>
      <c r="C121">
        <v>14460</v>
      </c>
      <c r="D121" s="4"/>
      <c r="E121" s="4" t="s">
        <v>34</v>
      </c>
      <c r="F121" s="4" t="s">
        <v>34</v>
      </c>
      <c r="G121" s="80"/>
      <c r="H121" s="80" t="s">
        <v>32</v>
      </c>
      <c r="I121" s="11" t="s">
        <v>32</v>
      </c>
      <c r="J121" s="11" t="s">
        <v>32</v>
      </c>
      <c r="K121" s="81"/>
      <c r="M121" s="81"/>
      <c r="N121" s="81"/>
      <c r="O121" s="81"/>
      <c r="P121" s="81"/>
    </row>
    <row r="122" spans="1:16" x14ac:dyDescent="0.3">
      <c r="A122" s="4" t="s">
        <v>2849</v>
      </c>
      <c r="B122" s="10">
        <v>14168</v>
      </c>
      <c r="C122">
        <v>14710</v>
      </c>
      <c r="D122" s="4"/>
      <c r="E122" s="4" t="s">
        <v>31</v>
      </c>
      <c r="F122" s="4" t="s">
        <v>31</v>
      </c>
      <c r="G122" s="80"/>
      <c r="H122" s="80" t="s">
        <v>32</v>
      </c>
      <c r="I122" s="11" t="s">
        <v>33</v>
      </c>
      <c r="J122" s="11" t="s">
        <v>33</v>
      </c>
      <c r="K122" s="81"/>
      <c r="M122" s="81"/>
      <c r="N122" s="81"/>
      <c r="O122" s="81"/>
      <c r="P122" s="81"/>
    </row>
    <row r="123" spans="1:16" x14ac:dyDescent="0.3">
      <c r="A123" s="4" t="s">
        <v>2850</v>
      </c>
      <c r="B123" s="10">
        <v>14169</v>
      </c>
      <c r="C123">
        <v>14480</v>
      </c>
      <c r="D123" s="4"/>
      <c r="E123" s="4" t="s">
        <v>31</v>
      </c>
      <c r="F123" s="4" t="s">
        <v>31</v>
      </c>
      <c r="G123" s="80"/>
      <c r="H123" s="80" t="s">
        <v>32</v>
      </c>
      <c r="I123" s="11" t="s">
        <v>32</v>
      </c>
      <c r="J123" s="11" t="s">
        <v>32</v>
      </c>
      <c r="K123" s="81"/>
      <c r="M123" s="81"/>
      <c r="N123" s="81"/>
      <c r="O123" s="81"/>
      <c r="P123" s="81"/>
    </row>
    <row r="124" spans="1:16" x14ac:dyDescent="0.3">
      <c r="A124" s="4" t="s">
        <v>2851</v>
      </c>
      <c r="B124" s="10">
        <v>14171</v>
      </c>
      <c r="C124">
        <v>14220</v>
      </c>
      <c r="D124" s="4"/>
      <c r="E124" s="4" t="s">
        <v>31</v>
      </c>
      <c r="F124" s="4" t="s">
        <v>31</v>
      </c>
      <c r="G124" s="80"/>
      <c r="H124" s="80" t="s">
        <v>32</v>
      </c>
      <c r="I124" s="11" t="s">
        <v>32</v>
      </c>
      <c r="J124" s="11" t="s">
        <v>32</v>
      </c>
      <c r="K124" s="81"/>
      <c r="M124" s="81"/>
      <c r="N124" s="81"/>
      <c r="O124" s="81"/>
      <c r="P124" s="81"/>
    </row>
    <row r="125" spans="1:16" x14ac:dyDescent="0.3">
      <c r="A125" s="4" t="s">
        <v>2852</v>
      </c>
      <c r="B125" s="10">
        <v>14172</v>
      </c>
      <c r="C125">
        <v>14520</v>
      </c>
      <c r="D125" s="4"/>
      <c r="E125" s="4" t="s">
        <v>31</v>
      </c>
      <c r="F125" s="4" t="s">
        <v>31</v>
      </c>
      <c r="G125" s="80"/>
      <c r="H125" s="80" t="s">
        <v>32</v>
      </c>
      <c r="I125" s="11" t="s">
        <v>32</v>
      </c>
      <c r="J125" s="11" t="s">
        <v>32</v>
      </c>
      <c r="K125" s="81"/>
      <c r="M125" s="81"/>
      <c r="N125" s="81"/>
      <c r="O125" s="81"/>
      <c r="P125" s="81"/>
    </row>
    <row r="126" spans="1:16" x14ac:dyDescent="0.3">
      <c r="A126" s="4" t="s">
        <v>2853</v>
      </c>
      <c r="B126" s="10">
        <v>14173</v>
      </c>
      <c r="C126">
        <v>14270</v>
      </c>
      <c r="D126" s="4"/>
      <c r="E126" s="4" t="s">
        <v>34</v>
      </c>
      <c r="F126" s="4" t="s">
        <v>31</v>
      </c>
      <c r="G126" s="80"/>
      <c r="H126" s="80" t="s">
        <v>32</v>
      </c>
      <c r="I126" s="11" t="s">
        <v>32</v>
      </c>
      <c r="J126" s="11" t="s">
        <v>32</v>
      </c>
      <c r="K126" s="81"/>
      <c r="M126" s="81"/>
      <c r="N126" s="81"/>
      <c r="O126" s="81"/>
      <c r="P126" s="81"/>
    </row>
    <row r="127" spans="1:16" x14ac:dyDescent="0.3">
      <c r="A127" s="4" t="s">
        <v>2854</v>
      </c>
      <c r="B127" s="10">
        <v>14174</v>
      </c>
      <c r="C127">
        <v>14770</v>
      </c>
      <c r="D127" s="4"/>
      <c r="E127" s="4" t="s">
        <v>36</v>
      </c>
      <c r="F127" s="4" t="s">
        <v>36</v>
      </c>
      <c r="G127" s="80"/>
      <c r="H127" s="80" t="s">
        <v>32</v>
      </c>
      <c r="I127" s="11" t="s">
        <v>33</v>
      </c>
      <c r="J127" s="11" t="s">
        <v>33</v>
      </c>
      <c r="K127" s="81"/>
      <c r="M127" s="81"/>
      <c r="N127" s="81"/>
      <c r="O127" s="81"/>
      <c r="P127" s="81"/>
    </row>
    <row r="128" spans="1:16" x14ac:dyDescent="0.3">
      <c r="A128" s="4" t="s">
        <v>2855</v>
      </c>
      <c r="B128" s="10">
        <v>14175</v>
      </c>
      <c r="C128">
        <v>14400</v>
      </c>
      <c r="D128" s="4"/>
      <c r="E128" s="4" t="s">
        <v>31</v>
      </c>
      <c r="F128" s="4" t="s">
        <v>31</v>
      </c>
      <c r="G128" s="80"/>
      <c r="H128" s="80" t="s">
        <v>32</v>
      </c>
      <c r="I128" s="11" t="s">
        <v>32</v>
      </c>
      <c r="J128" s="11" t="s">
        <v>32</v>
      </c>
      <c r="K128" s="81"/>
      <c r="M128" s="81"/>
      <c r="N128" s="81"/>
      <c r="O128" s="81"/>
      <c r="P128" s="81"/>
    </row>
    <row r="129" spans="1:16" x14ac:dyDescent="0.3">
      <c r="A129" s="4" t="s">
        <v>2856</v>
      </c>
      <c r="B129" s="10">
        <v>14177</v>
      </c>
      <c r="C129">
        <v>14130</v>
      </c>
      <c r="D129" s="4"/>
      <c r="E129" s="4" t="s">
        <v>31</v>
      </c>
      <c r="F129" s="4" t="s">
        <v>34</v>
      </c>
      <c r="G129" s="80"/>
      <c r="H129" s="80" t="s">
        <v>32</v>
      </c>
      <c r="I129" s="11" t="s">
        <v>32</v>
      </c>
      <c r="J129" s="11" t="s">
        <v>32</v>
      </c>
      <c r="K129" s="81"/>
      <c r="M129" s="81"/>
      <c r="N129" s="81"/>
      <c r="O129" s="81"/>
      <c r="P129" s="81"/>
    </row>
    <row r="130" spans="1:16" x14ac:dyDescent="0.3">
      <c r="A130" s="4" t="s">
        <v>2857</v>
      </c>
      <c r="B130" s="10">
        <v>14179</v>
      </c>
      <c r="C130">
        <v>14100</v>
      </c>
      <c r="D130" s="4"/>
      <c r="E130" s="4" t="s">
        <v>31</v>
      </c>
      <c r="F130" s="4" t="s">
        <v>31</v>
      </c>
      <c r="G130" s="80"/>
      <c r="H130" s="80" t="s">
        <v>32</v>
      </c>
      <c r="I130" s="11" t="s">
        <v>32</v>
      </c>
      <c r="J130" s="11" t="s">
        <v>32</v>
      </c>
      <c r="K130" s="81"/>
      <c r="M130" s="81"/>
      <c r="N130" s="81"/>
      <c r="O130" s="81"/>
      <c r="P130" s="81"/>
    </row>
    <row r="131" spans="1:16" x14ac:dyDescent="0.3">
      <c r="A131" s="4" t="s">
        <v>2858</v>
      </c>
      <c r="B131" s="10">
        <v>14180</v>
      </c>
      <c r="C131">
        <v>14700</v>
      </c>
      <c r="D131" s="4"/>
      <c r="E131" s="4" t="s">
        <v>34</v>
      </c>
      <c r="F131" s="4" t="s">
        <v>31</v>
      </c>
      <c r="G131" s="80"/>
      <c r="H131" s="80" t="s">
        <v>32</v>
      </c>
      <c r="I131" s="11" t="s">
        <v>33</v>
      </c>
      <c r="J131" s="11" t="s">
        <v>33</v>
      </c>
      <c r="K131" s="81"/>
      <c r="M131" s="81"/>
      <c r="N131" s="81"/>
      <c r="O131" s="81"/>
      <c r="P131" s="81"/>
    </row>
    <row r="132" spans="1:16" x14ac:dyDescent="0.3">
      <c r="A132" s="4" t="s">
        <v>2859</v>
      </c>
      <c r="B132" s="10">
        <v>14181</v>
      </c>
      <c r="C132">
        <v>14123</v>
      </c>
      <c r="D132" s="4"/>
      <c r="E132" s="4" t="s">
        <v>31</v>
      </c>
      <c r="F132" s="4" t="s">
        <v>31</v>
      </c>
      <c r="G132" s="80"/>
      <c r="H132" s="80" t="s">
        <v>32</v>
      </c>
      <c r="I132" s="11" t="s">
        <v>32</v>
      </c>
      <c r="J132" s="11" t="s">
        <v>32</v>
      </c>
      <c r="K132" s="81"/>
      <c r="M132" s="81"/>
      <c r="N132" s="81"/>
      <c r="O132" s="81"/>
      <c r="P132" s="81"/>
    </row>
    <row r="133" spans="1:16" x14ac:dyDescent="0.3">
      <c r="A133" s="4" t="s">
        <v>2860</v>
      </c>
      <c r="B133" s="10">
        <v>14182</v>
      </c>
      <c r="C133">
        <v>14240</v>
      </c>
      <c r="D133" s="4"/>
      <c r="E133" s="4" t="s">
        <v>31</v>
      </c>
      <c r="F133" s="4" t="s">
        <v>31</v>
      </c>
      <c r="G133" s="80"/>
      <c r="H133" s="80" t="s">
        <v>32</v>
      </c>
      <c r="I133" s="11" t="s">
        <v>33</v>
      </c>
      <c r="J133" s="11" t="s">
        <v>33</v>
      </c>
      <c r="K133" s="81"/>
      <c r="M133" s="81"/>
      <c r="N133" s="81"/>
      <c r="O133" s="81"/>
      <c r="P133" s="81"/>
    </row>
    <row r="134" spans="1:16" x14ac:dyDescent="0.3">
      <c r="A134" s="4" t="s">
        <v>2861</v>
      </c>
      <c r="B134" s="10">
        <v>14183</v>
      </c>
      <c r="C134">
        <v>14690</v>
      </c>
      <c r="D134" s="4"/>
      <c r="E134" s="4" t="s">
        <v>31</v>
      </c>
      <c r="F134" s="4" t="s">
        <v>31</v>
      </c>
      <c r="G134" s="80"/>
      <c r="H134" s="80" t="s">
        <v>32</v>
      </c>
      <c r="I134" s="11" t="s">
        <v>32</v>
      </c>
      <c r="J134" s="11" t="s">
        <v>32</v>
      </c>
      <c r="K134" s="81"/>
      <c r="M134" s="81"/>
      <c r="N134" s="81"/>
      <c r="O134" s="81"/>
      <c r="P134" s="81"/>
    </row>
    <row r="135" spans="1:16" x14ac:dyDescent="0.3">
      <c r="A135" s="4" t="s">
        <v>2862</v>
      </c>
      <c r="B135" s="10">
        <v>14184</v>
      </c>
      <c r="C135">
        <v>14400</v>
      </c>
      <c r="D135" s="4"/>
      <c r="E135" s="4" t="s">
        <v>31</v>
      </c>
      <c r="F135" s="4" t="s">
        <v>31</v>
      </c>
      <c r="G135" s="80"/>
      <c r="H135" s="80" t="s">
        <v>32</v>
      </c>
      <c r="I135" s="11" t="s">
        <v>32</v>
      </c>
      <c r="J135" s="11" t="s">
        <v>32</v>
      </c>
      <c r="K135" s="81"/>
      <c r="M135" s="81"/>
      <c r="N135" s="81"/>
      <c r="O135" s="81"/>
      <c r="P135" s="81"/>
    </row>
    <row r="136" spans="1:16" x14ac:dyDescent="0.3">
      <c r="A136" s="4" t="s">
        <v>2863</v>
      </c>
      <c r="B136" s="10">
        <v>14185</v>
      </c>
      <c r="C136">
        <v>14130</v>
      </c>
      <c r="D136" s="4"/>
      <c r="E136" s="4" t="s">
        <v>31</v>
      </c>
      <c r="F136" s="4" t="s">
        <v>31</v>
      </c>
      <c r="G136" s="80"/>
      <c r="H136" s="80" t="s">
        <v>32</v>
      </c>
      <c r="I136" s="11" t="s">
        <v>32</v>
      </c>
      <c r="J136" s="11" t="s">
        <v>32</v>
      </c>
      <c r="K136" s="81"/>
      <c r="M136" s="81"/>
      <c r="N136" s="81"/>
      <c r="O136" s="81"/>
      <c r="P136" s="81"/>
    </row>
    <row r="137" spans="1:16" x14ac:dyDescent="0.3">
      <c r="A137" s="4" t="s">
        <v>2864</v>
      </c>
      <c r="B137" s="10">
        <v>14190</v>
      </c>
      <c r="C137">
        <v>14170</v>
      </c>
      <c r="D137" s="4"/>
      <c r="E137" s="4" t="s">
        <v>31</v>
      </c>
      <c r="F137" s="4" t="s">
        <v>31</v>
      </c>
      <c r="G137" s="80"/>
      <c r="H137" s="80" t="s">
        <v>33</v>
      </c>
      <c r="I137" s="11" t="s">
        <v>33</v>
      </c>
      <c r="J137" s="11" t="s">
        <v>33</v>
      </c>
      <c r="K137" s="81"/>
      <c r="M137" s="81"/>
      <c r="N137" s="81"/>
      <c r="O137" s="81"/>
      <c r="P137" s="81"/>
    </row>
    <row r="138" spans="1:16" x14ac:dyDescent="0.3">
      <c r="A138" s="4" t="s">
        <v>2865</v>
      </c>
      <c r="B138" s="10">
        <v>14191</v>
      </c>
      <c r="C138">
        <v>14470</v>
      </c>
      <c r="D138" s="4"/>
      <c r="E138" s="4" t="s">
        <v>31</v>
      </c>
      <c r="F138" s="4" t="s">
        <v>31</v>
      </c>
      <c r="G138" s="80"/>
      <c r="H138" s="80" t="s">
        <v>32</v>
      </c>
      <c r="I138" s="11" t="s">
        <v>32</v>
      </c>
      <c r="J138" s="11" t="s">
        <v>32</v>
      </c>
      <c r="K138" s="81"/>
      <c r="M138" s="81"/>
      <c r="N138" s="81"/>
      <c r="O138" s="81"/>
      <c r="P138" s="81"/>
    </row>
    <row r="139" spans="1:16" x14ac:dyDescent="0.3">
      <c r="A139" s="4" t="s">
        <v>2866</v>
      </c>
      <c r="B139" s="10">
        <v>14193</v>
      </c>
      <c r="C139">
        <v>14100</v>
      </c>
      <c r="D139" s="4"/>
      <c r="E139" s="4" t="s">
        <v>31</v>
      </c>
      <c r="F139" s="4" t="s">
        <v>31</v>
      </c>
      <c r="G139" s="80"/>
      <c r="H139" s="80" t="s">
        <v>32</v>
      </c>
      <c r="I139" s="11" t="s">
        <v>32</v>
      </c>
      <c r="J139" s="11" t="s">
        <v>32</v>
      </c>
      <c r="K139" s="81"/>
      <c r="M139" s="81"/>
      <c r="N139" s="81"/>
      <c r="O139" s="81"/>
      <c r="P139" s="81"/>
    </row>
    <row r="140" spans="1:16" x14ac:dyDescent="0.3">
      <c r="A140" s="4" t="s">
        <v>2867</v>
      </c>
      <c r="B140" s="10">
        <v>14194</v>
      </c>
      <c r="C140">
        <v>14290</v>
      </c>
      <c r="D140" s="4"/>
      <c r="E140" s="4" t="s">
        <v>31</v>
      </c>
      <c r="F140" s="4" t="s">
        <v>31</v>
      </c>
      <c r="G140" s="80"/>
      <c r="H140" s="80" t="s">
        <v>32</v>
      </c>
      <c r="I140" s="11" t="s">
        <v>32</v>
      </c>
      <c r="J140" s="11" t="s">
        <v>32</v>
      </c>
      <c r="K140" s="81"/>
      <c r="M140" s="81"/>
      <c r="N140" s="81"/>
      <c r="O140" s="81"/>
      <c r="P140" s="81"/>
    </row>
    <row r="141" spans="1:16" x14ac:dyDescent="0.3">
      <c r="A141" s="4" t="s">
        <v>2868</v>
      </c>
      <c r="B141" s="10">
        <v>14195</v>
      </c>
      <c r="C141">
        <v>14260</v>
      </c>
      <c r="D141" s="4"/>
      <c r="E141" s="4" t="s">
        <v>31</v>
      </c>
      <c r="F141" s="4" t="s">
        <v>31</v>
      </c>
      <c r="G141" s="80"/>
      <c r="H141" s="80" t="s">
        <v>32</v>
      </c>
      <c r="I141" s="11" t="s">
        <v>33</v>
      </c>
      <c r="J141" s="11" t="s">
        <v>33</v>
      </c>
      <c r="K141" s="81"/>
      <c r="M141" s="81"/>
      <c r="N141" s="81"/>
      <c r="O141" s="81"/>
      <c r="P141" s="81"/>
    </row>
    <row r="142" spans="1:16" x14ac:dyDescent="0.3">
      <c r="A142" s="4" t="s">
        <v>2869</v>
      </c>
      <c r="B142" s="10">
        <v>14196</v>
      </c>
      <c r="C142">
        <v>14480</v>
      </c>
      <c r="D142" s="4"/>
      <c r="E142" s="4" t="s">
        <v>31</v>
      </c>
      <c r="F142" s="4" t="s">
        <v>31</v>
      </c>
      <c r="G142" s="80"/>
      <c r="H142" s="80" t="s">
        <v>32</v>
      </c>
      <c r="I142" s="11" t="s">
        <v>32</v>
      </c>
      <c r="J142" s="11" t="s">
        <v>32</v>
      </c>
      <c r="K142" s="81"/>
      <c r="M142" s="81"/>
      <c r="N142" s="81"/>
      <c r="O142" s="81"/>
      <c r="P142" s="81"/>
    </row>
    <row r="143" spans="1:16" x14ac:dyDescent="0.3">
      <c r="A143" s="4" t="s">
        <v>2870</v>
      </c>
      <c r="B143" s="10">
        <v>14197</v>
      </c>
      <c r="C143">
        <v>14440</v>
      </c>
      <c r="D143" s="4"/>
      <c r="E143" s="4" t="s">
        <v>31</v>
      </c>
      <c r="F143" s="4" t="s">
        <v>31</v>
      </c>
      <c r="G143" s="80"/>
      <c r="H143" s="80" t="s">
        <v>32</v>
      </c>
      <c r="I143" s="11" t="s">
        <v>32</v>
      </c>
      <c r="J143" s="11" t="s">
        <v>32</v>
      </c>
      <c r="K143" s="81"/>
      <c r="M143" s="81"/>
      <c r="N143" s="81"/>
      <c r="O143" s="81"/>
      <c r="P143" s="81"/>
    </row>
    <row r="144" spans="1:16" x14ac:dyDescent="0.3">
      <c r="A144" s="4" t="s">
        <v>2871</v>
      </c>
      <c r="B144" s="10">
        <v>14198</v>
      </c>
      <c r="C144">
        <v>14430</v>
      </c>
      <c r="D144" s="4"/>
      <c r="E144" s="4" t="s">
        <v>31</v>
      </c>
      <c r="F144" s="4" t="s">
        <v>31</v>
      </c>
      <c r="G144" s="80"/>
      <c r="H144" s="80" t="s">
        <v>32</v>
      </c>
      <c r="I144" s="11" t="s">
        <v>32</v>
      </c>
      <c r="J144" s="11" t="s">
        <v>32</v>
      </c>
      <c r="K144" s="81"/>
      <c r="M144" s="81"/>
      <c r="N144" s="81"/>
      <c r="O144" s="81"/>
      <c r="P144" s="81"/>
    </row>
    <row r="145" spans="1:16" x14ac:dyDescent="0.3">
      <c r="A145" s="4" t="s">
        <v>2872</v>
      </c>
      <c r="B145" s="10">
        <v>14200</v>
      </c>
      <c r="C145">
        <v>14480</v>
      </c>
      <c r="D145" s="4"/>
      <c r="E145" s="4" t="s">
        <v>31</v>
      </c>
      <c r="F145" s="4" t="s">
        <v>31</v>
      </c>
      <c r="G145" s="80"/>
      <c r="H145" s="80" t="s">
        <v>32</v>
      </c>
      <c r="I145" s="11" t="s">
        <v>32</v>
      </c>
      <c r="J145" s="11" t="s">
        <v>32</v>
      </c>
      <c r="K145" s="81"/>
      <c r="M145" s="81"/>
      <c r="N145" s="81"/>
      <c r="O145" s="81"/>
      <c r="P145" s="81"/>
    </row>
    <row r="146" spans="1:16" x14ac:dyDescent="0.3">
      <c r="A146" s="4" t="s">
        <v>2873</v>
      </c>
      <c r="B146" s="10">
        <v>14202</v>
      </c>
      <c r="C146">
        <v>14113</v>
      </c>
      <c r="D146" s="4"/>
      <c r="E146" s="4" t="s">
        <v>31</v>
      </c>
      <c r="F146" s="4" t="s">
        <v>31</v>
      </c>
      <c r="G146" s="80"/>
      <c r="H146" s="80" t="s">
        <v>32</v>
      </c>
      <c r="I146" s="11" t="s">
        <v>32</v>
      </c>
      <c r="J146" s="11" t="s">
        <v>32</v>
      </c>
      <c r="K146" s="81"/>
      <c r="L146" s="81"/>
      <c r="M146" s="81"/>
      <c r="N146" s="81"/>
      <c r="O146" s="81"/>
      <c r="P146" s="81"/>
    </row>
    <row r="147" spans="1:16" x14ac:dyDescent="0.3">
      <c r="A147" s="4" t="s">
        <v>2874</v>
      </c>
      <c r="B147" s="10">
        <v>14203</v>
      </c>
      <c r="C147">
        <v>14430</v>
      </c>
      <c r="D147" s="4"/>
      <c r="E147" s="4" t="s">
        <v>31</v>
      </c>
      <c r="F147" s="4" t="s">
        <v>31</v>
      </c>
      <c r="G147" s="80"/>
      <c r="H147" s="80" t="s">
        <v>32</v>
      </c>
      <c r="I147" s="11" t="s">
        <v>32</v>
      </c>
      <c r="J147" s="11" t="s">
        <v>32</v>
      </c>
      <c r="K147" s="81"/>
      <c r="M147" s="81"/>
      <c r="N147" s="81"/>
      <c r="O147" s="81"/>
      <c r="P147" s="81"/>
    </row>
    <row r="148" spans="1:16" x14ac:dyDescent="0.3">
      <c r="A148" s="4" t="s">
        <v>2875</v>
      </c>
      <c r="B148" s="10">
        <v>14204</v>
      </c>
      <c r="C148">
        <v>14450</v>
      </c>
      <c r="D148" s="4"/>
      <c r="E148" s="4" t="s">
        <v>31</v>
      </c>
      <c r="F148" s="4" t="s">
        <v>31</v>
      </c>
      <c r="G148" s="80"/>
      <c r="H148" s="80" t="s">
        <v>32</v>
      </c>
      <c r="I148" s="11" t="s">
        <v>33</v>
      </c>
      <c r="J148" s="11" t="s">
        <v>33</v>
      </c>
      <c r="K148" s="81"/>
      <c r="M148" s="81"/>
      <c r="N148" s="81"/>
      <c r="O148" s="81"/>
      <c r="P148" s="81"/>
    </row>
    <row r="149" spans="1:16" x14ac:dyDescent="0.3">
      <c r="A149" s="4" t="s">
        <v>2876</v>
      </c>
      <c r="B149" s="10">
        <v>14205</v>
      </c>
      <c r="C149">
        <v>14250</v>
      </c>
      <c r="D149" s="4"/>
      <c r="E149" s="4" t="s">
        <v>31</v>
      </c>
      <c r="F149" s="4" t="s">
        <v>31</v>
      </c>
      <c r="G149" s="80"/>
      <c r="H149" s="80" t="s">
        <v>32</v>
      </c>
      <c r="I149" s="11" t="s">
        <v>32</v>
      </c>
      <c r="J149" s="11" t="s">
        <v>32</v>
      </c>
      <c r="K149" s="81"/>
      <c r="M149" s="81"/>
      <c r="N149" s="81"/>
      <c r="O149" s="81"/>
      <c r="P149" s="81"/>
    </row>
    <row r="150" spans="1:16" x14ac:dyDescent="0.3">
      <c r="A150" s="4" t="s">
        <v>2877</v>
      </c>
      <c r="B150" s="10">
        <v>14206</v>
      </c>
      <c r="C150">
        <v>14620</v>
      </c>
      <c r="D150" s="4"/>
      <c r="E150" s="4" t="s">
        <v>31</v>
      </c>
      <c r="F150" s="4" t="s">
        <v>31</v>
      </c>
      <c r="G150" s="80"/>
      <c r="H150" s="80" t="s">
        <v>33</v>
      </c>
      <c r="I150" s="11" t="s">
        <v>33</v>
      </c>
      <c r="J150" s="11" t="s">
        <v>33</v>
      </c>
      <c r="K150" s="81"/>
      <c r="M150" s="81"/>
      <c r="N150" s="81"/>
      <c r="O150" s="81"/>
      <c r="P150" s="81"/>
    </row>
    <row r="151" spans="1:16" x14ac:dyDescent="0.3">
      <c r="A151" s="4" t="s">
        <v>2878</v>
      </c>
      <c r="B151" s="10">
        <v>14207</v>
      </c>
      <c r="C151">
        <v>14220</v>
      </c>
      <c r="D151" s="4"/>
      <c r="E151" s="4" t="s">
        <v>31</v>
      </c>
      <c r="F151" s="4" t="s">
        <v>31</v>
      </c>
      <c r="G151" s="80"/>
      <c r="H151" s="80" t="s">
        <v>32</v>
      </c>
      <c r="I151" s="11" t="s">
        <v>32</v>
      </c>
      <c r="J151" s="11" t="s">
        <v>32</v>
      </c>
      <c r="K151" s="81"/>
      <c r="M151" s="81"/>
      <c r="N151" s="81"/>
      <c r="O151" s="81"/>
      <c r="P151" s="81"/>
    </row>
    <row r="152" spans="1:16" x14ac:dyDescent="0.3">
      <c r="A152" s="4" t="s">
        <v>2879</v>
      </c>
      <c r="B152" s="10">
        <v>14209</v>
      </c>
      <c r="C152">
        <v>14400</v>
      </c>
      <c r="D152" s="4"/>
      <c r="E152" s="4" t="s">
        <v>31</v>
      </c>
      <c r="F152" s="4" t="s">
        <v>31</v>
      </c>
      <c r="G152" s="80"/>
      <c r="H152" s="80" t="s">
        <v>32</v>
      </c>
      <c r="I152" s="11" t="s">
        <v>33</v>
      </c>
      <c r="J152" s="11" t="s">
        <v>33</v>
      </c>
      <c r="K152" s="81"/>
      <c r="M152" s="81"/>
      <c r="N152" s="81"/>
      <c r="O152" s="81"/>
      <c r="P152" s="81"/>
    </row>
    <row r="153" spans="1:16" x14ac:dyDescent="0.3">
      <c r="A153" s="4" t="s">
        <v>2880</v>
      </c>
      <c r="B153" s="10">
        <v>14211</v>
      </c>
      <c r="C153">
        <v>14220</v>
      </c>
      <c r="D153" s="4"/>
      <c r="E153" s="4" t="s">
        <v>31</v>
      </c>
      <c r="F153" s="4" t="s">
        <v>31</v>
      </c>
      <c r="G153" s="80"/>
      <c r="H153" s="80" t="s">
        <v>32</v>
      </c>
      <c r="I153" s="11" t="s">
        <v>32</v>
      </c>
      <c r="J153" s="11" t="s">
        <v>32</v>
      </c>
      <c r="K153" s="81"/>
      <c r="M153" s="81"/>
      <c r="N153" s="81"/>
      <c r="O153" s="81"/>
      <c r="P153" s="81"/>
    </row>
    <row r="154" spans="1:16" x14ac:dyDescent="0.3">
      <c r="A154" s="4" t="s">
        <v>2881</v>
      </c>
      <c r="B154" s="10">
        <v>14214</v>
      </c>
      <c r="C154">
        <v>14400</v>
      </c>
      <c r="D154" s="4"/>
      <c r="E154" s="4" t="s">
        <v>31</v>
      </c>
      <c r="F154" s="4" t="s">
        <v>31</v>
      </c>
      <c r="G154" s="80"/>
      <c r="H154" s="80" t="s">
        <v>32</v>
      </c>
      <c r="I154" s="11" t="s">
        <v>32</v>
      </c>
      <c r="J154" s="11" t="s">
        <v>32</v>
      </c>
      <c r="K154" s="81"/>
      <c r="M154" s="81"/>
      <c r="N154" s="81"/>
      <c r="O154" s="81"/>
      <c r="P154" s="81"/>
    </row>
    <row r="155" spans="1:16" x14ac:dyDescent="0.3">
      <c r="A155" s="4" t="s">
        <v>2882</v>
      </c>
      <c r="B155" s="10">
        <v>14215</v>
      </c>
      <c r="C155">
        <v>14840</v>
      </c>
      <c r="D155" s="4"/>
      <c r="E155" s="4" t="s">
        <v>34</v>
      </c>
      <c r="F155" s="4" t="s">
        <v>31</v>
      </c>
      <c r="G155" s="80"/>
      <c r="H155" s="80" t="s">
        <v>32</v>
      </c>
      <c r="I155" s="11" t="s">
        <v>32</v>
      </c>
      <c r="J155" s="11" t="s">
        <v>32</v>
      </c>
      <c r="K155" s="81"/>
      <c r="M155" s="81"/>
      <c r="N155" s="81"/>
      <c r="O155" s="81"/>
      <c r="P155" s="81"/>
    </row>
    <row r="156" spans="1:16" x14ac:dyDescent="0.3">
      <c r="A156" s="4" t="s">
        <v>2883</v>
      </c>
      <c r="B156" s="10">
        <v>14216</v>
      </c>
      <c r="C156">
        <v>14620</v>
      </c>
      <c r="D156" s="4"/>
      <c r="E156" s="4" t="s">
        <v>31</v>
      </c>
      <c r="F156" s="4" t="s">
        <v>34</v>
      </c>
      <c r="G156" s="80"/>
      <c r="H156" s="80" t="s">
        <v>32</v>
      </c>
      <c r="I156" s="11" t="s">
        <v>33</v>
      </c>
      <c r="J156" s="11" t="s">
        <v>33</v>
      </c>
      <c r="K156" s="81"/>
      <c r="M156" s="81"/>
      <c r="N156" s="81"/>
      <c r="O156" s="81"/>
      <c r="P156" s="81"/>
    </row>
    <row r="157" spans="1:16" x14ac:dyDescent="0.3">
      <c r="A157" s="4" t="s">
        <v>2884</v>
      </c>
      <c r="B157" s="10">
        <v>14218</v>
      </c>
      <c r="C157">
        <v>14430</v>
      </c>
      <c r="D157" s="4"/>
      <c r="E157" s="4" t="s">
        <v>31</v>
      </c>
      <c r="F157" s="4" t="s">
        <v>31</v>
      </c>
      <c r="G157" s="80"/>
      <c r="H157" s="80" t="s">
        <v>32</v>
      </c>
      <c r="I157" s="11" t="s">
        <v>32</v>
      </c>
      <c r="J157" s="11" t="s">
        <v>32</v>
      </c>
      <c r="K157" s="81"/>
      <c r="M157" s="81"/>
      <c r="N157" s="81"/>
      <c r="O157" s="81"/>
      <c r="P157" s="81"/>
    </row>
    <row r="158" spans="1:16" x14ac:dyDescent="0.3">
      <c r="A158" s="4" t="s">
        <v>2885</v>
      </c>
      <c r="B158" s="10">
        <v>14220</v>
      </c>
      <c r="C158">
        <v>14800</v>
      </c>
      <c r="D158" s="4"/>
      <c r="E158" s="4" t="s">
        <v>31</v>
      </c>
      <c r="F158" s="4" t="s">
        <v>31</v>
      </c>
      <c r="G158" s="80"/>
      <c r="H158" s="80" t="s">
        <v>32</v>
      </c>
      <c r="I158" s="11" t="s">
        <v>32</v>
      </c>
      <c r="J158" s="11" t="s">
        <v>32</v>
      </c>
      <c r="K158" s="81"/>
      <c r="M158" s="81"/>
      <c r="N158" s="81"/>
      <c r="O158" s="81"/>
      <c r="P158" s="81"/>
    </row>
    <row r="159" spans="1:16" x14ac:dyDescent="0.3">
      <c r="A159" s="4" t="s">
        <v>2886</v>
      </c>
      <c r="B159" s="10">
        <v>14221</v>
      </c>
      <c r="C159">
        <v>14840</v>
      </c>
      <c r="D159" s="4"/>
      <c r="E159" s="4" t="s">
        <v>31</v>
      </c>
      <c r="F159" s="4" t="s">
        <v>31</v>
      </c>
      <c r="G159" s="80"/>
      <c r="H159" s="80" t="s">
        <v>32</v>
      </c>
      <c r="I159" s="11" t="s">
        <v>32</v>
      </c>
      <c r="J159" s="11" t="s">
        <v>32</v>
      </c>
      <c r="K159" s="81"/>
      <c r="M159" s="81"/>
      <c r="N159" s="81"/>
      <c r="O159" s="81"/>
      <c r="P159" s="81"/>
    </row>
    <row r="160" spans="1:16" x14ac:dyDescent="0.3">
      <c r="A160" s="4" t="s">
        <v>2887</v>
      </c>
      <c r="B160" s="10">
        <v>14223</v>
      </c>
      <c r="C160">
        <v>14690</v>
      </c>
      <c r="D160" s="4"/>
      <c r="E160" s="4" t="s">
        <v>34</v>
      </c>
      <c r="F160" s="4" t="s">
        <v>31</v>
      </c>
      <c r="G160" s="80"/>
      <c r="H160" s="80" t="s">
        <v>32</v>
      </c>
      <c r="I160" s="11" t="s">
        <v>33</v>
      </c>
      <c r="J160" s="11" t="s">
        <v>33</v>
      </c>
      <c r="K160" s="81"/>
      <c r="M160" s="81"/>
      <c r="N160" s="81"/>
      <c r="O160" s="81"/>
      <c r="P160" s="81"/>
    </row>
    <row r="161" spans="1:16" x14ac:dyDescent="0.3">
      <c r="A161" s="4" t="s">
        <v>2888</v>
      </c>
      <c r="B161" s="10">
        <v>14224</v>
      </c>
      <c r="C161">
        <v>14230</v>
      </c>
      <c r="D161" s="4"/>
      <c r="E161" s="4" t="s">
        <v>31</v>
      </c>
      <c r="F161" s="4" t="s">
        <v>31</v>
      </c>
      <c r="G161" s="80"/>
      <c r="H161" s="80" t="s">
        <v>32</v>
      </c>
      <c r="I161" s="11" t="s">
        <v>33</v>
      </c>
      <c r="J161" s="11" t="s">
        <v>33</v>
      </c>
      <c r="K161" s="81"/>
      <c r="M161" s="81"/>
      <c r="N161" s="81"/>
      <c r="O161" s="81"/>
      <c r="P161" s="81"/>
    </row>
    <row r="162" spans="1:16" x14ac:dyDescent="0.3">
      <c r="A162" s="4" t="s">
        <v>2889</v>
      </c>
      <c r="B162" s="10">
        <v>14225</v>
      </c>
      <c r="C162">
        <v>14160</v>
      </c>
      <c r="D162" s="4"/>
      <c r="E162" s="4" t="s">
        <v>31</v>
      </c>
      <c r="F162" s="4" t="s">
        <v>34</v>
      </c>
      <c r="G162" s="80"/>
      <c r="H162" s="80" t="s">
        <v>32</v>
      </c>
      <c r="I162" s="11" t="s">
        <v>32</v>
      </c>
      <c r="J162" s="11" t="s">
        <v>32</v>
      </c>
      <c r="K162" s="81"/>
      <c r="M162" s="81"/>
      <c r="N162" s="81"/>
      <c r="O162" s="81"/>
      <c r="P162" s="81"/>
    </row>
    <row r="163" spans="1:16" x14ac:dyDescent="0.3">
      <c r="A163" s="4" t="s">
        <v>2890</v>
      </c>
      <c r="B163" s="10">
        <v>14226</v>
      </c>
      <c r="C163">
        <v>14220</v>
      </c>
      <c r="D163" s="4"/>
      <c r="E163" s="4" t="s">
        <v>34</v>
      </c>
      <c r="F163" s="4" t="s">
        <v>31</v>
      </c>
      <c r="G163" s="80"/>
      <c r="H163" s="80" t="s">
        <v>32</v>
      </c>
      <c r="I163" s="11" t="s">
        <v>32</v>
      </c>
      <c r="J163" s="11" t="s">
        <v>32</v>
      </c>
      <c r="K163" s="81"/>
      <c r="M163" s="81"/>
      <c r="N163" s="81"/>
      <c r="O163" s="81"/>
      <c r="P163" s="81"/>
    </row>
    <row r="164" spans="1:16" x14ac:dyDescent="0.3">
      <c r="A164" s="4" t="s">
        <v>2891</v>
      </c>
      <c r="B164" s="10">
        <v>14227</v>
      </c>
      <c r="C164">
        <v>14430</v>
      </c>
      <c r="D164" s="4"/>
      <c r="E164" s="4" t="s">
        <v>31</v>
      </c>
      <c r="F164" s="4" t="s">
        <v>31</v>
      </c>
      <c r="G164" s="80"/>
      <c r="H164" s="80" t="s">
        <v>32</v>
      </c>
      <c r="I164" s="11" t="s">
        <v>32</v>
      </c>
      <c r="J164" s="11" t="s">
        <v>32</v>
      </c>
      <c r="K164" s="81"/>
      <c r="M164" s="81"/>
      <c r="N164" s="81"/>
      <c r="O164" s="81"/>
      <c r="P164" s="81"/>
    </row>
    <row r="165" spans="1:16" x14ac:dyDescent="0.3">
      <c r="A165" s="4" t="s">
        <v>2892</v>
      </c>
      <c r="B165" s="10">
        <v>14228</v>
      </c>
      <c r="C165">
        <v>14440</v>
      </c>
      <c r="D165" s="4"/>
      <c r="E165" s="4" t="s">
        <v>31</v>
      </c>
      <c r="F165" s="4" t="s">
        <v>31</v>
      </c>
      <c r="G165" s="80"/>
      <c r="H165" s="80" t="s">
        <v>32</v>
      </c>
      <c r="I165" s="11" t="s">
        <v>32</v>
      </c>
      <c r="J165" s="11" t="s">
        <v>32</v>
      </c>
      <c r="K165" s="81"/>
      <c r="M165" s="81"/>
      <c r="N165" s="81"/>
      <c r="O165" s="81"/>
      <c r="P165" s="81"/>
    </row>
    <row r="166" spans="1:16" x14ac:dyDescent="0.3">
      <c r="A166" s="4" t="s">
        <v>2893</v>
      </c>
      <c r="B166" s="10">
        <v>14229</v>
      </c>
      <c r="C166">
        <v>14430</v>
      </c>
      <c r="D166" s="4"/>
      <c r="E166" s="4" t="s">
        <v>31</v>
      </c>
      <c r="F166" s="4" t="s">
        <v>31</v>
      </c>
      <c r="G166" s="80"/>
      <c r="H166" s="80" t="s">
        <v>32</v>
      </c>
      <c r="I166" s="11" t="s">
        <v>32</v>
      </c>
      <c r="J166" s="11" t="s">
        <v>32</v>
      </c>
      <c r="K166" s="81"/>
      <c r="M166" s="81"/>
      <c r="N166" s="81"/>
      <c r="O166" s="81"/>
      <c r="P166" s="81"/>
    </row>
    <row r="167" spans="1:16" x14ac:dyDescent="0.3">
      <c r="A167" s="4" t="s">
        <v>2894</v>
      </c>
      <c r="B167" s="10">
        <v>14230</v>
      </c>
      <c r="C167">
        <v>14130</v>
      </c>
      <c r="D167" s="4"/>
      <c r="E167" s="4" t="s">
        <v>31</v>
      </c>
      <c r="F167" s="4" t="s">
        <v>31</v>
      </c>
      <c r="G167" s="80"/>
      <c r="H167" s="80" t="s">
        <v>33</v>
      </c>
      <c r="I167" s="11" t="s">
        <v>32</v>
      </c>
      <c r="J167" s="11" t="s">
        <v>35</v>
      </c>
      <c r="K167" s="81"/>
      <c r="M167" s="81"/>
      <c r="N167" s="81"/>
      <c r="O167" s="81"/>
      <c r="P167" s="81"/>
    </row>
    <row r="168" spans="1:16" x14ac:dyDescent="0.3">
      <c r="A168" s="4" t="s">
        <v>2895</v>
      </c>
      <c r="B168" s="10">
        <v>14231</v>
      </c>
      <c r="C168">
        <v>14340</v>
      </c>
      <c r="D168" s="4"/>
      <c r="E168" s="4" t="s">
        <v>31</v>
      </c>
      <c r="F168" s="4" t="s">
        <v>31</v>
      </c>
      <c r="G168" s="80"/>
      <c r="H168" s="80" t="s">
        <v>33</v>
      </c>
      <c r="I168" s="11" t="s">
        <v>32</v>
      </c>
      <c r="J168" s="11" t="s">
        <v>35</v>
      </c>
      <c r="K168" s="81"/>
      <c r="M168" s="81"/>
      <c r="N168" s="81"/>
      <c r="O168" s="81"/>
      <c r="P168" s="81"/>
    </row>
    <row r="169" spans="1:16" x14ac:dyDescent="0.3">
      <c r="A169" s="4" t="s">
        <v>2896</v>
      </c>
      <c r="B169" s="10">
        <v>14232</v>
      </c>
      <c r="C169">
        <v>14250</v>
      </c>
      <c r="D169" s="4"/>
      <c r="E169" s="4" t="s">
        <v>31</v>
      </c>
      <c r="F169" s="4" t="s">
        <v>31</v>
      </c>
      <c r="G169" s="80"/>
      <c r="H169" s="80" t="s">
        <v>32</v>
      </c>
      <c r="I169" s="11" t="s">
        <v>32</v>
      </c>
      <c r="J169" s="11" t="s">
        <v>32</v>
      </c>
      <c r="K169" s="81"/>
      <c r="M169" s="81"/>
      <c r="N169" s="81"/>
      <c r="O169" s="81"/>
      <c r="P169" s="81"/>
    </row>
    <row r="170" spans="1:16" x14ac:dyDescent="0.3">
      <c r="A170" s="4" t="s">
        <v>2897</v>
      </c>
      <c r="B170" s="10">
        <v>14236</v>
      </c>
      <c r="C170">
        <v>14250</v>
      </c>
      <c r="D170" s="4"/>
      <c r="E170" s="4" t="s">
        <v>31</v>
      </c>
      <c r="F170" s="4" t="s">
        <v>31</v>
      </c>
      <c r="G170" s="80"/>
      <c r="H170" s="80" t="s">
        <v>32</v>
      </c>
      <c r="I170" s="11" t="s">
        <v>32</v>
      </c>
      <c r="J170" s="11" t="s">
        <v>32</v>
      </c>
      <c r="K170" s="81"/>
      <c r="M170" s="81"/>
      <c r="N170" s="81"/>
      <c r="O170" s="81"/>
      <c r="P170" s="81"/>
    </row>
    <row r="171" spans="1:16" x14ac:dyDescent="0.3">
      <c r="A171" s="4" t="s">
        <v>2898</v>
      </c>
      <c r="B171" s="10">
        <v>14237</v>
      </c>
      <c r="C171">
        <v>14630</v>
      </c>
      <c r="D171" s="4"/>
      <c r="E171" s="4" t="s">
        <v>31</v>
      </c>
      <c r="F171" s="4" t="s">
        <v>34</v>
      </c>
      <c r="G171" s="80"/>
      <c r="H171" s="80" t="s">
        <v>32</v>
      </c>
      <c r="I171" s="11" t="s">
        <v>32</v>
      </c>
      <c r="J171" s="11" t="s">
        <v>32</v>
      </c>
      <c r="K171" s="81"/>
      <c r="M171" s="81"/>
      <c r="N171" s="81"/>
      <c r="O171" s="81"/>
      <c r="P171" s="81"/>
    </row>
    <row r="172" spans="1:16" x14ac:dyDescent="0.3">
      <c r="A172" s="4" t="s">
        <v>2899</v>
      </c>
      <c r="B172" s="10">
        <v>14238</v>
      </c>
      <c r="C172">
        <v>14800</v>
      </c>
      <c r="D172" s="4"/>
      <c r="E172" s="4" t="s">
        <v>31</v>
      </c>
      <c r="F172" s="4" t="s">
        <v>31</v>
      </c>
      <c r="G172" s="80"/>
      <c r="H172" s="80" t="s">
        <v>32</v>
      </c>
      <c r="I172" s="11" t="s">
        <v>32</v>
      </c>
      <c r="J172" s="11" t="s">
        <v>32</v>
      </c>
      <c r="K172" s="81"/>
      <c r="M172" s="81"/>
      <c r="N172" s="81"/>
      <c r="O172" s="81"/>
      <c r="P172" s="81"/>
    </row>
    <row r="173" spans="1:16" x14ac:dyDescent="0.3">
      <c r="A173" s="4" t="s">
        <v>2900</v>
      </c>
      <c r="B173" s="10">
        <v>14239</v>
      </c>
      <c r="C173">
        <v>14710</v>
      </c>
      <c r="D173" s="4"/>
      <c r="E173" s="4" t="s">
        <v>31</v>
      </c>
      <c r="F173" s="4" t="s">
        <v>31</v>
      </c>
      <c r="G173" s="80"/>
      <c r="H173" s="80" t="s">
        <v>32</v>
      </c>
      <c r="I173" s="11" t="s">
        <v>33</v>
      </c>
      <c r="J173" s="11" t="s">
        <v>33</v>
      </c>
      <c r="K173" s="81"/>
      <c r="M173" s="81"/>
      <c r="N173" s="81"/>
      <c r="O173" s="81"/>
      <c r="P173" s="81"/>
    </row>
    <row r="174" spans="1:16" x14ac:dyDescent="0.3">
      <c r="A174" s="4" t="s">
        <v>2901</v>
      </c>
      <c r="B174" s="10">
        <v>14240</v>
      </c>
      <c r="C174">
        <v>14170</v>
      </c>
      <c r="D174" s="4"/>
      <c r="E174" s="4" t="s">
        <v>31</v>
      </c>
      <c r="F174" s="4" t="s">
        <v>31</v>
      </c>
      <c r="G174" s="80"/>
      <c r="H174" s="80" t="s">
        <v>33</v>
      </c>
      <c r="I174" s="11" t="s">
        <v>33</v>
      </c>
      <c r="J174" s="11" t="s">
        <v>33</v>
      </c>
      <c r="K174" s="81"/>
      <c r="M174" s="81"/>
      <c r="N174" s="81"/>
      <c r="O174" s="81"/>
      <c r="P174" s="81"/>
    </row>
    <row r="175" spans="1:16" x14ac:dyDescent="0.3">
      <c r="A175" s="4" t="s">
        <v>2902</v>
      </c>
      <c r="B175" s="10">
        <v>14241</v>
      </c>
      <c r="C175">
        <v>14310</v>
      </c>
      <c r="D175" s="4"/>
      <c r="E175" s="4" t="s">
        <v>31</v>
      </c>
      <c r="F175" s="4" t="s">
        <v>31</v>
      </c>
      <c r="G175" s="80"/>
      <c r="H175" s="80" t="s">
        <v>32</v>
      </c>
      <c r="I175" s="11" t="s">
        <v>33</v>
      </c>
      <c r="J175" s="11" t="s">
        <v>33</v>
      </c>
      <c r="K175" s="81"/>
      <c r="M175" s="81"/>
      <c r="N175" s="81"/>
      <c r="O175" s="81"/>
      <c r="P175" s="81"/>
    </row>
    <row r="176" spans="1:16" x14ac:dyDescent="0.3">
      <c r="A176" s="4" t="s">
        <v>2903</v>
      </c>
      <c r="B176" s="10">
        <v>14242</v>
      </c>
      <c r="C176">
        <v>14610</v>
      </c>
      <c r="D176" s="4"/>
      <c r="E176" s="4" t="s">
        <v>31</v>
      </c>
      <c r="F176" s="4" t="s">
        <v>31</v>
      </c>
      <c r="G176" s="80"/>
      <c r="H176" s="80" t="s">
        <v>32</v>
      </c>
      <c r="I176" s="11" t="s">
        <v>32</v>
      </c>
      <c r="J176" s="11" t="s">
        <v>32</v>
      </c>
      <c r="K176" s="81"/>
      <c r="M176" s="81"/>
      <c r="N176" s="81"/>
      <c r="O176" s="81"/>
      <c r="P176" s="81"/>
    </row>
    <row r="177" spans="1:16" x14ac:dyDescent="0.3">
      <c r="A177" s="4" t="s">
        <v>2904</v>
      </c>
      <c r="B177" s="10">
        <v>14243</v>
      </c>
      <c r="C177">
        <v>14600</v>
      </c>
      <c r="D177" s="4"/>
      <c r="E177" s="4" t="s">
        <v>31</v>
      </c>
      <c r="F177" s="4" t="s">
        <v>31</v>
      </c>
      <c r="G177" s="80"/>
      <c r="H177" s="80" t="s">
        <v>32</v>
      </c>
      <c r="I177" s="11" t="s">
        <v>32</v>
      </c>
      <c r="J177" s="11" t="s">
        <v>32</v>
      </c>
      <c r="K177" s="81"/>
      <c r="M177" s="81"/>
      <c r="N177" s="81"/>
      <c r="O177" s="81"/>
      <c r="P177" s="81"/>
    </row>
    <row r="178" spans="1:16" x14ac:dyDescent="0.3">
      <c r="A178" s="4" t="s">
        <v>2905</v>
      </c>
      <c r="B178" s="10">
        <v>14244</v>
      </c>
      <c r="C178">
        <v>14700</v>
      </c>
      <c r="D178" s="4"/>
      <c r="E178" s="4" t="s">
        <v>31</v>
      </c>
      <c r="F178" s="4" t="s">
        <v>34</v>
      </c>
      <c r="G178" s="80"/>
      <c r="H178" s="80" t="s">
        <v>32</v>
      </c>
      <c r="I178" s="11" t="s">
        <v>33</v>
      </c>
      <c r="J178" s="11" t="s">
        <v>33</v>
      </c>
      <c r="K178" s="81"/>
      <c r="M178" s="81"/>
      <c r="N178" s="81"/>
      <c r="O178" s="81"/>
      <c r="P178" s="81"/>
    </row>
    <row r="179" spans="1:16" x14ac:dyDescent="0.3">
      <c r="A179" s="4" t="s">
        <v>2906</v>
      </c>
      <c r="B179" s="10">
        <v>14245</v>
      </c>
      <c r="C179">
        <v>14270</v>
      </c>
      <c r="D179" s="4"/>
      <c r="E179" s="4" t="s">
        <v>31</v>
      </c>
      <c r="F179" s="4" t="s">
        <v>31</v>
      </c>
      <c r="G179" s="80"/>
      <c r="H179" s="80" t="s">
        <v>33</v>
      </c>
      <c r="I179" s="11" t="s">
        <v>33</v>
      </c>
      <c r="J179" s="11" t="s">
        <v>33</v>
      </c>
      <c r="K179" s="81"/>
      <c r="M179" s="81"/>
      <c r="N179" s="81"/>
      <c r="O179" s="81"/>
      <c r="P179" s="81"/>
    </row>
    <row r="180" spans="1:16" x14ac:dyDescent="0.3">
      <c r="A180" s="4" t="s">
        <v>2907</v>
      </c>
      <c r="B180" s="10">
        <v>14246</v>
      </c>
      <c r="C180">
        <v>14850</v>
      </c>
      <c r="D180" s="4"/>
      <c r="E180" s="4" t="s">
        <v>34</v>
      </c>
      <c r="F180" s="4" t="s">
        <v>31</v>
      </c>
      <c r="G180" s="80"/>
      <c r="H180" s="80" t="s">
        <v>32</v>
      </c>
      <c r="I180" s="11" t="s">
        <v>32</v>
      </c>
      <c r="J180" s="11" t="s">
        <v>32</v>
      </c>
      <c r="K180" s="81"/>
      <c r="M180" s="81"/>
      <c r="N180" s="81"/>
      <c r="O180" s="81"/>
      <c r="P180" s="81"/>
    </row>
    <row r="181" spans="1:16" x14ac:dyDescent="0.3">
      <c r="A181" s="4" t="s">
        <v>2908</v>
      </c>
      <c r="B181" s="10">
        <v>14248</v>
      </c>
      <c r="C181">
        <v>14220</v>
      </c>
      <c r="D181" s="4"/>
      <c r="E181" s="4" t="s">
        <v>31</v>
      </c>
      <c r="F181" s="4" t="s">
        <v>31</v>
      </c>
      <c r="G181" s="80"/>
      <c r="H181" s="80" t="s">
        <v>32</v>
      </c>
      <c r="I181" s="11" t="s">
        <v>32</v>
      </c>
      <c r="J181" s="11" t="s">
        <v>32</v>
      </c>
      <c r="K181" s="81"/>
      <c r="M181" s="81"/>
      <c r="N181" s="81"/>
      <c r="O181" s="81"/>
      <c r="P181" s="81"/>
    </row>
    <row r="182" spans="1:16" x14ac:dyDescent="0.3">
      <c r="A182" s="4" t="s">
        <v>2909</v>
      </c>
      <c r="B182" s="10">
        <v>14249</v>
      </c>
      <c r="C182">
        <v>14210</v>
      </c>
      <c r="D182" s="4"/>
      <c r="E182" s="4" t="s">
        <v>31</v>
      </c>
      <c r="F182" s="4" t="s">
        <v>31</v>
      </c>
      <c r="G182" s="80"/>
      <c r="H182" s="80" t="s">
        <v>32</v>
      </c>
      <c r="I182" s="11" t="s">
        <v>32</v>
      </c>
      <c r="J182" s="11" t="s">
        <v>32</v>
      </c>
      <c r="K182" s="81"/>
      <c r="M182" s="81"/>
      <c r="N182" s="81"/>
      <c r="O182" s="81"/>
      <c r="P182" s="81"/>
    </row>
    <row r="183" spans="1:16" x14ac:dyDescent="0.3">
      <c r="A183" s="4" t="s">
        <v>2910</v>
      </c>
      <c r="B183" s="10">
        <v>14250</v>
      </c>
      <c r="C183">
        <v>14400</v>
      </c>
      <c r="D183" s="4"/>
      <c r="E183" s="4" t="s">
        <v>31</v>
      </c>
      <c r="F183" s="4" t="s">
        <v>31</v>
      </c>
      <c r="G183" s="80"/>
      <c r="H183" s="80" t="s">
        <v>32</v>
      </c>
      <c r="I183" s="11" t="s">
        <v>32</v>
      </c>
      <c r="J183" s="11" t="s">
        <v>32</v>
      </c>
      <c r="K183" s="81"/>
      <c r="M183" s="81"/>
      <c r="N183" s="81"/>
      <c r="O183" s="81"/>
      <c r="P183" s="81"/>
    </row>
    <row r="184" spans="1:16" x14ac:dyDescent="0.3">
      <c r="A184" s="4" t="s">
        <v>2911</v>
      </c>
      <c r="B184" s="10">
        <v>14251</v>
      </c>
      <c r="C184">
        <v>14220</v>
      </c>
      <c r="D184" s="4"/>
      <c r="E184" s="4" t="s">
        <v>34</v>
      </c>
      <c r="F184" s="4" t="s">
        <v>34</v>
      </c>
      <c r="G184" s="80"/>
      <c r="H184" s="80" t="s">
        <v>32</v>
      </c>
      <c r="I184" s="11" t="s">
        <v>32</v>
      </c>
      <c r="J184" s="11" t="s">
        <v>32</v>
      </c>
      <c r="K184" s="81"/>
      <c r="M184" s="81"/>
      <c r="N184" s="81"/>
      <c r="O184" s="81"/>
      <c r="P184" s="81"/>
    </row>
    <row r="185" spans="1:16" x14ac:dyDescent="0.3">
      <c r="A185" s="4" t="s">
        <v>2912</v>
      </c>
      <c r="B185" s="10">
        <v>14252</v>
      </c>
      <c r="C185">
        <v>14190</v>
      </c>
      <c r="D185" s="4"/>
      <c r="E185" s="4" t="s">
        <v>34</v>
      </c>
      <c r="F185" s="4" t="s">
        <v>31</v>
      </c>
      <c r="G185" s="80"/>
      <c r="H185" s="80" t="s">
        <v>32</v>
      </c>
      <c r="I185" s="11" t="s">
        <v>32</v>
      </c>
      <c r="J185" s="11" t="s">
        <v>32</v>
      </c>
      <c r="K185" s="81"/>
      <c r="M185" s="81"/>
      <c r="N185" s="81"/>
      <c r="O185" s="81"/>
      <c r="P185" s="81"/>
    </row>
    <row r="186" spans="1:16" x14ac:dyDescent="0.3">
      <c r="A186" s="4" t="s">
        <v>2913</v>
      </c>
      <c r="B186" s="10">
        <v>14254</v>
      </c>
      <c r="C186">
        <v>14930</v>
      </c>
      <c r="D186" s="4"/>
      <c r="E186" s="4" t="s">
        <v>31</v>
      </c>
      <c r="F186" s="4" t="s">
        <v>31</v>
      </c>
      <c r="G186" s="80"/>
      <c r="H186" s="80" t="s">
        <v>32</v>
      </c>
      <c r="I186" s="11" t="s">
        <v>32</v>
      </c>
      <c r="J186" s="11" t="s">
        <v>32</v>
      </c>
      <c r="K186" s="81"/>
      <c r="M186" s="81"/>
      <c r="N186" s="81"/>
      <c r="O186" s="81"/>
      <c r="P186" s="81"/>
    </row>
    <row r="187" spans="1:16" x14ac:dyDescent="0.3">
      <c r="A187" s="4" t="s">
        <v>2914</v>
      </c>
      <c r="B187" s="10">
        <v>14256</v>
      </c>
      <c r="C187">
        <v>14400</v>
      </c>
      <c r="D187" s="4"/>
      <c r="E187" s="4" t="s">
        <v>31</v>
      </c>
      <c r="F187" s="4" t="s">
        <v>31</v>
      </c>
      <c r="G187" s="80"/>
      <c r="H187" s="80" t="s">
        <v>32</v>
      </c>
      <c r="I187" s="11" t="s">
        <v>33</v>
      </c>
      <c r="J187" s="11" t="s">
        <v>33</v>
      </c>
      <c r="K187" s="81"/>
      <c r="M187" s="81"/>
      <c r="N187" s="81"/>
      <c r="O187" s="81"/>
      <c r="P187" s="81"/>
    </row>
    <row r="188" spans="1:16" x14ac:dyDescent="0.3">
      <c r="A188" s="4" t="s">
        <v>2915</v>
      </c>
      <c r="B188" s="10">
        <v>14257</v>
      </c>
      <c r="C188">
        <v>14210</v>
      </c>
      <c r="D188" s="4"/>
      <c r="E188" s="4" t="s">
        <v>31</v>
      </c>
      <c r="F188" s="4" t="s">
        <v>31</v>
      </c>
      <c r="G188" s="80"/>
      <c r="H188" s="80" t="s">
        <v>32</v>
      </c>
      <c r="I188" s="11" t="s">
        <v>32</v>
      </c>
      <c r="J188" s="11" t="s">
        <v>32</v>
      </c>
      <c r="K188" s="81"/>
      <c r="M188" s="81"/>
      <c r="N188" s="81"/>
      <c r="O188" s="81"/>
      <c r="P188" s="81"/>
    </row>
    <row r="189" spans="1:16" x14ac:dyDescent="0.3">
      <c r="A189" s="4" t="s">
        <v>2916</v>
      </c>
      <c r="B189" s="10">
        <v>14258</v>
      </c>
      <c r="C189">
        <v>14700</v>
      </c>
      <c r="D189" s="4"/>
      <c r="E189" s="4" t="s">
        <v>37</v>
      </c>
      <c r="F189" s="4" t="s">
        <v>34</v>
      </c>
      <c r="G189" s="80"/>
      <c r="H189" s="80" t="s">
        <v>32</v>
      </c>
      <c r="I189" s="11" t="s">
        <v>33</v>
      </c>
      <c r="J189" s="11" t="s">
        <v>33</v>
      </c>
      <c r="K189" s="81"/>
      <c r="M189" s="81"/>
      <c r="N189" s="81"/>
      <c r="O189" s="81"/>
      <c r="P189" s="81"/>
    </row>
    <row r="190" spans="1:16" x14ac:dyDescent="0.3">
      <c r="A190" s="4" t="s">
        <v>2917</v>
      </c>
      <c r="B190" s="10">
        <v>14260</v>
      </c>
      <c r="C190">
        <v>14100</v>
      </c>
      <c r="D190" s="4"/>
      <c r="E190" s="4" t="s">
        <v>34</v>
      </c>
      <c r="F190" s="4" t="s">
        <v>31</v>
      </c>
      <c r="G190" s="80"/>
      <c r="H190" s="80" t="s">
        <v>32</v>
      </c>
      <c r="I190" s="11" t="s">
        <v>32</v>
      </c>
      <c r="J190" s="11" t="s">
        <v>32</v>
      </c>
      <c r="K190" s="81"/>
      <c r="M190" s="81"/>
      <c r="N190" s="81"/>
      <c r="O190" s="81"/>
      <c r="P190" s="81"/>
    </row>
    <row r="191" spans="1:16" x14ac:dyDescent="0.3">
      <c r="A191" s="4" t="s">
        <v>2918</v>
      </c>
      <c r="B191" s="10">
        <v>14261</v>
      </c>
      <c r="C191">
        <v>14130</v>
      </c>
      <c r="D191" s="4"/>
      <c r="E191" s="4" t="s">
        <v>31</v>
      </c>
      <c r="F191" s="4" t="s">
        <v>31</v>
      </c>
      <c r="G191" s="80"/>
      <c r="H191" s="80" t="s">
        <v>32</v>
      </c>
      <c r="I191" s="11" t="s">
        <v>32</v>
      </c>
      <c r="J191" s="11" t="s">
        <v>32</v>
      </c>
      <c r="K191" s="81"/>
      <c r="M191" s="81"/>
      <c r="N191" s="81"/>
      <c r="O191" s="81"/>
      <c r="P191" s="81"/>
    </row>
    <row r="192" spans="1:16" x14ac:dyDescent="0.3">
      <c r="A192" s="4" t="s">
        <v>2919</v>
      </c>
      <c r="B192" s="10">
        <v>14266</v>
      </c>
      <c r="C192">
        <v>14320</v>
      </c>
      <c r="D192" s="4"/>
      <c r="E192" s="4" t="s">
        <v>31</v>
      </c>
      <c r="F192" s="4" t="s">
        <v>31</v>
      </c>
      <c r="G192" s="80"/>
      <c r="H192" s="80" t="s">
        <v>32</v>
      </c>
      <c r="I192" s="11" t="s">
        <v>32</v>
      </c>
      <c r="J192" s="11" t="s">
        <v>32</v>
      </c>
      <c r="K192" s="81"/>
      <c r="M192" s="81"/>
      <c r="N192" s="81"/>
      <c r="O192" s="81"/>
      <c r="P192" s="81"/>
    </row>
    <row r="193" spans="1:16" x14ac:dyDescent="0.3">
      <c r="A193" s="4" t="s">
        <v>2920</v>
      </c>
      <c r="B193" s="10">
        <v>14269</v>
      </c>
      <c r="C193">
        <v>14130</v>
      </c>
      <c r="D193" s="4"/>
      <c r="E193" s="4" t="s">
        <v>34</v>
      </c>
      <c r="F193" s="4" t="s">
        <v>31</v>
      </c>
      <c r="G193" s="80"/>
      <c r="H193" s="80" t="s">
        <v>32</v>
      </c>
      <c r="I193" s="11" t="s">
        <v>32</v>
      </c>
      <c r="J193" s="11" t="s">
        <v>32</v>
      </c>
      <c r="K193" s="81"/>
      <c r="M193" s="81"/>
      <c r="N193" s="81"/>
      <c r="O193" s="81"/>
      <c r="P193" s="81"/>
    </row>
    <row r="194" spans="1:16" x14ac:dyDescent="0.3">
      <c r="A194" s="4" t="s">
        <v>2921</v>
      </c>
      <c r="B194" s="10">
        <v>14270</v>
      </c>
      <c r="C194">
        <v>14100</v>
      </c>
      <c r="D194" s="4"/>
      <c r="E194" s="4" t="s">
        <v>34</v>
      </c>
      <c r="F194" s="4" t="s">
        <v>31</v>
      </c>
      <c r="G194" s="80"/>
      <c r="H194" s="80" t="s">
        <v>32</v>
      </c>
      <c r="I194" s="11" t="s">
        <v>32</v>
      </c>
      <c r="J194" s="11" t="s">
        <v>32</v>
      </c>
      <c r="K194" s="81"/>
      <c r="M194" s="81"/>
      <c r="N194" s="81"/>
      <c r="O194" s="81"/>
      <c r="P194" s="81"/>
    </row>
    <row r="195" spans="1:16" x14ac:dyDescent="0.3">
      <c r="A195" s="4" t="s">
        <v>2922</v>
      </c>
      <c r="B195" s="10">
        <v>14271</v>
      </c>
      <c r="C195">
        <v>14123</v>
      </c>
      <c r="D195" s="4"/>
      <c r="E195" s="4" t="s">
        <v>31</v>
      </c>
      <c r="F195" s="4" t="s">
        <v>34</v>
      </c>
      <c r="G195" s="80"/>
      <c r="H195" s="80" t="s">
        <v>32</v>
      </c>
      <c r="I195" s="11" t="s">
        <v>32</v>
      </c>
      <c r="J195" s="11" t="s">
        <v>32</v>
      </c>
      <c r="K195" s="81"/>
      <c r="M195" s="81"/>
      <c r="N195" s="81"/>
      <c r="O195" s="81"/>
      <c r="P195" s="81"/>
    </row>
    <row r="196" spans="1:16" x14ac:dyDescent="0.3">
      <c r="A196" s="4" t="s">
        <v>2923</v>
      </c>
      <c r="B196" s="10">
        <v>14272</v>
      </c>
      <c r="C196">
        <v>14710</v>
      </c>
      <c r="D196" s="4"/>
      <c r="E196" s="4" t="s">
        <v>31</v>
      </c>
      <c r="F196" s="4" t="s">
        <v>31</v>
      </c>
      <c r="G196" s="80"/>
      <c r="H196" s="80" t="s">
        <v>32</v>
      </c>
      <c r="I196" s="11" t="s">
        <v>33</v>
      </c>
      <c r="J196" s="11" t="s">
        <v>33</v>
      </c>
      <c r="K196" s="81"/>
      <c r="M196" s="81"/>
      <c r="N196" s="81"/>
      <c r="O196" s="81"/>
      <c r="P196" s="81"/>
    </row>
    <row r="197" spans="1:16" x14ac:dyDescent="0.3">
      <c r="A197" s="4" t="s">
        <v>2924</v>
      </c>
      <c r="B197" s="10">
        <v>14273</v>
      </c>
      <c r="C197">
        <v>14290</v>
      </c>
      <c r="D197" s="4"/>
      <c r="E197" s="4" t="s">
        <v>31</v>
      </c>
      <c r="F197" s="4" t="s">
        <v>31</v>
      </c>
      <c r="G197" s="80"/>
      <c r="H197" s="80" t="s">
        <v>32</v>
      </c>
      <c r="I197" s="11" t="s">
        <v>32</v>
      </c>
      <c r="J197" s="11" t="s">
        <v>32</v>
      </c>
      <c r="K197" s="81"/>
      <c r="M197" s="81"/>
      <c r="N197" s="81"/>
      <c r="O197" s="81"/>
      <c r="P197" s="81"/>
    </row>
    <row r="198" spans="1:16" x14ac:dyDescent="0.3">
      <c r="A198" s="4" t="s">
        <v>2925</v>
      </c>
      <c r="B198" s="10">
        <v>14274</v>
      </c>
      <c r="C198">
        <v>14790</v>
      </c>
      <c r="D198" s="4"/>
      <c r="E198" s="4" t="s">
        <v>31</v>
      </c>
      <c r="F198" s="4" t="s">
        <v>31</v>
      </c>
      <c r="G198" s="80"/>
      <c r="H198" s="80" t="s">
        <v>32</v>
      </c>
      <c r="I198" s="11" t="s">
        <v>32</v>
      </c>
      <c r="J198" s="11" t="s">
        <v>32</v>
      </c>
      <c r="K198" s="81"/>
      <c r="M198" s="81"/>
      <c r="N198" s="81"/>
      <c r="O198" s="81"/>
      <c r="P198" s="81"/>
    </row>
    <row r="199" spans="1:16" x14ac:dyDescent="0.3">
      <c r="A199" s="4" t="s">
        <v>2926</v>
      </c>
      <c r="B199" s="10">
        <v>14275</v>
      </c>
      <c r="C199">
        <v>14610</v>
      </c>
      <c r="D199" s="4"/>
      <c r="E199" s="4" t="s">
        <v>31</v>
      </c>
      <c r="F199" s="4" t="s">
        <v>31</v>
      </c>
      <c r="G199" s="80"/>
      <c r="H199" s="80" t="s">
        <v>32</v>
      </c>
      <c r="I199" s="11" t="s">
        <v>32</v>
      </c>
      <c r="J199" s="11" t="s">
        <v>32</v>
      </c>
      <c r="K199" s="81"/>
      <c r="M199" s="81"/>
      <c r="N199" s="81"/>
      <c r="O199" s="81"/>
      <c r="P199" s="81"/>
    </row>
    <row r="200" spans="1:16" x14ac:dyDescent="0.3">
      <c r="A200" s="4" t="s">
        <v>2927</v>
      </c>
      <c r="B200" s="10">
        <v>14276</v>
      </c>
      <c r="C200">
        <v>14190</v>
      </c>
      <c r="D200" s="4"/>
      <c r="E200" s="4" t="s">
        <v>31</v>
      </c>
      <c r="F200" s="4" t="s">
        <v>31</v>
      </c>
      <c r="G200" s="80"/>
      <c r="H200" s="80" t="s">
        <v>32</v>
      </c>
      <c r="I200" s="11" t="s">
        <v>33</v>
      </c>
      <c r="J200" s="11" t="s">
        <v>33</v>
      </c>
      <c r="K200" s="81"/>
      <c r="M200" s="81"/>
      <c r="N200" s="81"/>
      <c r="O200" s="81"/>
      <c r="P200" s="81"/>
    </row>
    <row r="201" spans="1:16" x14ac:dyDescent="0.3">
      <c r="A201" s="4" t="s">
        <v>2928</v>
      </c>
      <c r="B201" s="10">
        <v>14277</v>
      </c>
      <c r="C201">
        <v>14320</v>
      </c>
      <c r="D201" s="4"/>
      <c r="E201" s="4" t="s">
        <v>31</v>
      </c>
      <c r="F201" s="4" t="s">
        <v>31</v>
      </c>
      <c r="G201" s="80"/>
      <c r="H201" s="80" t="s">
        <v>32</v>
      </c>
      <c r="I201" s="11" t="s">
        <v>32</v>
      </c>
      <c r="J201" s="11" t="s">
        <v>32</v>
      </c>
      <c r="K201" s="81"/>
      <c r="M201" s="81"/>
      <c r="N201" s="81"/>
      <c r="O201" s="81"/>
      <c r="P201" s="81"/>
    </row>
    <row r="202" spans="1:16" x14ac:dyDescent="0.3">
      <c r="A202" s="4" t="s">
        <v>2929</v>
      </c>
      <c r="B202" s="10">
        <v>14278</v>
      </c>
      <c r="C202">
        <v>14250</v>
      </c>
      <c r="D202" s="4"/>
      <c r="E202" s="4" t="s">
        <v>31</v>
      </c>
      <c r="F202" s="4" t="s">
        <v>31</v>
      </c>
      <c r="G202" s="80"/>
      <c r="H202" s="80" t="s">
        <v>32</v>
      </c>
      <c r="I202" s="11" t="s">
        <v>32</v>
      </c>
      <c r="J202" s="11" t="s">
        <v>32</v>
      </c>
      <c r="K202" s="81"/>
      <c r="M202" s="81"/>
      <c r="N202" s="81"/>
      <c r="O202" s="81"/>
      <c r="P202" s="81"/>
    </row>
    <row r="203" spans="1:16" x14ac:dyDescent="0.3">
      <c r="A203" s="4" t="s">
        <v>2930</v>
      </c>
      <c r="B203" s="10">
        <v>14280</v>
      </c>
      <c r="C203">
        <v>14340</v>
      </c>
      <c r="D203" s="4"/>
      <c r="E203" s="4" t="s">
        <v>31</v>
      </c>
      <c r="F203" s="4" t="s">
        <v>31</v>
      </c>
      <c r="G203" s="80"/>
      <c r="H203" s="80" t="s">
        <v>33</v>
      </c>
      <c r="I203" s="11" t="s">
        <v>32</v>
      </c>
      <c r="J203" s="11" t="s">
        <v>35</v>
      </c>
      <c r="K203" s="81"/>
      <c r="M203" s="81"/>
      <c r="N203" s="81"/>
      <c r="O203" s="81"/>
      <c r="P203" s="81"/>
    </row>
    <row r="204" spans="1:16" x14ac:dyDescent="0.3">
      <c r="A204" s="4" t="s">
        <v>2931</v>
      </c>
      <c r="B204" s="10">
        <v>14281</v>
      </c>
      <c r="C204">
        <v>14710</v>
      </c>
      <c r="D204" s="4"/>
      <c r="E204" s="4" t="s">
        <v>31</v>
      </c>
      <c r="F204" s="4" t="s">
        <v>36</v>
      </c>
      <c r="G204" s="80"/>
      <c r="H204" s="80" t="s">
        <v>32</v>
      </c>
      <c r="I204" s="11" t="s">
        <v>33</v>
      </c>
      <c r="J204" s="11" t="s">
        <v>33</v>
      </c>
      <c r="K204" s="81"/>
      <c r="M204" s="81"/>
      <c r="N204" s="81"/>
      <c r="O204" s="81"/>
      <c r="P204" s="81"/>
    </row>
    <row r="205" spans="1:16" x14ac:dyDescent="0.3">
      <c r="A205" s="4" t="s">
        <v>2932</v>
      </c>
      <c r="B205" s="10">
        <v>14282</v>
      </c>
      <c r="C205">
        <v>14240</v>
      </c>
      <c r="D205" s="4"/>
      <c r="E205" s="4" t="s">
        <v>31</v>
      </c>
      <c r="F205" s="4" t="s">
        <v>31</v>
      </c>
      <c r="G205" s="80"/>
      <c r="H205" s="80" t="s">
        <v>32</v>
      </c>
      <c r="I205" s="11" t="s">
        <v>33</v>
      </c>
      <c r="J205" s="11" t="s">
        <v>33</v>
      </c>
      <c r="K205" s="81"/>
      <c r="M205" s="81"/>
      <c r="N205" s="81"/>
      <c r="O205" s="81"/>
      <c r="P205" s="81"/>
    </row>
    <row r="206" spans="1:16" x14ac:dyDescent="0.3">
      <c r="A206" s="4" t="s">
        <v>2933</v>
      </c>
      <c r="B206" s="10">
        <v>14283</v>
      </c>
      <c r="C206">
        <v>14620</v>
      </c>
      <c r="D206" s="4"/>
      <c r="E206" s="4" t="s">
        <v>31</v>
      </c>
      <c r="F206" s="4" t="s">
        <v>31</v>
      </c>
      <c r="G206" s="80"/>
      <c r="H206" s="80" t="s">
        <v>33</v>
      </c>
      <c r="I206" s="11" t="s">
        <v>33</v>
      </c>
      <c r="J206" s="11" t="s">
        <v>33</v>
      </c>
      <c r="K206" s="81"/>
      <c r="M206" s="81"/>
      <c r="N206" s="81"/>
      <c r="O206" s="81"/>
      <c r="P206" s="81"/>
    </row>
    <row r="207" spans="1:16" x14ac:dyDescent="0.3">
      <c r="A207" s="4" t="s">
        <v>2934</v>
      </c>
      <c r="B207" s="10">
        <v>14284</v>
      </c>
      <c r="C207">
        <v>14700</v>
      </c>
      <c r="D207" s="4"/>
      <c r="E207" s="4" t="s">
        <v>34</v>
      </c>
      <c r="F207" s="4" t="s">
        <v>31</v>
      </c>
      <c r="G207" s="80"/>
      <c r="H207" s="80" t="s">
        <v>32</v>
      </c>
      <c r="I207" s="11" t="s">
        <v>33</v>
      </c>
      <c r="J207" s="11" t="s">
        <v>33</v>
      </c>
      <c r="K207" s="81"/>
      <c r="M207" s="81"/>
      <c r="N207" s="81"/>
      <c r="O207" s="81"/>
      <c r="P207" s="81"/>
    </row>
    <row r="208" spans="1:16" x14ac:dyDescent="0.3">
      <c r="A208" s="4" t="s">
        <v>2935</v>
      </c>
      <c r="B208" s="10">
        <v>14285</v>
      </c>
      <c r="C208">
        <v>14340</v>
      </c>
      <c r="D208" s="4"/>
      <c r="E208" s="4" t="s">
        <v>31</v>
      </c>
      <c r="F208" s="4" t="s">
        <v>31</v>
      </c>
      <c r="G208" s="80"/>
      <c r="H208" s="80" t="s">
        <v>33</v>
      </c>
      <c r="I208" s="11" t="s">
        <v>32</v>
      </c>
      <c r="J208" s="11" t="s">
        <v>35</v>
      </c>
      <c r="K208" s="81"/>
      <c r="M208" s="81"/>
      <c r="N208" s="81"/>
      <c r="O208" s="81"/>
      <c r="P208" s="81"/>
    </row>
    <row r="209" spans="1:16" x14ac:dyDescent="0.3">
      <c r="A209" s="4" t="s">
        <v>2936</v>
      </c>
      <c r="B209" s="10">
        <v>14286</v>
      </c>
      <c r="C209">
        <v>14600</v>
      </c>
      <c r="D209" s="4"/>
      <c r="E209" s="4" t="s">
        <v>31</v>
      </c>
      <c r="F209" s="4" t="s">
        <v>31</v>
      </c>
      <c r="G209" s="80"/>
      <c r="H209" s="80" t="s">
        <v>32</v>
      </c>
      <c r="I209" s="11" t="s">
        <v>32</v>
      </c>
      <c r="J209" s="11" t="s">
        <v>32</v>
      </c>
      <c r="K209" s="81"/>
      <c r="M209" s="81"/>
      <c r="N209" s="81"/>
      <c r="O209" s="81"/>
      <c r="P209" s="81"/>
    </row>
    <row r="210" spans="1:16" x14ac:dyDescent="0.3">
      <c r="A210" s="4" t="s">
        <v>2937</v>
      </c>
      <c r="B210" s="10">
        <v>14287</v>
      </c>
      <c r="C210">
        <v>14630</v>
      </c>
      <c r="D210" s="4"/>
      <c r="E210" s="4" t="s">
        <v>31</v>
      </c>
      <c r="F210" s="4" t="s">
        <v>31</v>
      </c>
      <c r="G210" s="80"/>
      <c r="H210" s="80" t="s">
        <v>32</v>
      </c>
      <c r="I210" s="11" t="s">
        <v>32</v>
      </c>
      <c r="J210" s="11" t="s">
        <v>32</v>
      </c>
      <c r="K210" s="81"/>
      <c r="M210" s="81"/>
      <c r="N210" s="81"/>
      <c r="O210" s="81"/>
      <c r="P210" s="81"/>
    </row>
    <row r="211" spans="1:16" x14ac:dyDescent="0.3">
      <c r="A211" s="4" t="s">
        <v>2938</v>
      </c>
      <c r="B211" s="10">
        <v>14288</v>
      </c>
      <c r="C211">
        <v>14480</v>
      </c>
      <c r="D211" s="4"/>
      <c r="E211" s="4" t="s">
        <v>31</v>
      </c>
      <c r="F211" s="4" t="s">
        <v>31</v>
      </c>
      <c r="G211" s="80"/>
      <c r="H211" s="80" t="s">
        <v>32</v>
      </c>
      <c r="I211" s="11" t="s">
        <v>32</v>
      </c>
      <c r="J211" s="11" t="s">
        <v>32</v>
      </c>
      <c r="K211" s="81"/>
      <c r="M211" s="81"/>
      <c r="N211" s="81"/>
      <c r="O211" s="81"/>
      <c r="P211" s="81"/>
    </row>
    <row r="212" spans="1:16" x14ac:dyDescent="0.3">
      <c r="A212" s="4" t="s">
        <v>2939</v>
      </c>
      <c r="B212" s="10">
        <v>14289</v>
      </c>
      <c r="C212">
        <v>14700</v>
      </c>
      <c r="D212" s="4"/>
      <c r="E212" s="4" t="s">
        <v>31</v>
      </c>
      <c r="F212" s="4" t="s">
        <v>31</v>
      </c>
      <c r="G212" s="80"/>
      <c r="H212" s="80" t="s">
        <v>32</v>
      </c>
      <c r="I212" s="11" t="s">
        <v>33</v>
      </c>
      <c r="J212" s="11" t="s">
        <v>33</v>
      </c>
      <c r="K212" s="81"/>
      <c r="M212" s="81"/>
      <c r="N212" s="81"/>
      <c r="O212" s="81"/>
      <c r="P212" s="81"/>
    </row>
    <row r="213" spans="1:16" x14ac:dyDescent="0.3">
      <c r="A213" s="4" t="s">
        <v>2940</v>
      </c>
      <c r="B213" s="10">
        <v>14290</v>
      </c>
      <c r="C213">
        <v>14680</v>
      </c>
      <c r="D213" s="4"/>
      <c r="E213" s="4" t="s">
        <v>31</v>
      </c>
      <c r="F213" s="4" t="s">
        <v>31</v>
      </c>
      <c r="G213" s="80"/>
      <c r="H213" s="80" t="s">
        <v>32</v>
      </c>
      <c r="I213" s="11" t="s">
        <v>32</v>
      </c>
      <c r="J213" s="11" t="s">
        <v>32</v>
      </c>
      <c r="K213" s="81"/>
      <c r="M213" s="81"/>
      <c r="N213" s="81"/>
      <c r="O213" s="81"/>
      <c r="P213" s="81"/>
    </row>
    <row r="214" spans="1:16" x14ac:dyDescent="0.3">
      <c r="A214" s="4" t="s">
        <v>2941</v>
      </c>
      <c r="B214" s="10">
        <v>14291</v>
      </c>
      <c r="C214">
        <v>14220</v>
      </c>
      <c r="D214" s="4"/>
      <c r="E214" s="4" t="s">
        <v>31</v>
      </c>
      <c r="F214" s="4" t="s">
        <v>31</v>
      </c>
      <c r="G214" s="80"/>
      <c r="H214" s="80" t="s">
        <v>32</v>
      </c>
      <c r="I214" s="11" t="s">
        <v>32</v>
      </c>
      <c r="J214" s="11" t="s">
        <v>32</v>
      </c>
      <c r="K214" s="81"/>
      <c r="M214" s="81"/>
      <c r="N214" s="81"/>
      <c r="O214" s="81"/>
      <c r="P214" s="81"/>
    </row>
    <row r="215" spans="1:16" x14ac:dyDescent="0.3">
      <c r="A215" s="4" t="s">
        <v>2942</v>
      </c>
      <c r="B215" s="10">
        <v>14293</v>
      </c>
      <c r="C215">
        <v>14590</v>
      </c>
      <c r="D215" s="4"/>
      <c r="E215" s="4" t="s">
        <v>31</v>
      </c>
      <c r="F215" s="4" t="s">
        <v>31</v>
      </c>
      <c r="G215" s="80"/>
      <c r="H215" s="80" t="s">
        <v>32</v>
      </c>
      <c r="I215" s="11" t="s">
        <v>32</v>
      </c>
      <c r="J215" s="11" t="s">
        <v>32</v>
      </c>
      <c r="K215" s="81"/>
      <c r="M215" s="81"/>
      <c r="N215" s="81"/>
      <c r="O215" s="81"/>
      <c r="P215" s="81"/>
    </row>
    <row r="216" spans="1:16" x14ac:dyDescent="0.3">
      <c r="A216" s="4" t="s">
        <v>2943</v>
      </c>
      <c r="B216" s="10">
        <v>14294</v>
      </c>
      <c r="C216">
        <v>14540</v>
      </c>
      <c r="D216" s="4"/>
      <c r="E216" s="4" t="s">
        <v>34</v>
      </c>
      <c r="F216" s="4" t="s">
        <v>31</v>
      </c>
      <c r="G216" s="80"/>
      <c r="H216" s="80" t="s">
        <v>32</v>
      </c>
      <c r="I216" s="11" t="s">
        <v>32</v>
      </c>
      <c r="J216" s="11" t="s">
        <v>32</v>
      </c>
      <c r="K216" s="81"/>
      <c r="M216" s="81"/>
      <c r="N216" s="81"/>
      <c r="O216" s="81"/>
      <c r="P216" s="81"/>
    </row>
    <row r="217" spans="1:16" x14ac:dyDescent="0.3">
      <c r="A217" s="4" t="s">
        <v>2944</v>
      </c>
      <c r="B217" s="10">
        <v>14297</v>
      </c>
      <c r="C217">
        <v>14210</v>
      </c>
      <c r="D217" s="4"/>
      <c r="E217" s="4" t="s">
        <v>31</v>
      </c>
      <c r="F217" s="4" t="s">
        <v>31</v>
      </c>
      <c r="G217" s="80"/>
      <c r="H217" s="80" t="s">
        <v>32</v>
      </c>
      <c r="I217" s="11" t="s">
        <v>32</v>
      </c>
      <c r="J217" s="11" t="s">
        <v>32</v>
      </c>
      <c r="K217" s="81"/>
      <c r="M217" s="81"/>
      <c r="N217" s="81"/>
      <c r="O217" s="81"/>
      <c r="P217" s="81"/>
    </row>
    <row r="218" spans="1:16" x14ac:dyDescent="0.3">
      <c r="A218" s="4" t="s">
        <v>2945</v>
      </c>
      <c r="B218" s="10">
        <v>14298</v>
      </c>
      <c r="C218">
        <v>14230</v>
      </c>
      <c r="D218" s="4"/>
      <c r="E218" s="4" t="s">
        <v>31</v>
      </c>
      <c r="F218" s="4" t="s">
        <v>31</v>
      </c>
      <c r="G218" s="80"/>
      <c r="H218" s="80" t="s">
        <v>32</v>
      </c>
      <c r="I218" s="11" t="s">
        <v>33</v>
      </c>
      <c r="J218" s="11" t="s">
        <v>33</v>
      </c>
      <c r="K218" s="81"/>
      <c r="M218" s="81"/>
      <c r="N218" s="81"/>
      <c r="O218" s="81"/>
      <c r="P218" s="81"/>
    </row>
    <row r="219" spans="1:16" x14ac:dyDescent="0.3">
      <c r="A219" s="4" t="s">
        <v>2946</v>
      </c>
      <c r="B219" s="10">
        <v>14299</v>
      </c>
      <c r="C219">
        <v>14600</v>
      </c>
      <c r="D219" s="4"/>
      <c r="E219" s="4" t="s">
        <v>34</v>
      </c>
      <c r="F219" s="4" t="s">
        <v>34</v>
      </c>
      <c r="G219" s="80"/>
      <c r="H219" s="80" t="s">
        <v>32</v>
      </c>
      <c r="I219" s="11" t="s">
        <v>32</v>
      </c>
      <c r="J219" s="11" t="s">
        <v>32</v>
      </c>
      <c r="K219" s="81"/>
      <c r="M219" s="81"/>
      <c r="N219" s="81"/>
      <c r="O219" s="81"/>
      <c r="P219" s="81"/>
    </row>
    <row r="220" spans="1:16" x14ac:dyDescent="0.3">
      <c r="A220" s="4" t="s">
        <v>2947</v>
      </c>
      <c r="B220" s="10">
        <v>14300</v>
      </c>
      <c r="C220">
        <v>14430</v>
      </c>
      <c r="D220" s="4"/>
      <c r="E220" s="4" t="s">
        <v>31</v>
      </c>
      <c r="F220" s="4" t="s">
        <v>31</v>
      </c>
      <c r="G220" s="80"/>
      <c r="H220" s="80" t="s">
        <v>33</v>
      </c>
      <c r="I220" s="11" t="s">
        <v>32</v>
      </c>
      <c r="J220" s="11" t="s">
        <v>35</v>
      </c>
      <c r="K220" s="81"/>
      <c r="M220" s="81"/>
      <c r="N220" s="81"/>
      <c r="O220" s="81"/>
      <c r="P220" s="81"/>
    </row>
    <row r="221" spans="1:16" x14ac:dyDescent="0.3">
      <c r="A221" s="4" t="s">
        <v>2948</v>
      </c>
      <c r="B221" s="10">
        <v>14301</v>
      </c>
      <c r="C221">
        <v>14730</v>
      </c>
      <c r="D221" s="4"/>
      <c r="E221" s="4" t="s">
        <v>34</v>
      </c>
      <c r="F221" s="4" t="s">
        <v>34</v>
      </c>
      <c r="G221" s="80"/>
      <c r="H221" s="80" t="s">
        <v>32</v>
      </c>
      <c r="I221" s="11" t="s">
        <v>32</v>
      </c>
      <c r="J221" s="11" t="s">
        <v>32</v>
      </c>
      <c r="K221" s="81"/>
      <c r="M221" s="81"/>
      <c r="N221" s="81"/>
      <c r="O221" s="81"/>
      <c r="P221" s="81"/>
    </row>
    <row r="222" spans="1:16" x14ac:dyDescent="0.3">
      <c r="A222" s="4" t="s">
        <v>2949</v>
      </c>
      <c r="B222" s="10">
        <v>14302</v>
      </c>
      <c r="C222">
        <v>14950</v>
      </c>
      <c r="D222" s="4"/>
      <c r="E222" s="4" t="s">
        <v>31</v>
      </c>
      <c r="F222" s="4" t="s">
        <v>31</v>
      </c>
      <c r="G222" s="80"/>
      <c r="H222" s="80" t="s">
        <v>32</v>
      </c>
      <c r="I222" s="11" t="s">
        <v>32</v>
      </c>
      <c r="J222" s="11" t="s">
        <v>32</v>
      </c>
      <c r="K222" s="81"/>
      <c r="M222" s="81"/>
      <c r="N222" s="81"/>
      <c r="O222" s="81"/>
      <c r="P222" s="81"/>
    </row>
    <row r="223" spans="1:16" x14ac:dyDescent="0.3">
      <c r="A223" s="4" t="s">
        <v>2950</v>
      </c>
      <c r="B223" s="10">
        <v>14303</v>
      </c>
      <c r="C223">
        <v>14100</v>
      </c>
      <c r="D223" s="4"/>
      <c r="E223" s="4" t="s">
        <v>34</v>
      </c>
      <c r="F223" s="4" t="s">
        <v>34</v>
      </c>
      <c r="G223" s="80"/>
      <c r="H223" s="80" t="s">
        <v>32</v>
      </c>
      <c r="I223" s="11" t="s">
        <v>32</v>
      </c>
      <c r="J223" s="11" t="s">
        <v>32</v>
      </c>
      <c r="K223" s="81"/>
      <c r="M223" s="81"/>
      <c r="N223" s="81"/>
      <c r="O223" s="81"/>
      <c r="P223" s="81"/>
    </row>
    <row r="224" spans="1:16" x14ac:dyDescent="0.3">
      <c r="A224" s="4" t="s">
        <v>2951</v>
      </c>
      <c r="B224" s="10">
        <v>14304</v>
      </c>
      <c r="C224">
        <v>14600</v>
      </c>
      <c r="D224" s="4"/>
      <c r="E224" s="4" t="s">
        <v>31</v>
      </c>
      <c r="F224" s="4" t="s">
        <v>31</v>
      </c>
      <c r="G224" s="80"/>
      <c r="H224" s="80" t="s">
        <v>32</v>
      </c>
      <c r="I224" s="11" t="s">
        <v>32</v>
      </c>
      <c r="J224" s="11" t="s">
        <v>32</v>
      </c>
      <c r="K224" s="81"/>
      <c r="M224" s="81"/>
      <c r="N224" s="81"/>
      <c r="O224" s="81"/>
      <c r="P224" s="81"/>
    </row>
    <row r="225" spans="1:16" x14ac:dyDescent="0.3">
      <c r="A225" s="4" t="s">
        <v>2952</v>
      </c>
      <c r="B225" s="10">
        <v>14305</v>
      </c>
      <c r="C225">
        <v>14510</v>
      </c>
      <c r="D225" s="4"/>
      <c r="E225" s="4" t="s">
        <v>31</v>
      </c>
      <c r="F225" s="4" t="s">
        <v>31</v>
      </c>
      <c r="G225" s="80"/>
      <c r="H225" s="80" t="s">
        <v>32</v>
      </c>
      <c r="I225" s="11" t="s">
        <v>32</v>
      </c>
      <c r="J225" s="11" t="s">
        <v>32</v>
      </c>
      <c r="K225" s="81"/>
      <c r="M225" s="81"/>
      <c r="N225" s="81"/>
      <c r="O225" s="81"/>
      <c r="P225" s="81"/>
    </row>
    <row r="226" spans="1:16" x14ac:dyDescent="0.3">
      <c r="A226" s="4" t="s">
        <v>2953</v>
      </c>
      <c r="B226" s="10">
        <v>14306</v>
      </c>
      <c r="C226">
        <v>14810</v>
      </c>
      <c r="D226" s="4"/>
      <c r="E226" s="4" t="s">
        <v>31</v>
      </c>
      <c r="F226" s="4" t="s">
        <v>31</v>
      </c>
      <c r="G226" s="80"/>
      <c r="H226" s="80" t="s">
        <v>32</v>
      </c>
      <c r="I226" s="11" t="s">
        <v>32</v>
      </c>
      <c r="J226" s="11" t="s">
        <v>32</v>
      </c>
      <c r="K226" s="81"/>
      <c r="M226" s="81"/>
      <c r="N226" s="81"/>
      <c r="O226" s="81"/>
      <c r="P226" s="81"/>
    </row>
    <row r="227" spans="1:16" x14ac:dyDescent="0.3">
      <c r="A227" s="4" t="s">
        <v>2954</v>
      </c>
      <c r="B227" s="10">
        <v>14307</v>
      </c>
      <c r="C227">
        <v>14210</v>
      </c>
      <c r="D227" s="4"/>
      <c r="E227" s="4" t="s">
        <v>31</v>
      </c>
      <c r="F227" s="4" t="s">
        <v>31</v>
      </c>
      <c r="G227" s="80"/>
      <c r="H227" s="80" t="s">
        <v>32</v>
      </c>
      <c r="I227" s="11" t="s">
        <v>32</v>
      </c>
      <c r="J227" s="11" t="s">
        <v>32</v>
      </c>
      <c r="K227" s="81"/>
      <c r="M227" s="81"/>
      <c r="N227" s="81"/>
      <c r="O227" s="81"/>
      <c r="P227" s="81"/>
    </row>
    <row r="228" spans="1:16" x14ac:dyDescent="0.3">
      <c r="A228" s="4" t="s">
        <v>2955</v>
      </c>
      <c r="B228" s="10">
        <v>14308</v>
      </c>
      <c r="C228">
        <v>14430</v>
      </c>
      <c r="D228" s="4"/>
      <c r="E228" s="4" t="s">
        <v>31</v>
      </c>
      <c r="F228" s="4" t="s">
        <v>34</v>
      </c>
      <c r="G228" s="80"/>
      <c r="H228" s="80" t="s">
        <v>32</v>
      </c>
      <c r="I228" s="11" t="s">
        <v>32</v>
      </c>
      <c r="J228" s="11" t="s">
        <v>32</v>
      </c>
      <c r="K228" s="81"/>
      <c r="M228" s="81"/>
      <c r="N228" s="81"/>
      <c r="O228" s="81"/>
      <c r="P228" s="81"/>
    </row>
    <row r="229" spans="1:16" x14ac:dyDescent="0.3">
      <c r="A229" s="4" t="s">
        <v>2956</v>
      </c>
      <c r="B229" s="10">
        <v>14309</v>
      </c>
      <c r="C229">
        <v>14680</v>
      </c>
      <c r="D229" s="4"/>
      <c r="E229" s="4" t="s">
        <v>31</v>
      </c>
      <c r="F229" s="4" t="s">
        <v>31</v>
      </c>
      <c r="G229" s="80"/>
      <c r="H229" s="80" t="s">
        <v>32</v>
      </c>
      <c r="I229" s="11" t="s">
        <v>32</v>
      </c>
      <c r="J229" s="11" t="s">
        <v>32</v>
      </c>
      <c r="K229" s="81"/>
      <c r="M229" s="81"/>
      <c r="N229" s="81"/>
      <c r="O229" s="81"/>
      <c r="P229" s="81"/>
    </row>
    <row r="230" spans="1:16" x14ac:dyDescent="0.3">
      <c r="A230" s="4" t="s">
        <v>2957</v>
      </c>
      <c r="B230" s="10">
        <v>14310</v>
      </c>
      <c r="C230">
        <v>14190</v>
      </c>
      <c r="D230" s="4"/>
      <c r="E230" s="4" t="s">
        <v>31</v>
      </c>
      <c r="F230" s="4" t="s">
        <v>31</v>
      </c>
      <c r="G230" s="80"/>
      <c r="H230" s="80" t="s">
        <v>32</v>
      </c>
      <c r="I230" s="11" t="s">
        <v>32</v>
      </c>
      <c r="J230" s="11" t="s">
        <v>32</v>
      </c>
      <c r="K230" s="81"/>
      <c r="M230" s="81"/>
      <c r="N230" s="81"/>
      <c r="O230" s="81"/>
      <c r="P230" s="81"/>
    </row>
    <row r="231" spans="1:16" x14ac:dyDescent="0.3">
      <c r="A231" s="4" t="s">
        <v>2958</v>
      </c>
      <c r="B231" s="10">
        <v>14311</v>
      </c>
      <c r="C231">
        <v>14210</v>
      </c>
      <c r="D231" s="4"/>
      <c r="E231" s="4" t="s">
        <v>31</v>
      </c>
      <c r="F231" s="4" t="s">
        <v>31</v>
      </c>
      <c r="G231" s="80"/>
      <c r="H231" s="80" t="s">
        <v>32</v>
      </c>
      <c r="I231" s="11" t="s">
        <v>32</v>
      </c>
      <c r="J231" s="11" t="s">
        <v>32</v>
      </c>
      <c r="K231" s="81"/>
      <c r="M231" s="81"/>
      <c r="N231" s="81"/>
      <c r="O231" s="81"/>
      <c r="P231" s="81"/>
    </row>
    <row r="232" spans="1:16" x14ac:dyDescent="0.3">
      <c r="A232" s="4" t="s">
        <v>2959</v>
      </c>
      <c r="B232" s="10">
        <v>14312</v>
      </c>
      <c r="C232">
        <v>14450</v>
      </c>
      <c r="D232" s="4"/>
      <c r="E232" s="4" t="s">
        <v>31</v>
      </c>
      <c r="F232" s="4" t="s">
        <v>31</v>
      </c>
      <c r="G232" s="80"/>
      <c r="H232" s="80" t="s">
        <v>32</v>
      </c>
      <c r="I232" s="11" t="s">
        <v>33</v>
      </c>
      <c r="J232" s="11" t="s">
        <v>33</v>
      </c>
      <c r="K232" s="81"/>
      <c r="M232" s="81"/>
      <c r="N232" s="81"/>
      <c r="O232" s="81"/>
      <c r="P232" s="81"/>
    </row>
    <row r="233" spans="1:16" x14ac:dyDescent="0.3">
      <c r="A233" s="4" t="s">
        <v>2960</v>
      </c>
      <c r="B233" s="10">
        <v>14316</v>
      </c>
      <c r="C233">
        <v>14160</v>
      </c>
      <c r="D233" s="4"/>
      <c r="E233" s="4" t="s">
        <v>31</v>
      </c>
      <c r="F233" s="4" t="s">
        <v>31</v>
      </c>
      <c r="G233" s="80"/>
      <c r="H233" s="80" t="s">
        <v>32</v>
      </c>
      <c r="I233" s="11" t="s">
        <v>32</v>
      </c>
      <c r="J233" s="11" t="s">
        <v>32</v>
      </c>
      <c r="K233" s="81"/>
      <c r="M233" s="81"/>
      <c r="N233" s="81"/>
      <c r="O233" s="81"/>
      <c r="P233" s="81"/>
    </row>
    <row r="234" spans="1:16" x14ac:dyDescent="0.3">
      <c r="A234" s="4" t="s">
        <v>2961</v>
      </c>
      <c r="B234" s="10">
        <v>14318</v>
      </c>
      <c r="C234">
        <v>14470</v>
      </c>
      <c r="D234" s="4"/>
      <c r="E234" s="4" t="s">
        <v>31</v>
      </c>
      <c r="F234" s="4" t="s">
        <v>31</v>
      </c>
      <c r="G234" s="80"/>
      <c r="H234" s="80" t="s">
        <v>32</v>
      </c>
      <c r="I234" s="11" t="s">
        <v>32</v>
      </c>
      <c r="J234" s="11" t="s">
        <v>32</v>
      </c>
      <c r="K234" s="81"/>
      <c r="M234" s="81"/>
      <c r="N234" s="81"/>
      <c r="O234" s="81"/>
      <c r="P234" s="81"/>
    </row>
    <row r="235" spans="1:16" x14ac:dyDescent="0.3">
      <c r="A235" s="4" t="s">
        <v>2962</v>
      </c>
      <c r="B235" s="10">
        <v>14319</v>
      </c>
      <c r="C235">
        <v>14540</v>
      </c>
      <c r="D235" s="4"/>
      <c r="E235" s="4" t="s">
        <v>34</v>
      </c>
      <c r="F235" s="4" t="s">
        <v>34</v>
      </c>
      <c r="G235" s="80"/>
      <c r="H235" s="80" t="s">
        <v>32</v>
      </c>
      <c r="I235" s="11" t="s">
        <v>32</v>
      </c>
      <c r="J235" s="11" t="s">
        <v>32</v>
      </c>
      <c r="K235" s="81"/>
      <c r="M235" s="81"/>
      <c r="N235" s="81"/>
      <c r="O235" s="81"/>
      <c r="P235" s="81"/>
    </row>
    <row r="236" spans="1:16" x14ac:dyDescent="0.3">
      <c r="A236" s="4" t="s">
        <v>2963</v>
      </c>
      <c r="B236" s="10">
        <v>14320</v>
      </c>
      <c r="C236">
        <v>14220</v>
      </c>
      <c r="D236" s="4"/>
      <c r="E236" s="4" t="s">
        <v>31</v>
      </c>
      <c r="F236" s="4" t="s">
        <v>31</v>
      </c>
      <c r="G236" s="80"/>
      <c r="H236" s="80" t="s">
        <v>32</v>
      </c>
      <c r="I236" s="11" t="s">
        <v>32</v>
      </c>
      <c r="J236" s="11" t="s">
        <v>32</v>
      </c>
      <c r="K236" s="81"/>
      <c r="M236" s="81"/>
      <c r="N236" s="81"/>
      <c r="O236" s="81"/>
      <c r="P236" s="81"/>
    </row>
    <row r="237" spans="1:16" x14ac:dyDescent="0.3">
      <c r="A237" s="4" t="s">
        <v>2964</v>
      </c>
      <c r="B237" s="10">
        <v>14322</v>
      </c>
      <c r="C237">
        <v>14400</v>
      </c>
      <c r="D237" s="4"/>
      <c r="E237" s="4" t="s">
        <v>31</v>
      </c>
      <c r="F237" s="4" t="s">
        <v>31</v>
      </c>
      <c r="G237" s="80"/>
      <c r="H237" s="80" t="s">
        <v>32</v>
      </c>
      <c r="I237" s="11" t="s">
        <v>32</v>
      </c>
      <c r="J237" s="11" t="s">
        <v>32</v>
      </c>
      <c r="K237" s="81"/>
      <c r="M237" s="81"/>
      <c r="N237" s="81"/>
      <c r="O237" s="81"/>
      <c r="P237" s="81"/>
    </row>
    <row r="238" spans="1:16" x14ac:dyDescent="0.3">
      <c r="A238" s="4" t="s">
        <v>2965</v>
      </c>
      <c r="B238" s="10">
        <v>14325</v>
      </c>
      <c r="C238">
        <v>14880</v>
      </c>
      <c r="D238" s="4"/>
      <c r="E238" s="4" t="s">
        <v>31</v>
      </c>
      <c r="F238" s="4" t="s">
        <v>31</v>
      </c>
      <c r="G238" s="80"/>
      <c r="H238" s="80" t="s">
        <v>32</v>
      </c>
      <c r="I238" s="11" t="s">
        <v>32</v>
      </c>
      <c r="J238" s="11" t="s">
        <v>32</v>
      </c>
      <c r="K238" s="81"/>
      <c r="M238" s="81"/>
      <c r="N238" s="81"/>
      <c r="O238" s="81"/>
      <c r="P238" s="81"/>
    </row>
    <row r="239" spans="1:16" x14ac:dyDescent="0.3">
      <c r="A239" s="4" t="s">
        <v>2966</v>
      </c>
      <c r="B239" s="10">
        <v>14326</v>
      </c>
      <c r="C239">
        <v>14100</v>
      </c>
      <c r="D239" s="4"/>
      <c r="E239" s="4" t="s">
        <v>34</v>
      </c>
      <c r="F239" s="4" t="s">
        <v>34</v>
      </c>
      <c r="G239" s="80"/>
      <c r="H239" s="80" t="s">
        <v>32</v>
      </c>
      <c r="I239" s="11" t="s">
        <v>32</v>
      </c>
      <c r="J239" s="11" t="s">
        <v>32</v>
      </c>
      <c r="K239" s="81"/>
      <c r="M239" s="81"/>
      <c r="N239" s="81"/>
      <c r="O239" s="81"/>
      <c r="P239" s="81"/>
    </row>
    <row r="240" spans="1:16" x14ac:dyDescent="0.3">
      <c r="A240" s="4" t="s">
        <v>2967</v>
      </c>
      <c r="B240" s="10">
        <v>14327</v>
      </c>
      <c r="C240">
        <v>14200</v>
      </c>
      <c r="D240" s="4"/>
      <c r="E240" s="4" t="s">
        <v>31</v>
      </c>
      <c r="F240" s="4" t="s">
        <v>31</v>
      </c>
      <c r="G240" s="80"/>
      <c r="H240" s="80" t="s">
        <v>32</v>
      </c>
      <c r="I240" s="11" t="s">
        <v>32</v>
      </c>
      <c r="J240" s="11" t="s">
        <v>32</v>
      </c>
      <c r="K240" s="81"/>
      <c r="M240" s="81"/>
      <c r="N240" s="81" t="s">
        <v>2813</v>
      </c>
      <c r="O240" t="s">
        <v>2968</v>
      </c>
      <c r="P240" s="81" t="s">
        <v>2969</v>
      </c>
    </row>
    <row r="241" spans="1:16" x14ac:dyDescent="0.3">
      <c r="A241" s="4" t="s">
        <v>2970</v>
      </c>
      <c r="B241" s="10">
        <v>14328</v>
      </c>
      <c r="C241">
        <v>14850</v>
      </c>
      <c r="D241" s="4"/>
      <c r="E241" s="4" t="s">
        <v>34</v>
      </c>
      <c r="F241" s="4" t="s">
        <v>31</v>
      </c>
      <c r="G241" s="80"/>
      <c r="H241" s="80" t="s">
        <v>32</v>
      </c>
      <c r="I241" s="11" t="s">
        <v>32</v>
      </c>
      <c r="J241" s="11" t="s">
        <v>32</v>
      </c>
      <c r="K241" s="81"/>
      <c r="M241" s="81"/>
      <c r="N241" s="81"/>
      <c r="O241" s="81"/>
      <c r="P241" s="81"/>
    </row>
    <row r="242" spans="1:16" x14ac:dyDescent="0.3">
      <c r="A242" s="4" t="s">
        <v>2971</v>
      </c>
      <c r="B242" s="10">
        <v>14329</v>
      </c>
      <c r="C242">
        <v>14430</v>
      </c>
      <c r="D242" s="4"/>
      <c r="E242" s="4" t="s">
        <v>31</v>
      </c>
      <c r="F242" s="4" t="s">
        <v>31</v>
      </c>
      <c r="G242" s="80"/>
      <c r="H242" s="80" t="s">
        <v>32</v>
      </c>
      <c r="I242" s="11" t="s">
        <v>32</v>
      </c>
      <c r="J242" s="11" t="s">
        <v>32</v>
      </c>
      <c r="K242" s="81"/>
      <c r="M242" s="81"/>
      <c r="N242" s="81"/>
      <c r="O242" s="81"/>
      <c r="P242" s="81"/>
    </row>
    <row r="243" spans="1:16" x14ac:dyDescent="0.3">
      <c r="A243" s="4" t="s">
        <v>2972</v>
      </c>
      <c r="B243" s="10">
        <v>14332</v>
      </c>
      <c r="C243">
        <v>14700</v>
      </c>
      <c r="D243" s="4"/>
      <c r="E243" s="4" t="s">
        <v>34</v>
      </c>
      <c r="F243" s="4" t="s">
        <v>31</v>
      </c>
      <c r="G243" s="80"/>
      <c r="H243" s="80" t="s">
        <v>32</v>
      </c>
      <c r="I243" s="11" t="s">
        <v>33</v>
      </c>
      <c r="J243" s="11" t="s">
        <v>33</v>
      </c>
      <c r="K243" s="81"/>
      <c r="M243" s="81"/>
      <c r="N243" s="81"/>
      <c r="O243" s="81"/>
      <c r="P243" s="81"/>
    </row>
    <row r="244" spans="1:16" x14ac:dyDescent="0.3">
      <c r="A244" s="4" t="s">
        <v>2973</v>
      </c>
      <c r="B244" s="10">
        <v>14333</v>
      </c>
      <c r="C244">
        <v>14600</v>
      </c>
      <c r="D244" s="4"/>
      <c r="E244" s="4" t="s">
        <v>34</v>
      </c>
      <c r="F244" s="4" t="s">
        <v>34</v>
      </c>
      <c r="G244" s="80"/>
      <c r="H244" s="80" t="s">
        <v>32</v>
      </c>
      <c r="I244" s="11" t="s">
        <v>32</v>
      </c>
      <c r="J244" s="11" t="s">
        <v>32</v>
      </c>
      <c r="K244" s="81"/>
      <c r="M244" s="81"/>
      <c r="N244" s="81"/>
      <c r="O244" s="81"/>
      <c r="P244" s="81"/>
    </row>
    <row r="245" spans="1:16" x14ac:dyDescent="0.3">
      <c r="A245" s="4" t="s">
        <v>2974</v>
      </c>
      <c r="B245" s="10">
        <v>14334</v>
      </c>
      <c r="C245">
        <v>14100</v>
      </c>
      <c r="D245" s="4"/>
      <c r="E245" s="4" t="s">
        <v>31</v>
      </c>
      <c r="F245" s="4" t="s">
        <v>31</v>
      </c>
      <c r="G245" s="80"/>
      <c r="H245" s="80" t="s">
        <v>32</v>
      </c>
      <c r="I245" s="11" t="s">
        <v>32</v>
      </c>
      <c r="J245" s="11" t="s">
        <v>32</v>
      </c>
      <c r="K245" s="81"/>
      <c r="M245" s="81"/>
      <c r="N245" s="81"/>
      <c r="O245" s="81"/>
      <c r="P245" s="81"/>
    </row>
    <row r="246" spans="1:16" x14ac:dyDescent="0.3">
      <c r="A246" s="4" t="s">
        <v>2975</v>
      </c>
      <c r="B246" s="10">
        <v>14335</v>
      </c>
      <c r="C246">
        <v>14430</v>
      </c>
      <c r="D246" s="4"/>
      <c r="E246" s="4" t="s">
        <v>31</v>
      </c>
      <c r="F246" s="4" t="s">
        <v>31</v>
      </c>
      <c r="G246" s="80"/>
      <c r="H246" s="80" t="s">
        <v>33</v>
      </c>
      <c r="I246" s="11" t="s">
        <v>32</v>
      </c>
      <c r="J246" s="11" t="s">
        <v>35</v>
      </c>
      <c r="K246" s="81"/>
      <c r="M246" s="81"/>
      <c r="N246" s="81"/>
      <c r="O246" s="81"/>
      <c r="P246" s="81"/>
    </row>
    <row r="247" spans="1:16" x14ac:dyDescent="0.3">
      <c r="A247" s="4" t="s">
        <v>2976</v>
      </c>
      <c r="B247" s="10">
        <v>14336</v>
      </c>
      <c r="C247">
        <v>14250</v>
      </c>
      <c r="D247" s="4"/>
      <c r="E247" s="4" t="s">
        <v>31</v>
      </c>
      <c r="F247" s="4" t="s">
        <v>31</v>
      </c>
      <c r="G247" s="80"/>
      <c r="H247" s="80" t="s">
        <v>32</v>
      </c>
      <c r="I247" s="11" t="s">
        <v>32</v>
      </c>
      <c r="J247" s="11" t="s">
        <v>32</v>
      </c>
      <c r="K247" s="81"/>
      <c r="M247" s="81"/>
      <c r="N247" s="81"/>
      <c r="O247" s="81"/>
      <c r="P247" s="81"/>
    </row>
    <row r="248" spans="1:16" x14ac:dyDescent="0.3">
      <c r="A248" s="4" t="s">
        <v>2977</v>
      </c>
      <c r="B248" s="10">
        <v>14337</v>
      </c>
      <c r="C248">
        <v>14340</v>
      </c>
      <c r="D248" s="4"/>
      <c r="E248" s="4" t="s">
        <v>31</v>
      </c>
      <c r="F248" s="4" t="s">
        <v>31</v>
      </c>
      <c r="G248" s="80"/>
      <c r="H248" s="80" t="s">
        <v>32</v>
      </c>
      <c r="I248" s="11" t="s">
        <v>32</v>
      </c>
      <c r="J248" s="11" t="s">
        <v>32</v>
      </c>
      <c r="K248" s="81"/>
      <c r="M248" s="81"/>
      <c r="N248" s="81"/>
      <c r="O248" s="81"/>
      <c r="P248" s="81"/>
    </row>
    <row r="249" spans="1:16" x14ac:dyDescent="0.3">
      <c r="A249" s="4" t="s">
        <v>2978</v>
      </c>
      <c r="B249" s="10">
        <v>14338</v>
      </c>
      <c r="C249">
        <v>14510</v>
      </c>
      <c r="D249" s="4"/>
      <c r="E249" s="4" t="s">
        <v>31</v>
      </c>
      <c r="F249" s="4" t="s">
        <v>31</v>
      </c>
      <c r="G249" s="80"/>
      <c r="H249" s="80" t="s">
        <v>32</v>
      </c>
      <c r="I249" s="11" t="s">
        <v>32</v>
      </c>
      <c r="J249" s="11" t="s">
        <v>32</v>
      </c>
      <c r="K249" s="81"/>
      <c r="M249" s="81"/>
      <c r="N249" s="81"/>
      <c r="O249" s="81"/>
      <c r="P249" s="81"/>
    </row>
    <row r="250" spans="1:16" x14ac:dyDescent="0.3">
      <c r="A250" s="4" t="s">
        <v>2979</v>
      </c>
      <c r="B250" s="10">
        <v>14339</v>
      </c>
      <c r="C250">
        <v>14540</v>
      </c>
      <c r="D250" s="4"/>
      <c r="E250" s="4" t="s">
        <v>31</v>
      </c>
      <c r="F250" s="4" t="s">
        <v>31</v>
      </c>
      <c r="G250" s="80"/>
      <c r="H250" s="80" t="s">
        <v>32</v>
      </c>
      <c r="I250" s="11" t="s">
        <v>32</v>
      </c>
      <c r="J250" s="11" t="s">
        <v>32</v>
      </c>
      <c r="K250" s="81"/>
      <c r="M250" s="81"/>
      <c r="N250" s="81"/>
      <c r="O250" s="81"/>
      <c r="P250" s="81"/>
    </row>
    <row r="251" spans="1:16" x14ac:dyDescent="0.3">
      <c r="A251" s="4" t="s">
        <v>2980</v>
      </c>
      <c r="B251" s="10">
        <v>14341</v>
      </c>
      <c r="C251">
        <v>14123</v>
      </c>
      <c r="D251" s="4"/>
      <c r="E251" s="4" t="s">
        <v>31</v>
      </c>
      <c r="F251" s="4" t="s">
        <v>34</v>
      </c>
      <c r="G251" s="80"/>
      <c r="H251" s="80" t="s">
        <v>32</v>
      </c>
      <c r="I251" s="11" t="s">
        <v>32</v>
      </c>
      <c r="J251" s="11" t="s">
        <v>32</v>
      </c>
      <c r="K251" s="81"/>
      <c r="M251" s="81"/>
      <c r="N251" s="81"/>
      <c r="O251" s="81"/>
      <c r="P251" s="81"/>
    </row>
    <row r="252" spans="1:16" x14ac:dyDescent="0.3">
      <c r="A252" s="4" t="s">
        <v>2981</v>
      </c>
      <c r="B252" s="10">
        <v>14342</v>
      </c>
      <c r="C252">
        <v>14230</v>
      </c>
      <c r="D252" s="4"/>
      <c r="E252" s="4" t="s">
        <v>31</v>
      </c>
      <c r="F252" s="4" t="s">
        <v>36</v>
      </c>
      <c r="G252" s="80"/>
      <c r="H252" s="80" t="s">
        <v>32</v>
      </c>
      <c r="I252" s="11" t="s">
        <v>33</v>
      </c>
      <c r="J252" s="11" t="s">
        <v>33</v>
      </c>
      <c r="K252" s="81"/>
      <c r="M252" s="81"/>
      <c r="N252" s="81"/>
      <c r="O252" s="81"/>
      <c r="P252" s="81"/>
    </row>
    <row r="253" spans="1:16" x14ac:dyDescent="0.3">
      <c r="A253" s="4" t="s">
        <v>2982</v>
      </c>
      <c r="B253" s="10">
        <v>14343</v>
      </c>
      <c r="C253">
        <v>14690</v>
      </c>
      <c r="D253" s="4"/>
      <c r="E253" s="4" t="s">
        <v>34</v>
      </c>
      <c r="F253" s="4" t="s">
        <v>31</v>
      </c>
      <c r="G253" s="80"/>
      <c r="H253" s="80" t="s">
        <v>32</v>
      </c>
      <c r="I253" s="11" t="s">
        <v>33</v>
      </c>
      <c r="J253" s="11" t="s">
        <v>33</v>
      </c>
      <c r="K253" s="81"/>
      <c r="M253" s="81"/>
      <c r="N253" s="81"/>
      <c r="O253" s="81"/>
      <c r="P253" s="81"/>
    </row>
    <row r="254" spans="1:16" x14ac:dyDescent="0.3">
      <c r="A254" s="4" t="s">
        <v>2983</v>
      </c>
      <c r="B254" s="10">
        <v>14344</v>
      </c>
      <c r="C254">
        <v>14670</v>
      </c>
      <c r="D254" s="4"/>
      <c r="E254" s="4" t="s">
        <v>31</v>
      </c>
      <c r="F254" s="4" t="s">
        <v>31</v>
      </c>
      <c r="G254" s="80"/>
      <c r="H254" s="80" t="s">
        <v>32</v>
      </c>
      <c r="I254" s="11" t="s">
        <v>32</v>
      </c>
      <c r="J254" s="11" t="s">
        <v>32</v>
      </c>
      <c r="K254" s="81"/>
      <c r="M254" s="81"/>
      <c r="N254" s="81"/>
      <c r="O254" s="81"/>
      <c r="P254" s="81"/>
    </row>
    <row r="255" spans="1:16" x14ac:dyDescent="0.3">
      <c r="A255" s="4" t="s">
        <v>2984</v>
      </c>
      <c r="B255" s="10">
        <v>14345</v>
      </c>
      <c r="C255">
        <v>14170</v>
      </c>
      <c r="D255" s="4"/>
      <c r="E255" s="4" t="s">
        <v>31</v>
      </c>
      <c r="F255" s="4" t="s">
        <v>34</v>
      </c>
      <c r="G255" s="80"/>
      <c r="H255" s="80" t="s">
        <v>33</v>
      </c>
      <c r="I255" s="11" t="s">
        <v>33</v>
      </c>
      <c r="J255" s="11" t="s">
        <v>33</v>
      </c>
      <c r="K255" s="81"/>
      <c r="M255" s="81"/>
      <c r="N255" s="81"/>
      <c r="O255" s="81"/>
      <c r="P255" s="81"/>
    </row>
    <row r="256" spans="1:16" x14ac:dyDescent="0.3">
      <c r="A256" s="4" t="s">
        <v>2985</v>
      </c>
      <c r="B256" s="10">
        <v>14346</v>
      </c>
      <c r="C256">
        <v>14250</v>
      </c>
      <c r="D256" s="4"/>
      <c r="E256" s="4" t="s">
        <v>31</v>
      </c>
      <c r="F256" s="4" t="s">
        <v>31</v>
      </c>
      <c r="G256" s="80"/>
      <c r="H256" s="80" t="s">
        <v>32</v>
      </c>
      <c r="I256" s="11" t="s">
        <v>32</v>
      </c>
      <c r="J256" s="11" t="s">
        <v>32</v>
      </c>
      <c r="K256" s="81"/>
      <c r="M256" s="81"/>
      <c r="N256" s="81"/>
      <c r="O256" s="81"/>
      <c r="P256" s="81"/>
    </row>
    <row r="257" spans="1:16" x14ac:dyDescent="0.3">
      <c r="A257" s="4" t="s">
        <v>2986</v>
      </c>
      <c r="B257" s="10">
        <v>14347</v>
      </c>
      <c r="C257">
        <v>14260</v>
      </c>
      <c r="D257" s="4"/>
      <c r="E257" s="4" t="s">
        <v>31</v>
      </c>
      <c r="F257" s="4" t="s">
        <v>31</v>
      </c>
      <c r="G257" s="80"/>
      <c r="H257" s="80" t="s">
        <v>32</v>
      </c>
      <c r="I257" s="11" t="s">
        <v>33</v>
      </c>
      <c r="J257" s="11" t="s">
        <v>33</v>
      </c>
      <c r="K257" s="81"/>
      <c r="M257" s="81"/>
      <c r="N257" s="81"/>
      <c r="O257" s="81"/>
      <c r="P257" s="81"/>
    </row>
    <row r="258" spans="1:16" x14ac:dyDescent="0.3">
      <c r="A258" s="4" t="s">
        <v>2987</v>
      </c>
      <c r="B258" s="10">
        <v>14348</v>
      </c>
      <c r="C258">
        <v>14250</v>
      </c>
      <c r="D258" s="4"/>
      <c r="E258" s="4" t="s">
        <v>31</v>
      </c>
      <c r="F258" s="4" t="s">
        <v>31</v>
      </c>
      <c r="G258" s="80"/>
      <c r="H258" s="80" t="s">
        <v>32</v>
      </c>
      <c r="I258" s="11" t="s">
        <v>32</v>
      </c>
      <c r="J258" s="11" t="s">
        <v>32</v>
      </c>
      <c r="K258" s="81"/>
      <c r="M258" s="81"/>
      <c r="N258" s="81"/>
      <c r="O258" s="81"/>
      <c r="P258" s="81"/>
    </row>
    <row r="259" spans="1:16" x14ac:dyDescent="0.3">
      <c r="A259" s="4" t="s">
        <v>2988</v>
      </c>
      <c r="B259" s="10">
        <v>14349</v>
      </c>
      <c r="C259">
        <v>14320</v>
      </c>
      <c r="D259" s="4"/>
      <c r="E259" s="4" t="s">
        <v>31</v>
      </c>
      <c r="F259" s="4" t="s">
        <v>31</v>
      </c>
      <c r="G259" s="80"/>
      <c r="H259" s="80" t="s">
        <v>32</v>
      </c>
      <c r="I259" s="11" t="s">
        <v>32</v>
      </c>
      <c r="J259" s="11" t="s">
        <v>32</v>
      </c>
      <c r="K259" s="81"/>
      <c r="M259" s="81"/>
      <c r="N259" s="81"/>
      <c r="O259" s="81"/>
      <c r="P259" s="81"/>
    </row>
    <row r="260" spans="1:16" x14ac:dyDescent="0.3">
      <c r="A260" s="4" t="s">
        <v>2989</v>
      </c>
      <c r="B260" s="10">
        <v>14352</v>
      </c>
      <c r="C260">
        <v>14380</v>
      </c>
      <c r="D260" s="4"/>
      <c r="E260" s="4" t="s">
        <v>31</v>
      </c>
      <c r="F260" s="4" t="s">
        <v>31</v>
      </c>
      <c r="G260" s="80"/>
      <c r="H260" s="80" t="s">
        <v>32</v>
      </c>
      <c r="I260" s="11" t="s">
        <v>33</v>
      </c>
      <c r="J260" s="11" t="s">
        <v>33</v>
      </c>
      <c r="K260" s="81"/>
      <c r="M260" s="81"/>
      <c r="N260" s="81"/>
      <c r="O260" s="81"/>
      <c r="P260" s="81"/>
    </row>
    <row r="261" spans="1:16" x14ac:dyDescent="0.3">
      <c r="A261" s="4" t="s">
        <v>2990</v>
      </c>
      <c r="B261" s="10">
        <v>14353</v>
      </c>
      <c r="C261">
        <v>14310</v>
      </c>
      <c r="D261" s="4"/>
      <c r="E261" s="4" t="s">
        <v>31</v>
      </c>
      <c r="F261" s="4" t="s">
        <v>31</v>
      </c>
      <c r="G261" s="80"/>
      <c r="H261" s="80" t="s">
        <v>32</v>
      </c>
      <c r="I261" s="11" t="s">
        <v>33</v>
      </c>
      <c r="J261" s="11" t="s">
        <v>33</v>
      </c>
      <c r="K261" s="81"/>
      <c r="M261" s="81"/>
      <c r="N261" s="81"/>
      <c r="O261" s="81"/>
      <c r="P261" s="81"/>
    </row>
    <row r="262" spans="1:16" x14ac:dyDescent="0.3">
      <c r="A262" s="4" t="s">
        <v>2991</v>
      </c>
      <c r="B262" s="10">
        <v>14354</v>
      </c>
      <c r="C262">
        <v>14830</v>
      </c>
      <c r="D262" s="4"/>
      <c r="E262" s="4" t="s">
        <v>31</v>
      </c>
      <c r="F262" s="4" t="s">
        <v>31</v>
      </c>
      <c r="G262" s="80"/>
      <c r="H262" s="80" t="s">
        <v>32</v>
      </c>
      <c r="I262" s="11" t="s">
        <v>32</v>
      </c>
      <c r="J262" s="11" t="s">
        <v>32</v>
      </c>
      <c r="K262" s="81"/>
      <c r="M262" s="81"/>
      <c r="N262" s="81"/>
      <c r="O262" s="81"/>
      <c r="P262" s="81"/>
    </row>
    <row r="263" spans="1:16" x14ac:dyDescent="0.3">
      <c r="A263" s="4" t="s">
        <v>2992</v>
      </c>
      <c r="B263" s="10">
        <v>14355</v>
      </c>
      <c r="C263">
        <v>14480</v>
      </c>
      <c r="D263" s="4"/>
      <c r="E263" s="4" t="s">
        <v>31</v>
      </c>
      <c r="F263" s="4" t="s">
        <v>31</v>
      </c>
      <c r="G263" s="80"/>
      <c r="H263" s="80" t="s">
        <v>32</v>
      </c>
      <c r="I263" s="11" t="s">
        <v>32</v>
      </c>
      <c r="J263" s="11" t="s">
        <v>32</v>
      </c>
      <c r="K263" s="81"/>
      <c r="M263" s="81"/>
      <c r="N263" s="81"/>
      <c r="O263" s="81"/>
      <c r="P263" s="81"/>
    </row>
    <row r="264" spans="1:16" x14ac:dyDescent="0.3">
      <c r="A264" s="4" t="s">
        <v>2993</v>
      </c>
      <c r="B264" s="10">
        <v>14357</v>
      </c>
      <c r="C264">
        <v>14770</v>
      </c>
      <c r="D264" s="4"/>
      <c r="E264" s="4" t="s">
        <v>31</v>
      </c>
      <c r="F264" s="4" t="s">
        <v>31</v>
      </c>
      <c r="G264" s="80"/>
      <c r="H264" s="80" t="s">
        <v>32</v>
      </c>
      <c r="I264" s="11" t="s">
        <v>33</v>
      </c>
      <c r="J264" s="11" t="s">
        <v>33</v>
      </c>
      <c r="K264" s="81"/>
      <c r="M264" s="81"/>
      <c r="N264" s="81"/>
      <c r="O264" s="81"/>
      <c r="P264" s="81"/>
    </row>
    <row r="265" spans="1:16" x14ac:dyDescent="0.3">
      <c r="A265" s="4" t="s">
        <v>2994</v>
      </c>
      <c r="B265" s="10">
        <v>14358</v>
      </c>
      <c r="C265">
        <v>14340</v>
      </c>
      <c r="D265" s="4"/>
      <c r="E265" s="4" t="s">
        <v>31</v>
      </c>
      <c r="F265" s="4" t="s">
        <v>31</v>
      </c>
      <c r="G265" s="80"/>
      <c r="H265" s="80" t="s">
        <v>33</v>
      </c>
      <c r="I265" s="11" t="s">
        <v>32</v>
      </c>
      <c r="J265" s="11" t="s">
        <v>35</v>
      </c>
      <c r="K265" s="81"/>
      <c r="M265" s="81"/>
      <c r="N265" s="81"/>
      <c r="O265" s="81"/>
      <c r="P265" s="81"/>
    </row>
    <row r="266" spans="1:16" x14ac:dyDescent="0.3">
      <c r="A266" s="4" t="s">
        <v>2995</v>
      </c>
      <c r="B266" s="10">
        <v>14360</v>
      </c>
      <c r="C266">
        <v>14700</v>
      </c>
      <c r="D266" s="4"/>
      <c r="E266" s="4" t="s">
        <v>34</v>
      </c>
      <c r="F266" s="4" t="s">
        <v>31</v>
      </c>
      <c r="G266" s="80"/>
      <c r="H266" s="80" t="s">
        <v>32</v>
      </c>
      <c r="I266" s="11" t="s">
        <v>33</v>
      </c>
      <c r="J266" s="11" t="s">
        <v>33</v>
      </c>
      <c r="K266" s="81"/>
      <c r="M266" s="81"/>
      <c r="N266" s="81"/>
      <c r="O266" s="81"/>
      <c r="P266" s="81"/>
    </row>
    <row r="267" spans="1:16" x14ac:dyDescent="0.3">
      <c r="A267" s="4" t="s">
        <v>2996</v>
      </c>
      <c r="B267" s="10">
        <v>14362</v>
      </c>
      <c r="C267">
        <v>14140</v>
      </c>
      <c r="D267" s="4"/>
      <c r="E267" s="4" t="s">
        <v>31</v>
      </c>
      <c r="F267" s="4" t="s">
        <v>31</v>
      </c>
      <c r="G267" s="80"/>
      <c r="H267" s="80" t="s">
        <v>32</v>
      </c>
      <c r="I267" s="11" t="s">
        <v>32</v>
      </c>
      <c r="J267" s="11" t="s">
        <v>32</v>
      </c>
      <c r="K267" s="81"/>
      <c r="M267" s="81"/>
      <c r="N267" s="81"/>
      <c r="O267" s="81"/>
      <c r="P267" s="81"/>
    </row>
    <row r="268" spans="1:16" x14ac:dyDescent="0.3">
      <c r="A268" s="4" t="s">
        <v>2997</v>
      </c>
      <c r="B268" s="10">
        <v>14364</v>
      </c>
      <c r="C268">
        <v>14250</v>
      </c>
      <c r="D268" s="4"/>
      <c r="E268" s="4" t="s">
        <v>31</v>
      </c>
      <c r="F268" s="4" t="s">
        <v>31</v>
      </c>
      <c r="G268" s="80"/>
      <c r="H268" s="80" t="s">
        <v>32</v>
      </c>
      <c r="I268" s="11" t="s">
        <v>32</v>
      </c>
      <c r="J268" s="11" t="s">
        <v>32</v>
      </c>
      <c r="K268" s="81"/>
      <c r="M268" s="81"/>
      <c r="N268" s="81"/>
      <c r="O268" s="81"/>
      <c r="P268" s="81"/>
    </row>
    <row r="269" spans="1:16" x14ac:dyDescent="0.3">
      <c r="A269" s="4" t="s">
        <v>2998</v>
      </c>
      <c r="B269" s="10">
        <v>14365</v>
      </c>
      <c r="C269">
        <v>14780</v>
      </c>
      <c r="D269" s="4"/>
      <c r="E269" s="4" t="s">
        <v>31</v>
      </c>
      <c r="F269" s="4" t="s">
        <v>31</v>
      </c>
      <c r="G269" s="80"/>
      <c r="H269" s="80" t="s">
        <v>32</v>
      </c>
      <c r="I269" s="11" t="s">
        <v>32</v>
      </c>
      <c r="J269" s="11" t="s">
        <v>32</v>
      </c>
      <c r="K269" s="81"/>
      <c r="M269" s="81"/>
      <c r="N269" s="81"/>
      <c r="O269" s="81"/>
      <c r="P269" s="81"/>
    </row>
    <row r="270" spans="1:16" x14ac:dyDescent="0.3">
      <c r="A270" s="4" t="s">
        <v>2999</v>
      </c>
      <c r="B270" s="10">
        <v>14366</v>
      </c>
      <c r="C270">
        <v>14100</v>
      </c>
      <c r="D270" s="4"/>
      <c r="E270" s="4" t="s">
        <v>31</v>
      </c>
      <c r="F270" s="4" t="s">
        <v>31</v>
      </c>
      <c r="G270" s="80"/>
      <c r="H270" s="80" t="s">
        <v>32</v>
      </c>
      <c r="I270" s="11" t="s">
        <v>32</v>
      </c>
      <c r="J270" s="11" t="s">
        <v>32</v>
      </c>
      <c r="K270" s="81"/>
      <c r="M270" s="81"/>
      <c r="N270" s="81"/>
      <c r="O270" s="81"/>
      <c r="P270" s="81"/>
    </row>
    <row r="271" spans="1:16" x14ac:dyDescent="0.3">
      <c r="A271" s="4" t="s">
        <v>3000</v>
      </c>
      <c r="B271" s="10">
        <v>14367</v>
      </c>
      <c r="C271">
        <v>14330</v>
      </c>
      <c r="D271" s="4"/>
      <c r="E271" s="4" t="s">
        <v>31</v>
      </c>
      <c r="F271" s="4" t="s">
        <v>31</v>
      </c>
      <c r="G271" s="80"/>
      <c r="H271" s="80" t="s">
        <v>32</v>
      </c>
      <c r="I271" s="11" t="s">
        <v>33</v>
      </c>
      <c r="J271" s="11" t="s">
        <v>33</v>
      </c>
      <c r="K271" s="81"/>
      <c r="M271" s="81"/>
      <c r="N271" s="81"/>
      <c r="O271" s="81"/>
      <c r="P271" s="81"/>
    </row>
    <row r="272" spans="1:16" x14ac:dyDescent="0.3">
      <c r="A272" s="4" t="s">
        <v>3001</v>
      </c>
      <c r="B272" s="10">
        <v>14368</v>
      </c>
      <c r="C272">
        <v>14140</v>
      </c>
      <c r="D272" s="4"/>
      <c r="E272" s="4" t="s">
        <v>31</v>
      </c>
      <c r="F272" s="4" t="s">
        <v>31</v>
      </c>
      <c r="G272" s="80"/>
      <c r="H272" s="80" t="s">
        <v>32</v>
      </c>
      <c r="I272" s="11" t="s">
        <v>32</v>
      </c>
      <c r="J272" s="11" t="s">
        <v>32</v>
      </c>
      <c r="K272" s="81"/>
      <c r="M272" s="81"/>
      <c r="N272" s="81"/>
      <c r="O272" s="81"/>
      <c r="P272" s="81"/>
    </row>
    <row r="273" spans="1:16" x14ac:dyDescent="0.3">
      <c r="A273" s="4" t="s">
        <v>3002</v>
      </c>
      <c r="B273" s="10">
        <v>14369</v>
      </c>
      <c r="C273">
        <v>14490</v>
      </c>
      <c r="D273" s="4"/>
      <c r="E273" s="4" t="s">
        <v>34</v>
      </c>
      <c r="F273" s="4" t="s">
        <v>31</v>
      </c>
      <c r="G273" s="80"/>
      <c r="H273" s="80" t="s">
        <v>32</v>
      </c>
      <c r="I273" s="11" t="s">
        <v>33</v>
      </c>
      <c r="J273" s="11" t="s">
        <v>33</v>
      </c>
      <c r="K273" s="81"/>
      <c r="M273" s="81"/>
      <c r="N273" s="81"/>
      <c r="O273" s="81"/>
      <c r="P273" s="81"/>
    </row>
    <row r="274" spans="1:16" x14ac:dyDescent="0.3">
      <c r="A274" s="4" t="s">
        <v>3003</v>
      </c>
      <c r="B274" s="10">
        <v>14370</v>
      </c>
      <c r="C274">
        <v>14330</v>
      </c>
      <c r="D274" s="4"/>
      <c r="E274" s="4" t="s">
        <v>31</v>
      </c>
      <c r="F274" s="4" t="s">
        <v>34</v>
      </c>
      <c r="G274" s="80"/>
      <c r="H274" s="80" t="s">
        <v>32</v>
      </c>
      <c r="I274" s="11" t="s">
        <v>33</v>
      </c>
      <c r="J274" s="11" t="s">
        <v>33</v>
      </c>
      <c r="K274" s="81"/>
      <c r="M274" s="81"/>
      <c r="N274" s="81"/>
      <c r="O274" s="81"/>
      <c r="P274" s="81"/>
    </row>
    <row r="275" spans="1:16" x14ac:dyDescent="0.3">
      <c r="A275" s="4" t="s">
        <v>3004</v>
      </c>
      <c r="B275" s="10">
        <v>14371</v>
      </c>
      <c r="C275">
        <v>14290</v>
      </c>
      <c r="D275" s="4"/>
      <c r="E275" s="4" t="s">
        <v>31</v>
      </c>
      <c r="F275" s="4" t="s">
        <v>36</v>
      </c>
      <c r="G275" s="80"/>
      <c r="H275" s="80" t="s">
        <v>32</v>
      </c>
      <c r="I275" s="11" t="s">
        <v>32</v>
      </c>
      <c r="J275" s="11" t="s">
        <v>32</v>
      </c>
      <c r="K275" s="81"/>
      <c r="M275" s="81"/>
      <c r="N275" s="81"/>
      <c r="O275" s="81"/>
      <c r="P275" s="81"/>
    </row>
    <row r="276" spans="1:16" x14ac:dyDescent="0.3">
      <c r="A276" s="4" t="s">
        <v>3005</v>
      </c>
      <c r="B276" s="10">
        <v>14374</v>
      </c>
      <c r="C276">
        <v>14240</v>
      </c>
      <c r="D276" s="4"/>
      <c r="E276" s="4" t="s">
        <v>31</v>
      </c>
      <c r="F276" s="4" t="s">
        <v>31</v>
      </c>
      <c r="G276" s="80"/>
      <c r="H276" s="80" t="s">
        <v>32</v>
      </c>
      <c r="I276" s="11" t="s">
        <v>33</v>
      </c>
      <c r="J276" s="11" t="s">
        <v>33</v>
      </c>
      <c r="K276" s="81"/>
      <c r="M276" s="81"/>
      <c r="N276" s="81"/>
      <c r="O276" s="81"/>
      <c r="P276" s="81"/>
    </row>
    <row r="277" spans="1:16" x14ac:dyDescent="0.3">
      <c r="A277" s="4" t="s">
        <v>3006</v>
      </c>
      <c r="B277" s="10">
        <v>14375</v>
      </c>
      <c r="C277">
        <v>14700</v>
      </c>
      <c r="D277" s="4"/>
      <c r="E277" s="4" t="s">
        <v>34</v>
      </c>
      <c r="F277" s="4" t="s">
        <v>31</v>
      </c>
      <c r="G277" s="80"/>
      <c r="H277" s="80" t="s">
        <v>32</v>
      </c>
      <c r="I277" s="11" t="s">
        <v>33</v>
      </c>
      <c r="J277" s="11" t="s">
        <v>33</v>
      </c>
      <c r="K277" s="81"/>
      <c r="M277" s="81"/>
      <c r="N277" s="81"/>
      <c r="O277" s="81"/>
      <c r="P277" s="81"/>
    </row>
    <row r="278" spans="1:16" x14ac:dyDescent="0.3">
      <c r="A278" s="4" t="s">
        <v>3007</v>
      </c>
      <c r="B278" s="10">
        <v>14377</v>
      </c>
      <c r="C278">
        <v>14400</v>
      </c>
      <c r="D278" s="4"/>
      <c r="E278" s="4" t="s">
        <v>31</v>
      </c>
      <c r="F278" s="4" t="s">
        <v>31</v>
      </c>
      <c r="G278" s="80"/>
      <c r="H278" s="80" t="s">
        <v>32</v>
      </c>
      <c r="I278" s="11" t="s">
        <v>32</v>
      </c>
      <c r="J278" s="11" t="s">
        <v>32</v>
      </c>
      <c r="K278" s="81"/>
      <c r="M278" s="81"/>
      <c r="N278" s="81"/>
      <c r="O278" s="81"/>
      <c r="P278" s="81"/>
    </row>
    <row r="279" spans="1:16" x14ac:dyDescent="0.3">
      <c r="A279" s="4" t="s">
        <v>3008</v>
      </c>
      <c r="B279" s="10">
        <v>14378</v>
      </c>
      <c r="C279">
        <v>14230</v>
      </c>
      <c r="D279" s="4"/>
      <c r="E279" s="4" t="s">
        <v>31</v>
      </c>
      <c r="F279" s="4" t="s">
        <v>34</v>
      </c>
      <c r="G279" s="80"/>
      <c r="H279" s="80" t="s">
        <v>32</v>
      </c>
      <c r="I279" s="11" t="s">
        <v>33</v>
      </c>
      <c r="J279" s="11" t="s">
        <v>33</v>
      </c>
      <c r="K279" s="81"/>
      <c r="M279" s="81"/>
      <c r="N279" s="81"/>
      <c r="O279" s="81"/>
      <c r="P279" s="81"/>
    </row>
    <row r="280" spans="1:16" x14ac:dyDescent="0.3">
      <c r="A280" s="4" t="s">
        <v>3009</v>
      </c>
      <c r="B280" s="10">
        <v>14379</v>
      </c>
      <c r="C280">
        <v>14310</v>
      </c>
      <c r="D280" s="4"/>
      <c r="E280" s="4" t="s">
        <v>31</v>
      </c>
      <c r="F280" s="4" t="s">
        <v>31</v>
      </c>
      <c r="G280" s="80"/>
      <c r="H280" s="80" t="s">
        <v>32</v>
      </c>
      <c r="I280" s="11" t="s">
        <v>33</v>
      </c>
      <c r="J280" s="11" t="s">
        <v>33</v>
      </c>
      <c r="K280" s="81"/>
      <c r="M280" s="81"/>
      <c r="N280" s="81"/>
      <c r="O280" s="81"/>
      <c r="P280" s="81"/>
    </row>
    <row r="281" spans="1:16" x14ac:dyDescent="0.3">
      <c r="A281" s="4" t="s">
        <v>3010</v>
      </c>
      <c r="B281" s="10">
        <v>14380</v>
      </c>
      <c r="C281">
        <v>14250</v>
      </c>
      <c r="D281" s="4"/>
      <c r="E281" s="4" t="s">
        <v>31</v>
      </c>
      <c r="F281" s="4" t="s">
        <v>31</v>
      </c>
      <c r="G281" s="80"/>
      <c r="H281" s="80" t="s">
        <v>32</v>
      </c>
      <c r="I281" s="11" t="s">
        <v>32</v>
      </c>
      <c r="J281" s="11" t="s">
        <v>32</v>
      </c>
      <c r="K281" s="81"/>
      <c r="M281" s="81"/>
      <c r="N281" s="81"/>
      <c r="O281" s="81"/>
      <c r="P281" s="81"/>
    </row>
    <row r="282" spans="1:16" x14ac:dyDescent="0.3">
      <c r="A282" s="4" t="s">
        <v>3011</v>
      </c>
      <c r="B282" s="10">
        <v>14381</v>
      </c>
      <c r="C282">
        <v>14170</v>
      </c>
      <c r="D282" s="4"/>
      <c r="E282" s="4" t="s">
        <v>31</v>
      </c>
      <c r="F282" s="4" t="s">
        <v>31</v>
      </c>
      <c r="G282" s="80"/>
      <c r="H282" s="80" t="s">
        <v>33</v>
      </c>
      <c r="I282" s="11" t="s">
        <v>33</v>
      </c>
      <c r="J282" s="11" t="s">
        <v>33</v>
      </c>
      <c r="K282" s="81"/>
      <c r="M282" s="81"/>
      <c r="N282" s="81"/>
      <c r="O282" s="81"/>
      <c r="P282" s="81"/>
    </row>
    <row r="283" spans="1:16" x14ac:dyDescent="0.3">
      <c r="A283" s="4" t="s">
        <v>3012</v>
      </c>
      <c r="B283" s="10">
        <v>14383</v>
      </c>
      <c r="C283">
        <v>14111</v>
      </c>
      <c r="D283" s="4"/>
      <c r="E283" s="4" t="s">
        <v>31</v>
      </c>
      <c r="F283" s="4" t="s">
        <v>34</v>
      </c>
      <c r="G283" s="80"/>
      <c r="H283" s="80" t="s">
        <v>32</v>
      </c>
      <c r="I283" s="11" t="s">
        <v>32</v>
      </c>
      <c r="J283" s="11" t="s">
        <v>32</v>
      </c>
      <c r="K283" s="81"/>
      <c r="M283" s="81"/>
      <c r="N283" s="81"/>
      <c r="O283" s="81"/>
      <c r="P283" s="81"/>
    </row>
    <row r="284" spans="1:16" x14ac:dyDescent="0.3">
      <c r="A284" s="4" t="s">
        <v>3013</v>
      </c>
      <c r="B284" s="10">
        <v>14384</v>
      </c>
      <c r="C284">
        <v>14530</v>
      </c>
      <c r="D284" s="4"/>
      <c r="E284" s="4" t="s">
        <v>31</v>
      </c>
      <c r="F284" s="4" t="s">
        <v>31</v>
      </c>
      <c r="G284" s="80"/>
      <c r="H284" s="80" t="s">
        <v>32</v>
      </c>
      <c r="I284" s="11" t="s">
        <v>32</v>
      </c>
      <c r="J284" s="11" t="s">
        <v>32</v>
      </c>
      <c r="K284" s="81"/>
      <c r="M284" s="81"/>
      <c r="N284" s="81"/>
      <c r="O284" s="81"/>
      <c r="P284" s="81"/>
    </row>
    <row r="285" spans="1:16" x14ac:dyDescent="0.3">
      <c r="A285" s="4" t="s">
        <v>3014</v>
      </c>
      <c r="B285" s="10">
        <v>14385</v>
      </c>
      <c r="C285">
        <v>14400</v>
      </c>
      <c r="D285" s="4"/>
      <c r="E285" s="4" t="s">
        <v>31</v>
      </c>
      <c r="F285" s="4" t="s">
        <v>31</v>
      </c>
      <c r="G285" s="80"/>
      <c r="H285" s="80" t="s">
        <v>32</v>
      </c>
      <c r="I285" s="11" t="s">
        <v>32</v>
      </c>
      <c r="J285" s="11" t="s">
        <v>32</v>
      </c>
      <c r="K285" s="81"/>
      <c r="M285" s="81"/>
      <c r="N285" s="81"/>
      <c r="O285" s="81"/>
      <c r="P285" s="81"/>
    </row>
    <row r="286" spans="1:16" x14ac:dyDescent="0.3">
      <c r="A286" s="4" t="s">
        <v>3015</v>
      </c>
      <c r="B286" s="10">
        <v>14389</v>
      </c>
      <c r="C286">
        <v>14310</v>
      </c>
      <c r="D286" s="4"/>
      <c r="E286" s="4" t="s">
        <v>31</v>
      </c>
      <c r="F286" s="4" t="s">
        <v>31</v>
      </c>
      <c r="G286" s="80"/>
      <c r="H286" s="80" t="s">
        <v>32</v>
      </c>
      <c r="I286" s="11" t="s">
        <v>33</v>
      </c>
      <c r="J286" s="11" t="s">
        <v>33</v>
      </c>
      <c r="K286" s="81"/>
      <c r="M286" s="81"/>
      <c r="N286" s="81"/>
      <c r="O286" s="81"/>
      <c r="P286" s="81"/>
    </row>
    <row r="287" spans="1:16" x14ac:dyDescent="0.3">
      <c r="A287" s="4" t="s">
        <v>3016</v>
      </c>
      <c r="B287" s="10">
        <v>14390</v>
      </c>
      <c r="C287">
        <v>14210</v>
      </c>
      <c r="D287" s="4"/>
      <c r="E287" s="4" t="s">
        <v>31</v>
      </c>
      <c r="F287" s="4" t="s">
        <v>31</v>
      </c>
      <c r="G287" s="80"/>
      <c r="H287" s="80" t="s">
        <v>32</v>
      </c>
      <c r="I287" s="11" t="s">
        <v>33</v>
      </c>
      <c r="J287" s="11" t="s">
        <v>33</v>
      </c>
      <c r="K287" s="81"/>
      <c r="M287" s="81"/>
      <c r="N287" s="81"/>
      <c r="O287" s="81"/>
      <c r="P287" s="81"/>
    </row>
    <row r="288" spans="1:16" x14ac:dyDescent="0.3">
      <c r="A288" s="4" t="s">
        <v>3017</v>
      </c>
      <c r="B288" s="10">
        <v>14391</v>
      </c>
      <c r="C288">
        <v>14400</v>
      </c>
      <c r="D288" s="4"/>
      <c r="E288" s="4" t="s">
        <v>31</v>
      </c>
      <c r="F288" s="4" t="s">
        <v>31</v>
      </c>
      <c r="G288" s="80"/>
      <c r="H288" s="80" t="s">
        <v>32</v>
      </c>
      <c r="I288" s="11" t="s">
        <v>33</v>
      </c>
      <c r="J288" s="11" t="s">
        <v>33</v>
      </c>
      <c r="K288" s="81"/>
      <c r="M288" s="81"/>
      <c r="N288" s="81"/>
      <c r="O288" s="81"/>
      <c r="P288" s="81"/>
    </row>
    <row r="289" spans="1:16" x14ac:dyDescent="0.3">
      <c r="A289" s="4" t="s">
        <v>3018</v>
      </c>
      <c r="B289" s="10">
        <v>14393</v>
      </c>
      <c r="C289">
        <v>14210</v>
      </c>
      <c r="D289" s="4"/>
      <c r="E289" s="4" t="s">
        <v>31</v>
      </c>
      <c r="F289" s="4" t="s">
        <v>31</v>
      </c>
      <c r="G289" s="80"/>
      <c r="H289" s="80" t="s">
        <v>32</v>
      </c>
      <c r="I289" s="11" t="s">
        <v>32</v>
      </c>
      <c r="J289" s="11" t="s">
        <v>32</v>
      </c>
      <c r="K289" s="81"/>
      <c r="M289" s="81"/>
      <c r="N289" s="81"/>
      <c r="O289" s="81"/>
      <c r="P289" s="81"/>
    </row>
    <row r="290" spans="1:16" x14ac:dyDescent="0.3">
      <c r="A290" s="4" t="s">
        <v>3019</v>
      </c>
      <c r="B290" s="10">
        <v>14394</v>
      </c>
      <c r="C290">
        <v>14190</v>
      </c>
      <c r="D290" s="4"/>
      <c r="E290" s="4" t="s">
        <v>34</v>
      </c>
      <c r="F290" s="4" t="s">
        <v>31</v>
      </c>
      <c r="G290" s="80"/>
      <c r="H290" s="80" t="s">
        <v>32</v>
      </c>
      <c r="I290" s="11" t="s">
        <v>33</v>
      </c>
      <c r="J290" s="11" t="s">
        <v>33</v>
      </c>
      <c r="K290" s="81"/>
      <c r="M290" s="81"/>
      <c r="N290" s="81"/>
      <c r="O290" s="81"/>
      <c r="P290" s="81"/>
    </row>
    <row r="291" spans="1:16" x14ac:dyDescent="0.3">
      <c r="A291" s="4" t="s">
        <v>3020</v>
      </c>
      <c r="B291" s="10">
        <v>14396</v>
      </c>
      <c r="C291">
        <v>14930</v>
      </c>
      <c r="D291" s="4"/>
      <c r="E291" s="4" t="s">
        <v>31</v>
      </c>
      <c r="F291" s="4" t="s">
        <v>31</v>
      </c>
      <c r="G291" s="80"/>
      <c r="H291" s="80" t="s">
        <v>32</v>
      </c>
      <c r="I291" s="11" t="s">
        <v>32</v>
      </c>
      <c r="J291" s="11" t="s">
        <v>32</v>
      </c>
      <c r="K291" s="81"/>
      <c r="M291" s="81"/>
      <c r="N291" s="81"/>
      <c r="O291" s="81"/>
      <c r="P291" s="81"/>
    </row>
    <row r="292" spans="1:16" x14ac:dyDescent="0.3">
      <c r="A292" s="4" t="s">
        <v>3021</v>
      </c>
      <c r="B292" s="10">
        <v>14397</v>
      </c>
      <c r="C292">
        <v>14710</v>
      </c>
      <c r="D292" s="4"/>
      <c r="E292" s="4" t="s">
        <v>31</v>
      </c>
      <c r="F292" s="4" t="s">
        <v>34</v>
      </c>
      <c r="G292" s="80"/>
      <c r="H292" s="80" t="s">
        <v>32</v>
      </c>
      <c r="I292" s="11" t="s">
        <v>33</v>
      </c>
      <c r="J292" s="11" t="s">
        <v>33</v>
      </c>
      <c r="K292" s="81"/>
      <c r="M292" s="81"/>
      <c r="N292" s="81"/>
      <c r="O292" s="81"/>
      <c r="P292" s="81"/>
    </row>
    <row r="293" spans="1:16" x14ac:dyDescent="0.3">
      <c r="A293" s="4" t="s">
        <v>3022</v>
      </c>
      <c r="B293" s="10">
        <v>14398</v>
      </c>
      <c r="C293">
        <v>14340</v>
      </c>
      <c r="D293" s="4"/>
      <c r="E293" s="4" t="s">
        <v>31</v>
      </c>
      <c r="F293" s="4" t="s">
        <v>31</v>
      </c>
      <c r="G293" s="80"/>
      <c r="H293" s="80" t="s">
        <v>33</v>
      </c>
      <c r="I293" s="11" t="s">
        <v>32</v>
      </c>
      <c r="J293" s="11" t="s">
        <v>35</v>
      </c>
      <c r="K293" s="81"/>
      <c r="M293" s="81"/>
      <c r="N293" s="81"/>
      <c r="O293" s="81"/>
      <c r="P293" s="81"/>
    </row>
    <row r="294" spans="1:16" x14ac:dyDescent="0.3">
      <c r="A294" s="4" t="s">
        <v>3023</v>
      </c>
      <c r="B294" s="10">
        <v>14399</v>
      </c>
      <c r="C294">
        <v>14130</v>
      </c>
      <c r="D294" s="4"/>
      <c r="E294" s="4" t="s">
        <v>34</v>
      </c>
      <c r="F294" s="4" t="s">
        <v>31</v>
      </c>
      <c r="G294" s="80"/>
      <c r="H294" s="80" t="s">
        <v>32</v>
      </c>
      <c r="I294" s="11" t="s">
        <v>32</v>
      </c>
      <c r="J294" s="11" t="s">
        <v>32</v>
      </c>
      <c r="K294" s="81"/>
      <c r="M294" s="81"/>
      <c r="N294" s="81"/>
      <c r="O294" s="81"/>
      <c r="P294" s="81"/>
    </row>
    <row r="295" spans="1:16" x14ac:dyDescent="0.3">
      <c r="A295" s="4" t="s">
        <v>3024</v>
      </c>
      <c r="B295" s="10">
        <v>14400</v>
      </c>
      <c r="C295">
        <v>14400</v>
      </c>
      <c r="D295" s="4"/>
      <c r="E295" s="4" t="s">
        <v>31</v>
      </c>
      <c r="F295" s="4" t="s">
        <v>31</v>
      </c>
      <c r="G295" s="80"/>
      <c r="H295" s="80" t="s">
        <v>32</v>
      </c>
      <c r="I295" s="11" t="s">
        <v>32</v>
      </c>
      <c r="J295" s="11" t="s">
        <v>32</v>
      </c>
      <c r="K295" s="81"/>
      <c r="M295" s="81"/>
      <c r="N295" s="81"/>
      <c r="O295" s="81"/>
      <c r="P295" s="81"/>
    </row>
    <row r="296" spans="1:16" x14ac:dyDescent="0.3">
      <c r="A296" s="4" t="s">
        <v>3025</v>
      </c>
      <c r="B296" s="10">
        <v>14401</v>
      </c>
      <c r="C296">
        <v>14117</v>
      </c>
      <c r="D296" s="4"/>
      <c r="E296" s="4" t="s">
        <v>31</v>
      </c>
      <c r="F296" s="4" t="s">
        <v>31</v>
      </c>
      <c r="G296" s="80"/>
      <c r="H296" s="80" t="s">
        <v>32</v>
      </c>
      <c r="I296" s="11" t="s">
        <v>32</v>
      </c>
      <c r="J296" s="11" t="s">
        <v>32</v>
      </c>
      <c r="K296" s="81"/>
      <c r="M296" s="81"/>
      <c r="N296" s="81"/>
      <c r="O296" s="81"/>
      <c r="P296" s="81"/>
    </row>
    <row r="297" spans="1:16" x14ac:dyDescent="0.3">
      <c r="A297" s="4" t="s">
        <v>3026</v>
      </c>
      <c r="B297" s="10">
        <v>14402</v>
      </c>
      <c r="C297">
        <v>14620</v>
      </c>
      <c r="D297" s="4"/>
      <c r="E297" s="4" t="s">
        <v>31</v>
      </c>
      <c r="F297" s="4" t="s">
        <v>31</v>
      </c>
      <c r="G297" s="80"/>
      <c r="H297" s="80" t="s">
        <v>33</v>
      </c>
      <c r="I297" s="11" t="s">
        <v>33</v>
      </c>
      <c r="J297" s="11" t="s">
        <v>33</v>
      </c>
      <c r="K297" s="81"/>
      <c r="M297" s="81"/>
      <c r="N297" s="81"/>
      <c r="O297" s="81"/>
      <c r="P297" s="81"/>
    </row>
    <row r="298" spans="1:16" x14ac:dyDescent="0.3">
      <c r="A298" s="4" t="s">
        <v>3027</v>
      </c>
      <c r="B298" s="10">
        <v>14403</v>
      </c>
      <c r="C298">
        <v>14100</v>
      </c>
      <c r="D298" s="4"/>
      <c r="E298" s="4" t="s">
        <v>31</v>
      </c>
      <c r="F298" s="4" t="s">
        <v>31</v>
      </c>
      <c r="G298" s="80"/>
      <c r="H298" s="80" t="s">
        <v>32</v>
      </c>
      <c r="I298" s="11" t="s">
        <v>32</v>
      </c>
      <c r="J298" s="11" t="s">
        <v>32</v>
      </c>
      <c r="K298" s="81"/>
      <c r="M298" s="81"/>
      <c r="N298" s="81"/>
      <c r="O298" s="81"/>
      <c r="P298" s="81"/>
    </row>
    <row r="299" spans="1:16" x14ac:dyDescent="0.3">
      <c r="A299" s="4" t="s">
        <v>3028</v>
      </c>
      <c r="B299" s="10">
        <v>14404</v>
      </c>
      <c r="C299">
        <v>14220</v>
      </c>
      <c r="D299" s="4"/>
      <c r="E299" s="4" t="s">
        <v>31</v>
      </c>
      <c r="F299" s="4" t="s">
        <v>31</v>
      </c>
      <c r="G299" s="80"/>
      <c r="H299" s="80" t="s">
        <v>32</v>
      </c>
      <c r="I299" s="11" t="s">
        <v>32</v>
      </c>
      <c r="J299" s="11" t="s">
        <v>32</v>
      </c>
      <c r="K299" s="81"/>
      <c r="M299" s="81"/>
      <c r="N299" s="81"/>
      <c r="O299" s="81"/>
      <c r="P299" s="81"/>
    </row>
    <row r="300" spans="1:16" x14ac:dyDescent="0.3">
      <c r="A300" s="4" t="s">
        <v>3029</v>
      </c>
      <c r="B300" s="10">
        <v>14405</v>
      </c>
      <c r="C300">
        <v>14700</v>
      </c>
      <c r="D300" s="4"/>
      <c r="E300" s="4" t="s">
        <v>34</v>
      </c>
      <c r="F300" s="4" t="s">
        <v>31</v>
      </c>
      <c r="G300" s="80"/>
      <c r="H300" s="80" t="s">
        <v>32</v>
      </c>
      <c r="I300" s="11" t="s">
        <v>33</v>
      </c>
      <c r="J300" s="11" t="s">
        <v>33</v>
      </c>
      <c r="K300" s="81"/>
      <c r="M300" s="81"/>
      <c r="N300" s="81"/>
      <c r="O300" s="81"/>
      <c r="P300" s="81"/>
    </row>
    <row r="301" spans="1:16" x14ac:dyDescent="0.3">
      <c r="A301" s="4" t="s">
        <v>3030</v>
      </c>
      <c r="B301" s="10">
        <v>14406</v>
      </c>
      <c r="C301">
        <v>14740</v>
      </c>
      <c r="D301" s="4"/>
      <c r="E301" s="4" t="s">
        <v>31</v>
      </c>
      <c r="F301" s="4" t="s">
        <v>31</v>
      </c>
      <c r="G301" s="80"/>
      <c r="H301" s="80" t="s">
        <v>32</v>
      </c>
      <c r="I301" s="11" t="s">
        <v>32</v>
      </c>
      <c r="J301" s="11" t="s">
        <v>32</v>
      </c>
      <c r="K301" s="81"/>
      <c r="M301" s="81"/>
      <c r="N301" s="81"/>
      <c r="O301" s="81"/>
      <c r="P301" s="81"/>
    </row>
    <row r="302" spans="1:16" x14ac:dyDescent="0.3">
      <c r="A302" s="4" t="s">
        <v>3031</v>
      </c>
      <c r="B302" s="10">
        <v>14407</v>
      </c>
      <c r="C302">
        <v>14920</v>
      </c>
      <c r="D302" s="4"/>
      <c r="E302" s="4" t="s">
        <v>31</v>
      </c>
      <c r="F302" s="4" t="s">
        <v>31</v>
      </c>
      <c r="G302" s="80"/>
      <c r="H302" s="80" t="s">
        <v>32</v>
      </c>
      <c r="I302" s="11" t="s">
        <v>32</v>
      </c>
      <c r="J302" s="11" t="s">
        <v>32</v>
      </c>
      <c r="K302" s="82"/>
      <c r="M302" s="82"/>
      <c r="N302" s="81"/>
      <c r="O302" s="81"/>
      <c r="P302" s="81"/>
    </row>
    <row r="303" spans="1:16" x14ac:dyDescent="0.3">
      <c r="A303" s="4" t="s">
        <v>3032</v>
      </c>
      <c r="B303" s="10">
        <v>14408</v>
      </c>
      <c r="C303">
        <v>14320</v>
      </c>
      <c r="D303" s="4"/>
      <c r="E303" s="4" t="s">
        <v>31</v>
      </c>
      <c r="F303" s="4" t="s">
        <v>31</v>
      </c>
      <c r="G303" s="80"/>
      <c r="H303" s="80" t="s">
        <v>32</v>
      </c>
      <c r="I303" s="11" t="s">
        <v>32</v>
      </c>
      <c r="J303" s="11" t="s">
        <v>32</v>
      </c>
      <c r="K303" s="81"/>
      <c r="M303" s="81"/>
      <c r="N303" s="81"/>
      <c r="O303" s="81"/>
      <c r="P303" s="81"/>
    </row>
    <row r="304" spans="1:16" x14ac:dyDescent="0.3">
      <c r="A304" s="4" t="s">
        <v>3033</v>
      </c>
      <c r="B304" s="10">
        <v>14409</v>
      </c>
      <c r="C304">
        <v>14810</v>
      </c>
      <c r="D304" s="4"/>
      <c r="E304" s="4" t="s">
        <v>31</v>
      </c>
      <c r="F304" s="4" t="s">
        <v>31</v>
      </c>
      <c r="G304" s="80"/>
      <c r="H304" s="80" t="s">
        <v>32</v>
      </c>
      <c r="I304" s="11" t="s">
        <v>32</v>
      </c>
      <c r="J304" s="11" t="s">
        <v>32</v>
      </c>
      <c r="K304" s="81"/>
      <c r="M304" s="81"/>
      <c r="N304" s="81"/>
      <c r="O304" s="81"/>
      <c r="P304" s="81"/>
    </row>
    <row r="305" spans="1:16" x14ac:dyDescent="0.3">
      <c r="A305" s="4" t="s">
        <v>3034</v>
      </c>
      <c r="B305" s="10">
        <v>14410</v>
      </c>
      <c r="C305">
        <v>14370</v>
      </c>
      <c r="D305" s="4"/>
      <c r="E305" s="4" t="s">
        <v>31</v>
      </c>
      <c r="F305" s="4" t="s">
        <v>31</v>
      </c>
      <c r="G305" s="80"/>
      <c r="H305" s="80" t="s">
        <v>32</v>
      </c>
      <c r="I305" s="11" t="s">
        <v>32</v>
      </c>
      <c r="J305" s="11" t="s">
        <v>32</v>
      </c>
      <c r="K305" s="81"/>
      <c r="M305" s="81"/>
      <c r="N305" s="81"/>
      <c r="O305" s="81"/>
      <c r="P305" s="81"/>
    </row>
    <row r="306" spans="1:16" x14ac:dyDescent="0.3">
      <c r="A306" s="4" t="s">
        <v>3035</v>
      </c>
      <c r="B306" s="10">
        <v>14411</v>
      </c>
      <c r="C306">
        <v>14220</v>
      </c>
      <c r="D306" s="4"/>
      <c r="E306" s="4" t="s">
        <v>31</v>
      </c>
      <c r="F306" s="4" t="s">
        <v>31</v>
      </c>
      <c r="G306" s="80"/>
      <c r="H306" s="80" t="s">
        <v>32</v>
      </c>
      <c r="I306" s="11" t="s">
        <v>32</v>
      </c>
      <c r="J306" s="11" t="s">
        <v>32</v>
      </c>
      <c r="K306" s="81"/>
      <c r="M306" s="81"/>
      <c r="N306" s="81"/>
      <c r="O306" s="81"/>
      <c r="P306" s="81"/>
    </row>
    <row r="307" spans="1:16" x14ac:dyDescent="0.3">
      <c r="A307" s="4" t="s">
        <v>3036</v>
      </c>
      <c r="B307" s="10">
        <v>14412</v>
      </c>
      <c r="C307">
        <v>14260</v>
      </c>
      <c r="D307" s="4"/>
      <c r="E307" s="4" t="s">
        <v>31</v>
      </c>
      <c r="F307" s="4" t="s">
        <v>31</v>
      </c>
      <c r="G307" s="80"/>
      <c r="H307" s="80" t="s">
        <v>32</v>
      </c>
      <c r="I307" s="11" t="s">
        <v>33</v>
      </c>
      <c r="J307" s="11" t="s">
        <v>33</v>
      </c>
      <c r="K307" s="81"/>
      <c r="M307" s="81"/>
      <c r="N307" s="81"/>
      <c r="O307" s="81"/>
      <c r="P307" s="81"/>
    </row>
    <row r="308" spans="1:16" x14ac:dyDescent="0.3">
      <c r="A308" s="4" t="s">
        <v>3037</v>
      </c>
      <c r="B308" s="10">
        <v>14419</v>
      </c>
      <c r="C308">
        <v>14100</v>
      </c>
      <c r="D308" s="4"/>
      <c r="E308" s="4" t="s">
        <v>31</v>
      </c>
      <c r="F308" s="4" t="s">
        <v>31</v>
      </c>
      <c r="G308" s="80"/>
      <c r="H308" s="80" t="s">
        <v>32</v>
      </c>
      <c r="I308" s="11" t="s">
        <v>32</v>
      </c>
      <c r="J308" s="11" t="s">
        <v>32</v>
      </c>
      <c r="K308" s="81"/>
      <c r="M308" s="81"/>
      <c r="N308" s="81"/>
      <c r="O308" s="81"/>
      <c r="P308" s="81"/>
    </row>
    <row r="309" spans="1:16" x14ac:dyDescent="0.3">
      <c r="A309" s="4" t="s">
        <v>3038</v>
      </c>
      <c r="B309" s="10">
        <v>14421</v>
      </c>
      <c r="C309">
        <v>14100</v>
      </c>
      <c r="D309" s="4"/>
      <c r="E309" s="4" t="s">
        <v>31</v>
      </c>
      <c r="F309" s="4" t="s">
        <v>34</v>
      </c>
      <c r="G309" s="80"/>
      <c r="H309" s="80" t="s">
        <v>32</v>
      </c>
      <c r="I309" s="11" t="s">
        <v>32</v>
      </c>
      <c r="J309" s="11" t="s">
        <v>32</v>
      </c>
      <c r="K309" s="81"/>
      <c r="M309" s="81"/>
      <c r="N309" s="81"/>
      <c r="O309" s="81"/>
      <c r="P309" s="81"/>
    </row>
    <row r="310" spans="1:16" x14ac:dyDescent="0.3">
      <c r="A310" s="4" t="s">
        <v>3039</v>
      </c>
      <c r="B310" s="10">
        <v>14424</v>
      </c>
      <c r="C310">
        <v>14380</v>
      </c>
      <c r="D310" s="4"/>
      <c r="E310" s="4" t="s">
        <v>31</v>
      </c>
      <c r="F310" s="4" t="s">
        <v>31</v>
      </c>
      <c r="G310" s="80"/>
      <c r="H310" s="80" t="s">
        <v>32</v>
      </c>
      <c r="I310" s="11" t="s">
        <v>33</v>
      </c>
      <c r="J310" s="11" t="s">
        <v>33</v>
      </c>
      <c r="K310" s="81"/>
      <c r="M310" s="81"/>
      <c r="N310" s="81"/>
      <c r="O310" s="81"/>
      <c r="P310" s="81"/>
    </row>
    <row r="311" spans="1:16" x14ac:dyDescent="0.3">
      <c r="A311" s="4" t="s">
        <v>3040</v>
      </c>
      <c r="B311" s="10">
        <v>14425</v>
      </c>
      <c r="C311">
        <v>14140</v>
      </c>
      <c r="D311" s="4"/>
      <c r="E311" s="4" t="s">
        <v>31</v>
      </c>
      <c r="F311" s="4" t="s">
        <v>31</v>
      </c>
      <c r="G311" s="80"/>
      <c r="H311" s="80" t="s">
        <v>32</v>
      </c>
      <c r="I311" s="11" t="s">
        <v>32</v>
      </c>
      <c r="J311" s="11" t="s">
        <v>32</v>
      </c>
      <c r="K311" s="81"/>
      <c r="M311" s="81"/>
      <c r="N311" s="81"/>
      <c r="O311" s="81"/>
      <c r="P311" s="81"/>
    </row>
    <row r="312" spans="1:16" x14ac:dyDescent="0.3">
      <c r="A312" s="4" t="s">
        <v>3041</v>
      </c>
      <c r="B312" s="10">
        <v>14426</v>
      </c>
      <c r="C312">
        <v>14130</v>
      </c>
      <c r="D312" s="4"/>
      <c r="E312" s="4" t="s">
        <v>31</v>
      </c>
      <c r="F312" s="4" t="s">
        <v>31</v>
      </c>
      <c r="G312" s="80"/>
      <c r="H312" s="80" t="s">
        <v>32</v>
      </c>
      <c r="I312" s="11" t="s">
        <v>32</v>
      </c>
      <c r="J312" s="11" t="s">
        <v>32</v>
      </c>
      <c r="K312" s="81"/>
      <c r="M312" s="81"/>
      <c r="N312" s="81"/>
      <c r="O312" s="81"/>
      <c r="P312" s="81"/>
    </row>
    <row r="313" spans="1:16" x14ac:dyDescent="0.3">
      <c r="A313" s="4" t="s">
        <v>3042</v>
      </c>
      <c r="B313" s="10">
        <v>14427</v>
      </c>
      <c r="C313">
        <v>14690</v>
      </c>
      <c r="D313" s="4"/>
      <c r="E313" s="4" t="s">
        <v>34</v>
      </c>
      <c r="F313" s="4" t="s">
        <v>31</v>
      </c>
      <c r="G313" s="80"/>
      <c r="H313" s="80" t="s">
        <v>32</v>
      </c>
      <c r="I313" s="11" t="s">
        <v>33</v>
      </c>
      <c r="J313" s="11" t="s">
        <v>33</v>
      </c>
      <c r="K313" s="81"/>
      <c r="M313" s="81"/>
      <c r="N313" s="81"/>
      <c r="O313" s="81"/>
      <c r="P313" s="81"/>
    </row>
    <row r="314" spans="1:16" x14ac:dyDescent="0.3">
      <c r="A314" s="4" t="s">
        <v>3043</v>
      </c>
      <c r="B314" s="10">
        <v>14430</v>
      </c>
      <c r="C314">
        <v>14960</v>
      </c>
      <c r="D314" s="4"/>
      <c r="E314" s="4" t="s">
        <v>31</v>
      </c>
      <c r="F314" s="4" t="s">
        <v>31</v>
      </c>
      <c r="G314" s="80"/>
      <c r="H314" s="80" t="s">
        <v>32</v>
      </c>
      <c r="I314" s="11" t="s">
        <v>32</v>
      </c>
      <c r="J314" s="11" t="s">
        <v>32</v>
      </c>
      <c r="K314" s="81"/>
      <c r="M314" s="81"/>
      <c r="N314" s="81"/>
      <c r="O314" s="81"/>
      <c r="P314" s="81"/>
    </row>
    <row r="315" spans="1:16" x14ac:dyDescent="0.3">
      <c r="A315" s="4" t="s">
        <v>3044</v>
      </c>
      <c r="B315" s="10">
        <v>14431</v>
      </c>
      <c r="C315">
        <v>14270</v>
      </c>
      <c r="D315" s="4"/>
      <c r="E315" s="4" t="s">
        <v>36</v>
      </c>
      <c r="F315" s="4" t="s">
        <v>36</v>
      </c>
      <c r="G315" s="80"/>
      <c r="H315" s="80" t="s">
        <v>32</v>
      </c>
      <c r="I315" s="11" t="s">
        <v>32</v>
      </c>
      <c r="J315" s="11" t="s">
        <v>32</v>
      </c>
      <c r="K315" s="81"/>
      <c r="M315" s="81"/>
      <c r="N315" s="81"/>
      <c r="O315" s="81"/>
      <c r="P315" s="81"/>
    </row>
    <row r="316" spans="1:16" x14ac:dyDescent="0.3">
      <c r="A316" s="4" t="s">
        <v>3045</v>
      </c>
      <c r="B316" s="10">
        <v>14435</v>
      </c>
      <c r="C316">
        <v>14100</v>
      </c>
      <c r="D316" s="4"/>
      <c r="E316" s="4" t="s">
        <v>31</v>
      </c>
      <c r="F316" s="4" t="s">
        <v>31</v>
      </c>
      <c r="G316" s="80"/>
      <c r="H316" s="80" t="s">
        <v>32</v>
      </c>
      <c r="I316" s="11" t="s">
        <v>32</v>
      </c>
      <c r="J316" s="11" t="s">
        <v>32</v>
      </c>
      <c r="K316" s="81"/>
      <c r="M316" s="81"/>
      <c r="N316" s="81"/>
      <c r="O316" s="81"/>
      <c r="P316" s="81"/>
    </row>
    <row r="317" spans="1:16" x14ac:dyDescent="0.3">
      <c r="A317" s="4" t="s">
        <v>3046</v>
      </c>
      <c r="B317" s="10">
        <v>14436</v>
      </c>
      <c r="C317">
        <v>14400</v>
      </c>
      <c r="D317" s="4"/>
      <c r="E317" s="4" t="s">
        <v>34</v>
      </c>
      <c r="F317" s="4" t="s">
        <v>31</v>
      </c>
      <c r="G317" s="80"/>
      <c r="H317" s="80" t="s">
        <v>32</v>
      </c>
      <c r="I317" s="11" t="s">
        <v>32</v>
      </c>
      <c r="J317" s="11" t="s">
        <v>32</v>
      </c>
      <c r="K317" s="81"/>
      <c r="M317" s="81"/>
      <c r="N317" s="81"/>
      <c r="O317" s="81"/>
      <c r="P317" s="81"/>
    </row>
    <row r="318" spans="1:16" x14ac:dyDescent="0.3">
      <c r="A318" s="4" t="s">
        <v>3047</v>
      </c>
      <c r="B318" s="10">
        <v>14437</v>
      </c>
      <c r="C318">
        <v>14120</v>
      </c>
      <c r="D318" s="4"/>
      <c r="E318" s="4" t="s">
        <v>34</v>
      </c>
      <c r="F318" s="4" t="s">
        <v>34</v>
      </c>
      <c r="G318" s="80"/>
      <c r="H318" s="80" t="s">
        <v>32</v>
      </c>
      <c r="I318" s="11" t="s">
        <v>32</v>
      </c>
      <c r="J318" s="11" t="s">
        <v>32</v>
      </c>
      <c r="K318" s="81"/>
      <c r="L318" s="81" t="s">
        <v>33</v>
      </c>
      <c r="M318" s="81"/>
      <c r="N318" s="81"/>
      <c r="O318" s="81"/>
      <c r="P318" s="81"/>
    </row>
    <row r="319" spans="1:16" x14ac:dyDescent="0.3">
      <c r="A319" s="4" t="s">
        <v>3048</v>
      </c>
      <c r="B319" s="10">
        <v>14438</v>
      </c>
      <c r="C319">
        <v>14210</v>
      </c>
      <c r="D319" s="4"/>
      <c r="E319" s="4" t="s">
        <v>31</v>
      </c>
      <c r="F319" s="4" t="s">
        <v>31</v>
      </c>
      <c r="G319" s="80"/>
      <c r="H319" s="80" t="s">
        <v>32</v>
      </c>
      <c r="I319" s="11" t="s">
        <v>32</v>
      </c>
      <c r="J319" s="11" t="s">
        <v>32</v>
      </c>
      <c r="K319" s="81"/>
      <c r="M319" s="81"/>
      <c r="N319" s="81"/>
      <c r="O319" s="81"/>
      <c r="P319" s="81"/>
    </row>
    <row r="320" spans="1:16" x14ac:dyDescent="0.3">
      <c r="A320" s="4" t="s">
        <v>3049</v>
      </c>
      <c r="B320" s="10">
        <v>14439</v>
      </c>
      <c r="C320">
        <v>14230</v>
      </c>
      <c r="D320" s="4"/>
      <c r="E320" s="4" t="s">
        <v>31</v>
      </c>
      <c r="F320" s="4" t="s">
        <v>31</v>
      </c>
      <c r="G320" s="80"/>
      <c r="H320" s="80" t="s">
        <v>32</v>
      </c>
      <c r="I320" s="11" t="s">
        <v>33</v>
      </c>
      <c r="J320" s="11" t="s">
        <v>33</v>
      </c>
      <c r="K320" s="81"/>
      <c r="M320" s="81"/>
      <c r="N320" s="81"/>
      <c r="O320" s="81"/>
      <c r="P320" s="81"/>
    </row>
    <row r="321" spans="1:16" x14ac:dyDescent="0.3">
      <c r="A321" s="4" t="s">
        <v>3050</v>
      </c>
      <c r="B321" s="10">
        <v>14445</v>
      </c>
      <c r="C321">
        <v>14490</v>
      </c>
      <c r="D321" s="4"/>
      <c r="E321" s="4" t="s">
        <v>34</v>
      </c>
      <c r="F321" s="4" t="s">
        <v>31</v>
      </c>
      <c r="G321" s="80"/>
      <c r="H321" s="80" t="s">
        <v>32</v>
      </c>
      <c r="I321" s="11" t="s">
        <v>33</v>
      </c>
      <c r="J321" s="11" t="s">
        <v>33</v>
      </c>
      <c r="K321" s="81"/>
      <c r="M321" s="81"/>
      <c r="N321" s="81"/>
      <c r="O321" s="81"/>
      <c r="P321" s="81"/>
    </row>
    <row r="322" spans="1:16" x14ac:dyDescent="0.3">
      <c r="A322" s="4" t="s">
        <v>3051</v>
      </c>
      <c r="B322" s="10">
        <v>14446</v>
      </c>
      <c r="C322">
        <v>14210</v>
      </c>
      <c r="D322" s="4"/>
      <c r="E322" s="4" t="s">
        <v>31</v>
      </c>
      <c r="F322" s="4" t="s">
        <v>31</v>
      </c>
      <c r="G322" s="80"/>
      <c r="H322" s="80" t="s">
        <v>32</v>
      </c>
      <c r="I322" s="11" t="s">
        <v>32</v>
      </c>
      <c r="J322" s="11" t="s">
        <v>32</v>
      </c>
      <c r="K322" s="81"/>
      <c r="M322" s="81"/>
      <c r="N322" s="81"/>
      <c r="O322" s="81"/>
      <c r="P322" s="81"/>
    </row>
    <row r="323" spans="1:16" x14ac:dyDescent="0.3">
      <c r="A323" s="4" t="s">
        <v>3052</v>
      </c>
      <c r="B323" s="10">
        <v>14448</v>
      </c>
      <c r="C323">
        <v>14340</v>
      </c>
      <c r="D323" s="4"/>
      <c r="E323" s="4" t="s">
        <v>31</v>
      </c>
      <c r="F323" s="4" t="s">
        <v>31</v>
      </c>
      <c r="G323" s="80"/>
      <c r="H323" s="80" t="s">
        <v>33</v>
      </c>
      <c r="I323" s="11" t="s">
        <v>32</v>
      </c>
      <c r="J323" s="11" t="s">
        <v>35</v>
      </c>
      <c r="K323" s="81"/>
      <c r="M323" s="81"/>
      <c r="N323" s="81"/>
      <c r="O323" s="81"/>
      <c r="P323" s="81"/>
    </row>
    <row r="324" spans="1:16" x14ac:dyDescent="0.3">
      <c r="A324" s="4" t="s">
        <v>3053</v>
      </c>
      <c r="B324" s="10">
        <v>14449</v>
      </c>
      <c r="C324">
        <v>14310</v>
      </c>
      <c r="D324" s="4"/>
      <c r="E324" s="4" t="s">
        <v>31</v>
      </c>
      <c r="F324" s="4" t="s">
        <v>31</v>
      </c>
      <c r="G324" s="80"/>
      <c r="H324" s="80" t="s">
        <v>32</v>
      </c>
      <c r="I324" s="11" t="s">
        <v>33</v>
      </c>
      <c r="J324" s="11" t="s">
        <v>33</v>
      </c>
      <c r="K324" s="81"/>
      <c r="M324" s="81"/>
      <c r="N324" s="81"/>
      <c r="O324" s="81"/>
      <c r="P324" s="81"/>
    </row>
    <row r="325" spans="1:16" x14ac:dyDescent="0.3">
      <c r="A325" s="4" t="s">
        <v>3054</v>
      </c>
      <c r="B325" s="10">
        <v>14452</v>
      </c>
      <c r="C325">
        <v>14620</v>
      </c>
      <c r="D325" s="4"/>
      <c r="E325" s="4" t="s">
        <v>31</v>
      </c>
      <c r="F325" s="4" t="s">
        <v>34</v>
      </c>
      <c r="G325" s="80"/>
      <c r="H325" s="80" t="s">
        <v>33</v>
      </c>
      <c r="I325" s="11" t="s">
        <v>33</v>
      </c>
      <c r="J325" s="11" t="s">
        <v>33</v>
      </c>
      <c r="K325" s="81"/>
      <c r="M325" s="81"/>
      <c r="N325" s="81"/>
      <c r="O325" s="81"/>
      <c r="P325" s="81"/>
    </row>
    <row r="326" spans="1:16" x14ac:dyDescent="0.3">
      <c r="A326" s="4" t="s">
        <v>3055</v>
      </c>
      <c r="B326" s="10">
        <v>14453</v>
      </c>
      <c r="C326">
        <v>14400</v>
      </c>
      <c r="D326" s="4"/>
      <c r="E326" s="4" t="s">
        <v>31</v>
      </c>
      <c r="F326" s="4" t="s">
        <v>31</v>
      </c>
      <c r="G326" s="80"/>
      <c r="H326" s="80" t="s">
        <v>32</v>
      </c>
      <c r="I326" s="11" t="s">
        <v>33</v>
      </c>
      <c r="J326" s="11" t="s">
        <v>33</v>
      </c>
      <c r="K326" s="81"/>
      <c r="M326" s="81"/>
      <c r="N326" s="81"/>
      <c r="O326" s="81"/>
      <c r="P326" s="81"/>
    </row>
    <row r="327" spans="1:16" x14ac:dyDescent="0.3">
      <c r="A327" s="4" t="s">
        <v>3056</v>
      </c>
      <c r="B327" s="10">
        <v>14454</v>
      </c>
      <c r="C327">
        <v>14790</v>
      </c>
      <c r="D327" s="4"/>
      <c r="E327" s="4" t="s">
        <v>31</v>
      </c>
      <c r="F327" s="4" t="s">
        <v>31</v>
      </c>
      <c r="G327" s="80"/>
      <c r="H327" s="80" t="s">
        <v>32</v>
      </c>
      <c r="I327" s="11" t="s">
        <v>32</v>
      </c>
      <c r="J327" s="11" t="s">
        <v>32</v>
      </c>
      <c r="K327" s="81"/>
      <c r="M327" s="81"/>
      <c r="N327" s="81"/>
      <c r="O327" s="81"/>
      <c r="P327" s="81"/>
    </row>
    <row r="328" spans="1:16" x14ac:dyDescent="0.3">
      <c r="A328" s="4" t="s">
        <v>3057</v>
      </c>
      <c r="B328" s="10">
        <v>14455</v>
      </c>
      <c r="C328">
        <v>14220</v>
      </c>
      <c r="D328" s="4"/>
      <c r="E328" s="4" t="s">
        <v>31</v>
      </c>
      <c r="F328" s="4" t="s">
        <v>31</v>
      </c>
      <c r="G328" s="80"/>
      <c r="H328" s="80" t="s">
        <v>32</v>
      </c>
      <c r="I328" s="11" t="s">
        <v>32</v>
      </c>
      <c r="J328" s="11" t="s">
        <v>32</v>
      </c>
      <c r="K328" s="81"/>
      <c r="M328" s="81"/>
      <c r="N328" s="81"/>
      <c r="O328" s="81"/>
      <c r="P328" s="81"/>
    </row>
    <row r="329" spans="1:16" x14ac:dyDescent="0.3">
      <c r="A329" s="4" t="s">
        <v>3058</v>
      </c>
      <c r="B329" s="10">
        <v>14456</v>
      </c>
      <c r="C329">
        <v>14370</v>
      </c>
      <c r="D329" s="4"/>
      <c r="E329" s="4" t="s">
        <v>31</v>
      </c>
      <c r="F329" s="4" t="s">
        <v>36</v>
      </c>
      <c r="G329" s="80"/>
      <c r="H329" s="80" t="s">
        <v>32</v>
      </c>
      <c r="I329" s="11" t="s">
        <v>32</v>
      </c>
      <c r="J329" s="11" t="s">
        <v>32</v>
      </c>
      <c r="K329" s="81"/>
      <c r="M329" s="81"/>
      <c r="N329" s="81"/>
      <c r="O329" s="81"/>
      <c r="P329" s="81"/>
    </row>
    <row r="330" spans="1:16" x14ac:dyDescent="0.3">
      <c r="A330" s="4" t="s">
        <v>3059</v>
      </c>
      <c r="B330" s="10">
        <v>14457</v>
      </c>
      <c r="C330">
        <v>14620</v>
      </c>
      <c r="D330" s="4"/>
      <c r="E330" s="4" t="s">
        <v>31</v>
      </c>
      <c r="F330" s="4" t="s">
        <v>31</v>
      </c>
      <c r="G330" s="80"/>
      <c r="H330" s="80" t="s">
        <v>33</v>
      </c>
      <c r="I330" s="11" t="s">
        <v>33</v>
      </c>
      <c r="J330" s="11" t="s">
        <v>33</v>
      </c>
      <c r="K330" s="81"/>
      <c r="M330" s="81"/>
      <c r="N330" s="81"/>
      <c r="O330" s="81"/>
      <c r="P330" s="81"/>
    </row>
    <row r="331" spans="1:16" x14ac:dyDescent="0.3">
      <c r="A331" s="4" t="s">
        <v>3060</v>
      </c>
      <c r="B331" s="10">
        <v>14458</v>
      </c>
      <c r="C331">
        <v>14220</v>
      </c>
      <c r="D331" s="4"/>
      <c r="E331" s="4" t="s">
        <v>31</v>
      </c>
      <c r="F331" s="4" t="s">
        <v>31</v>
      </c>
      <c r="G331" s="80"/>
      <c r="H331" s="80" t="s">
        <v>32</v>
      </c>
      <c r="I331" s="11" t="s">
        <v>32</v>
      </c>
      <c r="J331" s="11" t="s">
        <v>32</v>
      </c>
      <c r="K331" s="81"/>
      <c r="M331" s="81"/>
      <c r="N331" s="81"/>
      <c r="O331" s="81"/>
      <c r="P331" s="81"/>
    </row>
    <row r="332" spans="1:16" x14ac:dyDescent="0.3">
      <c r="A332" s="4" t="s">
        <v>3061</v>
      </c>
      <c r="B332" s="10">
        <v>14460</v>
      </c>
      <c r="C332">
        <v>14590</v>
      </c>
      <c r="D332" s="4"/>
      <c r="E332" s="4" t="s">
        <v>31</v>
      </c>
      <c r="F332" s="4" t="s">
        <v>31</v>
      </c>
      <c r="G332" s="80"/>
      <c r="H332" s="80" t="s">
        <v>32</v>
      </c>
      <c r="I332" s="11" t="s">
        <v>32</v>
      </c>
      <c r="J332" s="11" t="s">
        <v>32</v>
      </c>
      <c r="K332" s="81"/>
      <c r="M332" s="81"/>
      <c r="N332" s="81"/>
      <c r="O332" s="81"/>
      <c r="P332" s="81"/>
    </row>
    <row r="333" spans="1:16" x14ac:dyDescent="0.3">
      <c r="A333" s="4" t="s">
        <v>3062</v>
      </c>
      <c r="B333" s="10">
        <v>14461</v>
      </c>
      <c r="C333">
        <v>14220</v>
      </c>
      <c r="D333" s="4"/>
      <c r="E333" s="4" t="s">
        <v>31</v>
      </c>
      <c r="F333" s="4" t="s">
        <v>31</v>
      </c>
      <c r="G333" s="80"/>
      <c r="H333" s="80" t="s">
        <v>32</v>
      </c>
      <c r="I333" s="11" t="s">
        <v>32</v>
      </c>
      <c r="J333" s="11" t="s">
        <v>32</v>
      </c>
      <c r="K333" s="81"/>
      <c r="M333" s="81"/>
      <c r="N333" s="81"/>
      <c r="O333" s="81"/>
      <c r="P333" s="81"/>
    </row>
    <row r="334" spans="1:16" x14ac:dyDescent="0.3">
      <c r="A334" s="4" t="s">
        <v>3063</v>
      </c>
      <c r="B334" s="10">
        <v>14465</v>
      </c>
      <c r="C334">
        <v>14400</v>
      </c>
      <c r="D334" s="4"/>
      <c r="E334" s="4" t="s">
        <v>31</v>
      </c>
      <c r="F334" s="4" t="s">
        <v>31</v>
      </c>
      <c r="G334" s="80"/>
      <c r="H334" s="80" t="s">
        <v>32</v>
      </c>
      <c r="I334" s="11" t="s">
        <v>32</v>
      </c>
      <c r="J334" s="11" t="s">
        <v>32</v>
      </c>
      <c r="K334" s="81"/>
      <c r="M334" s="81"/>
      <c r="N334" s="81"/>
      <c r="O334" s="81"/>
      <c r="P334" s="81"/>
    </row>
    <row r="335" spans="1:16" x14ac:dyDescent="0.3">
      <c r="A335" s="4" t="s">
        <v>3064</v>
      </c>
      <c r="B335" s="10">
        <v>14466</v>
      </c>
      <c r="C335">
        <v>14100</v>
      </c>
      <c r="D335" s="4"/>
      <c r="E335" s="4" t="s">
        <v>34</v>
      </c>
      <c r="F335" s="4" t="s">
        <v>31</v>
      </c>
      <c r="G335" s="80"/>
      <c r="H335" s="80" t="s">
        <v>32</v>
      </c>
      <c r="I335" s="11" t="s">
        <v>32</v>
      </c>
      <c r="J335" s="11" t="s">
        <v>32</v>
      </c>
      <c r="K335" s="81"/>
      <c r="M335" s="81"/>
      <c r="N335" s="81"/>
      <c r="O335" s="81"/>
      <c r="P335" s="81"/>
    </row>
    <row r="336" spans="1:16" x14ac:dyDescent="0.3">
      <c r="A336" s="4" t="s">
        <v>3065</v>
      </c>
      <c r="B336" s="10">
        <v>14467</v>
      </c>
      <c r="C336">
        <v>14700</v>
      </c>
      <c r="D336" s="4"/>
      <c r="E336" s="4" t="s">
        <v>34</v>
      </c>
      <c r="F336" s="4" t="s">
        <v>31</v>
      </c>
      <c r="G336" s="80"/>
      <c r="H336" s="80" t="s">
        <v>32</v>
      </c>
      <c r="I336" s="11" t="s">
        <v>33</v>
      </c>
      <c r="J336" s="11" t="s">
        <v>33</v>
      </c>
      <c r="K336" s="81"/>
      <c r="M336" s="81"/>
      <c r="N336" s="81"/>
      <c r="O336" s="81"/>
      <c r="P336" s="81"/>
    </row>
    <row r="337" spans="1:16" x14ac:dyDescent="0.3">
      <c r="A337" s="4" t="s">
        <v>3066</v>
      </c>
      <c r="B337" s="10">
        <v>14468</v>
      </c>
      <c r="C337">
        <v>14490</v>
      </c>
      <c r="D337" s="4"/>
      <c r="E337" s="4" t="s">
        <v>31</v>
      </c>
      <c r="F337" s="4" t="s">
        <v>31</v>
      </c>
      <c r="G337" s="80"/>
      <c r="H337" s="80" t="s">
        <v>32</v>
      </c>
      <c r="I337" s="11" t="s">
        <v>33</v>
      </c>
      <c r="J337" s="11" t="s">
        <v>33</v>
      </c>
      <c r="K337" s="81"/>
      <c r="M337" s="81"/>
      <c r="N337" s="81"/>
      <c r="O337" s="81"/>
      <c r="P337" s="81"/>
    </row>
    <row r="338" spans="1:16" x14ac:dyDescent="0.3">
      <c r="A338" s="4" t="s">
        <v>3067</v>
      </c>
      <c r="B338" s="10">
        <v>14469</v>
      </c>
      <c r="C338">
        <v>14620</v>
      </c>
      <c r="D338" s="4"/>
      <c r="E338" s="4" t="s">
        <v>31</v>
      </c>
      <c r="F338" s="4" t="s">
        <v>31</v>
      </c>
      <c r="G338" s="80"/>
      <c r="H338" s="80" t="s">
        <v>33</v>
      </c>
      <c r="I338" s="11" t="s">
        <v>33</v>
      </c>
      <c r="J338" s="11" t="s">
        <v>33</v>
      </c>
      <c r="K338" s="81"/>
      <c r="M338" s="81"/>
      <c r="N338" s="81"/>
      <c r="O338" s="81"/>
      <c r="P338" s="81"/>
    </row>
    <row r="339" spans="1:16" x14ac:dyDescent="0.3">
      <c r="A339" s="4" t="s">
        <v>3068</v>
      </c>
      <c r="B339" s="10">
        <v>14473</v>
      </c>
      <c r="C339">
        <v>14340</v>
      </c>
      <c r="D339" s="4"/>
      <c r="E339" s="4" t="s">
        <v>31</v>
      </c>
      <c r="F339" s="4" t="s">
        <v>31</v>
      </c>
      <c r="G339" s="80"/>
      <c r="H339" s="80" t="s">
        <v>33</v>
      </c>
      <c r="I339" s="11" t="s">
        <v>32</v>
      </c>
      <c r="J339" s="11" t="s">
        <v>35</v>
      </c>
      <c r="K339" s="81"/>
      <c r="M339" s="81"/>
      <c r="N339" s="81"/>
      <c r="O339" s="81"/>
      <c r="P339" s="81"/>
    </row>
    <row r="340" spans="1:16" x14ac:dyDescent="0.3">
      <c r="A340" s="4" t="s">
        <v>3069</v>
      </c>
      <c r="B340" s="10">
        <v>14474</v>
      </c>
      <c r="C340">
        <v>14340</v>
      </c>
      <c r="D340" s="4"/>
      <c r="E340" s="4" t="s">
        <v>31</v>
      </c>
      <c r="F340" s="4" t="s">
        <v>31</v>
      </c>
      <c r="G340" s="80"/>
      <c r="H340" s="80" t="s">
        <v>33</v>
      </c>
      <c r="I340" s="11" t="s">
        <v>32</v>
      </c>
      <c r="J340" s="11" t="s">
        <v>35</v>
      </c>
      <c r="K340" s="81"/>
      <c r="M340" s="81"/>
      <c r="N340" s="81"/>
      <c r="O340" s="81"/>
      <c r="P340" s="81"/>
    </row>
    <row r="341" spans="1:16" x14ac:dyDescent="0.3">
      <c r="A341" s="4" t="s">
        <v>3070</v>
      </c>
      <c r="B341" s="10">
        <v>14475</v>
      </c>
      <c r="C341">
        <v>14210</v>
      </c>
      <c r="D341" s="4"/>
      <c r="E341" s="4" t="s">
        <v>31</v>
      </c>
      <c r="F341" s="4" t="s">
        <v>31</v>
      </c>
      <c r="G341" s="80"/>
      <c r="H341" s="80" t="s">
        <v>32</v>
      </c>
      <c r="I341" s="11" t="s">
        <v>33</v>
      </c>
      <c r="J341" s="11" t="s">
        <v>33</v>
      </c>
      <c r="K341" s="81"/>
      <c r="M341" s="81"/>
      <c r="N341" s="81"/>
      <c r="O341" s="81"/>
      <c r="P341" s="81"/>
    </row>
    <row r="342" spans="1:16" x14ac:dyDescent="0.3">
      <c r="A342" s="4" t="s">
        <v>3071</v>
      </c>
      <c r="B342" s="10">
        <v>14476</v>
      </c>
      <c r="C342">
        <v>14170</v>
      </c>
      <c r="D342" s="4"/>
      <c r="E342" s="4" t="s">
        <v>31</v>
      </c>
      <c r="F342" s="4" t="s">
        <v>31</v>
      </c>
      <c r="G342" s="80"/>
      <c r="H342" s="80" t="s">
        <v>33</v>
      </c>
      <c r="I342" s="11" t="s">
        <v>33</v>
      </c>
      <c r="J342" s="11" t="s">
        <v>33</v>
      </c>
      <c r="K342" s="81"/>
      <c r="M342" s="81"/>
      <c r="N342" s="81"/>
      <c r="O342" s="81"/>
      <c r="P342" s="81"/>
    </row>
    <row r="343" spans="1:16" x14ac:dyDescent="0.3">
      <c r="A343" s="4" t="s">
        <v>3072</v>
      </c>
      <c r="B343" s="10">
        <v>14478</v>
      </c>
      <c r="C343">
        <v>14290</v>
      </c>
      <c r="D343" s="4"/>
      <c r="E343" s="4" t="s">
        <v>31</v>
      </c>
      <c r="F343" s="4" t="s">
        <v>34</v>
      </c>
      <c r="G343" s="80"/>
      <c r="H343" s="80" t="s">
        <v>32</v>
      </c>
      <c r="I343" s="11" t="s">
        <v>32</v>
      </c>
      <c r="J343" s="11" t="s">
        <v>32</v>
      </c>
      <c r="K343" s="81"/>
      <c r="M343" s="81"/>
      <c r="N343" s="81"/>
      <c r="O343" s="81"/>
      <c r="P343" s="81"/>
    </row>
    <row r="344" spans="1:16" x14ac:dyDescent="0.3">
      <c r="A344" s="4" t="s">
        <v>3073</v>
      </c>
      <c r="B344" s="10">
        <v>14480</v>
      </c>
      <c r="C344">
        <v>14230</v>
      </c>
      <c r="D344" s="4"/>
      <c r="E344" s="4" t="s">
        <v>31</v>
      </c>
      <c r="F344" s="4" t="s">
        <v>34</v>
      </c>
      <c r="G344" s="80"/>
      <c r="H344" s="80" t="s">
        <v>32</v>
      </c>
      <c r="I344" s="11" t="s">
        <v>33</v>
      </c>
      <c r="J344" s="11" t="s">
        <v>33</v>
      </c>
      <c r="K344" s="81"/>
      <c r="M344" s="81"/>
      <c r="N344" s="81"/>
      <c r="O344" s="81"/>
      <c r="P344" s="81"/>
    </row>
    <row r="345" spans="1:16" x14ac:dyDescent="0.3">
      <c r="A345" s="4" t="s">
        <v>3074</v>
      </c>
      <c r="B345" s="10">
        <v>14482</v>
      </c>
      <c r="C345">
        <v>14270</v>
      </c>
      <c r="D345" s="4"/>
      <c r="E345" s="4" t="s">
        <v>31</v>
      </c>
      <c r="F345" s="4" t="s">
        <v>34</v>
      </c>
      <c r="G345" s="80"/>
      <c r="H345" s="80" t="s">
        <v>32</v>
      </c>
      <c r="I345" s="11" t="s">
        <v>32</v>
      </c>
      <c r="J345" s="11" t="s">
        <v>32</v>
      </c>
      <c r="K345" s="81"/>
      <c r="M345" s="81"/>
      <c r="N345" s="81"/>
      <c r="O345" s="81"/>
      <c r="P345" s="81"/>
    </row>
    <row r="346" spans="1:16" x14ac:dyDescent="0.3">
      <c r="A346" s="4" t="s">
        <v>3075</v>
      </c>
      <c r="B346" s="10">
        <v>14483</v>
      </c>
      <c r="C346">
        <v>14220</v>
      </c>
      <c r="D346" s="4"/>
      <c r="E346" s="4" t="s">
        <v>31</v>
      </c>
      <c r="F346" s="4" t="s">
        <v>31</v>
      </c>
      <c r="G346" s="80"/>
      <c r="H346" s="80" t="s">
        <v>32</v>
      </c>
      <c r="I346" s="11" t="s">
        <v>32</v>
      </c>
      <c r="J346" s="11" t="s">
        <v>32</v>
      </c>
      <c r="K346" s="81"/>
      <c r="M346" s="81"/>
      <c r="N346" s="81"/>
      <c r="O346" s="81"/>
      <c r="P346" s="81"/>
    </row>
    <row r="347" spans="1:16" x14ac:dyDescent="0.3">
      <c r="A347" s="4" t="s">
        <v>3076</v>
      </c>
      <c r="B347" s="10">
        <v>14484</v>
      </c>
      <c r="C347">
        <v>14590</v>
      </c>
      <c r="D347" s="4"/>
      <c r="E347" s="4" t="s">
        <v>31</v>
      </c>
      <c r="F347" s="4" t="s">
        <v>31</v>
      </c>
      <c r="G347" s="80"/>
      <c r="H347" s="80" t="s">
        <v>32</v>
      </c>
      <c r="I347" s="11" t="s">
        <v>32</v>
      </c>
      <c r="J347" s="11" t="s">
        <v>32</v>
      </c>
      <c r="K347" s="81"/>
      <c r="M347" s="81"/>
      <c r="N347" s="81"/>
      <c r="O347" s="81"/>
      <c r="P347" s="81"/>
    </row>
    <row r="348" spans="1:16" x14ac:dyDescent="0.3">
      <c r="A348" s="4" t="s">
        <v>3077</v>
      </c>
      <c r="B348" s="10">
        <v>14486</v>
      </c>
      <c r="C348">
        <v>14190</v>
      </c>
      <c r="D348" s="4"/>
      <c r="E348" s="4" t="s">
        <v>34</v>
      </c>
      <c r="F348" s="4" t="s">
        <v>31</v>
      </c>
      <c r="G348" s="80"/>
      <c r="H348" s="80" t="s">
        <v>32</v>
      </c>
      <c r="I348" s="11" t="s">
        <v>33</v>
      </c>
      <c r="J348" s="11" t="s">
        <v>33</v>
      </c>
      <c r="K348" s="81"/>
      <c r="M348" s="81"/>
      <c r="N348" s="81"/>
      <c r="O348" s="81"/>
      <c r="P348" s="81"/>
    </row>
    <row r="349" spans="1:16" x14ac:dyDescent="0.3">
      <c r="A349" s="4" t="s">
        <v>3078</v>
      </c>
      <c r="B349" s="10">
        <v>14487</v>
      </c>
      <c r="C349">
        <v>14100</v>
      </c>
      <c r="D349" s="4"/>
      <c r="E349" s="4" t="s">
        <v>31</v>
      </c>
      <c r="F349" s="4" t="s">
        <v>34</v>
      </c>
      <c r="G349" s="80"/>
      <c r="H349" s="80" t="s">
        <v>32</v>
      </c>
      <c r="I349" s="11" t="s">
        <v>32</v>
      </c>
      <c r="J349" s="11" t="s">
        <v>32</v>
      </c>
      <c r="K349" s="81"/>
      <c r="M349" s="81"/>
      <c r="N349" s="81"/>
      <c r="O349" s="81"/>
      <c r="P349" s="81"/>
    </row>
    <row r="350" spans="1:16" x14ac:dyDescent="0.3">
      <c r="A350" s="4" t="s">
        <v>3079</v>
      </c>
      <c r="B350" s="10">
        <v>14488</v>
      </c>
      <c r="C350">
        <v>14150</v>
      </c>
      <c r="D350" s="4"/>
      <c r="E350" s="4" t="s">
        <v>31</v>
      </c>
      <c r="F350" s="4" t="s">
        <v>31</v>
      </c>
      <c r="G350" s="80"/>
      <c r="H350" s="80" t="s">
        <v>32</v>
      </c>
      <c r="I350" s="11" t="s">
        <v>32</v>
      </c>
      <c r="J350" s="11" t="s">
        <v>32</v>
      </c>
      <c r="K350" s="81"/>
      <c r="M350" s="81"/>
      <c r="N350" s="81"/>
      <c r="O350" s="81"/>
      <c r="P350" s="81"/>
    </row>
    <row r="351" spans="1:16" x14ac:dyDescent="0.3">
      <c r="A351" s="4" t="s">
        <v>3080</v>
      </c>
      <c r="B351" s="10">
        <v>14491</v>
      </c>
      <c r="C351">
        <v>14310</v>
      </c>
      <c r="D351" s="4"/>
      <c r="E351" s="4" t="s">
        <v>31</v>
      </c>
      <c r="F351" s="4" t="s">
        <v>31</v>
      </c>
      <c r="G351" s="80"/>
      <c r="H351" s="80" t="s">
        <v>32</v>
      </c>
      <c r="I351" s="11" t="s">
        <v>33</v>
      </c>
      <c r="J351" s="11" t="s">
        <v>33</v>
      </c>
      <c r="K351" s="81"/>
      <c r="M351" s="81"/>
      <c r="N351" s="81"/>
      <c r="O351" s="81"/>
      <c r="P351" s="81"/>
    </row>
    <row r="352" spans="1:16" x14ac:dyDescent="0.3">
      <c r="A352" s="4" t="s">
        <v>3081</v>
      </c>
      <c r="B352" s="10">
        <v>14492</v>
      </c>
      <c r="C352">
        <v>14600</v>
      </c>
      <c r="D352" s="4"/>
      <c r="E352" s="4" t="s">
        <v>31</v>
      </c>
      <c r="F352" s="4" t="s">
        <v>31</v>
      </c>
      <c r="G352" s="80"/>
      <c r="H352" s="80" t="s">
        <v>32</v>
      </c>
      <c r="I352" s="11" t="s">
        <v>32</v>
      </c>
      <c r="J352" s="11" t="s">
        <v>32</v>
      </c>
      <c r="K352" s="81"/>
      <c r="M352" s="81"/>
      <c r="N352" s="81"/>
      <c r="O352" s="81"/>
      <c r="P352" s="81"/>
    </row>
    <row r="353" spans="1:16" x14ac:dyDescent="0.3">
      <c r="A353" s="4" t="s">
        <v>3082</v>
      </c>
      <c r="B353" s="10">
        <v>14494</v>
      </c>
      <c r="C353">
        <v>14160</v>
      </c>
      <c r="D353" s="4"/>
      <c r="E353" s="4" t="s">
        <v>31</v>
      </c>
      <c r="F353" s="4" t="s">
        <v>34</v>
      </c>
      <c r="G353" s="80"/>
      <c r="H353" s="80" t="s">
        <v>32</v>
      </c>
      <c r="I353" s="11" t="s">
        <v>32</v>
      </c>
      <c r="J353" s="11" t="s">
        <v>32</v>
      </c>
      <c r="K353" s="81"/>
      <c r="M353" s="81"/>
      <c r="N353" s="81"/>
      <c r="O353" s="81"/>
      <c r="P353" s="81"/>
    </row>
    <row r="354" spans="1:16" x14ac:dyDescent="0.3">
      <c r="A354" s="4" t="s">
        <v>3083</v>
      </c>
      <c r="B354" s="10">
        <v>14495</v>
      </c>
      <c r="C354">
        <v>14112</v>
      </c>
      <c r="D354" s="4"/>
      <c r="E354" s="4" t="s">
        <v>31</v>
      </c>
      <c r="F354" s="4" t="s">
        <v>31</v>
      </c>
      <c r="G354" s="80"/>
      <c r="H354" s="80" t="s">
        <v>32</v>
      </c>
      <c r="I354" s="11" t="s">
        <v>32</v>
      </c>
      <c r="J354" s="11" t="s">
        <v>32</v>
      </c>
      <c r="K354" s="81"/>
      <c r="M354" s="81"/>
      <c r="N354" s="81"/>
      <c r="O354" s="81"/>
      <c r="P354" s="81"/>
    </row>
    <row r="355" spans="1:16" x14ac:dyDescent="0.3">
      <c r="A355" s="4" t="s">
        <v>3084</v>
      </c>
      <c r="B355" s="10">
        <v>14496</v>
      </c>
      <c r="C355">
        <v>14770</v>
      </c>
      <c r="D355" s="4"/>
      <c r="E355" s="4" t="s">
        <v>31</v>
      </c>
      <c r="F355" s="4" t="s">
        <v>31</v>
      </c>
      <c r="G355" s="80"/>
      <c r="H355" s="80" t="s">
        <v>32</v>
      </c>
      <c r="I355" s="11" t="s">
        <v>33</v>
      </c>
      <c r="J355" s="11" t="s">
        <v>33</v>
      </c>
      <c r="K355" s="81"/>
      <c r="M355" s="81"/>
      <c r="N355" s="81"/>
      <c r="O355" s="81"/>
      <c r="P355" s="81"/>
    </row>
    <row r="356" spans="1:16" x14ac:dyDescent="0.3">
      <c r="A356" s="4" t="s">
        <v>3085</v>
      </c>
      <c r="B356" s="10">
        <v>14497</v>
      </c>
      <c r="C356">
        <v>14170</v>
      </c>
      <c r="D356" s="4"/>
      <c r="E356" s="4" t="s">
        <v>31</v>
      </c>
      <c r="F356" s="4" t="s">
        <v>31</v>
      </c>
      <c r="G356" s="80"/>
      <c r="H356" s="80" t="s">
        <v>33</v>
      </c>
      <c r="I356" s="11" t="s">
        <v>33</v>
      </c>
      <c r="J356" s="11" t="s">
        <v>33</v>
      </c>
      <c r="K356" s="81"/>
      <c r="M356" s="81"/>
      <c r="N356" s="81"/>
      <c r="O356" s="81"/>
      <c r="P356" s="81"/>
    </row>
    <row r="357" spans="1:16" x14ac:dyDescent="0.3">
      <c r="A357" s="4" t="s">
        <v>3086</v>
      </c>
      <c r="B357" s="10">
        <v>14498</v>
      </c>
      <c r="C357">
        <v>14700</v>
      </c>
      <c r="D357" s="4"/>
      <c r="E357" s="4" t="s">
        <v>31</v>
      </c>
      <c r="F357" s="4" t="s">
        <v>31</v>
      </c>
      <c r="G357" s="80"/>
      <c r="H357" s="80" t="s">
        <v>32</v>
      </c>
      <c r="I357" s="11" t="s">
        <v>33</v>
      </c>
      <c r="J357" s="11" t="s">
        <v>33</v>
      </c>
      <c r="K357" s="81"/>
      <c r="M357" s="81"/>
      <c r="N357" s="81"/>
      <c r="O357" s="81"/>
      <c r="P357" s="81"/>
    </row>
    <row r="358" spans="1:16" x14ac:dyDescent="0.3">
      <c r="A358" s="4" t="s">
        <v>3087</v>
      </c>
      <c r="B358" s="10">
        <v>14499</v>
      </c>
      <c r="C358">
        <v>14390</v>
      </c>
      <c r="D358" s="4"/>
      <c r="E358" s="4" t="s">
        <v>31</v>
      </c>
      <c r="F358" s="4" t="s">
        <v>31</v>
      </c>
      <c r="G358" s="80"/>
      <c r="H358" s="80" t="s">
        <v>32</v>
      </c>
      <c r="I358" s="11" t="s">
        <v>32</v>
      </c>
      <c r="J358" s="11" t="s">
        <v>32</v>
      </c>
      <c r="K358" s="81"/>
      <c r="M358" s="81"/>
      <c r="N358" s="81"/>
      <c r="O358" s="81"/>
      <c r="P358" s="81"/>
    </row>
    <row r="359" spans="1:16" x14ac:dyDescent="0.3">
      <c r="A359" s="4" t="s">
        <v>3088</v>
      </c>
      <c r="B359" s="10">
        <v>14500</v>
      </c>
      <c r="C359">
        <v>14130</v>
      </c>
      <c r="D359" s="4"/>
      <c r="E359" s="4" t="s">
        <v>31</v>
      </c>
      <c r="F359" s="4" t="s">
        <v>31</v>
      </c>
      <c r="G359" s="80"/>
      <c r="H359" s="80" t="s">
        <v>32</v>
      </c>
      <c r="I359" s="11" t="s">
        <v>32</v>
      </c>
      <c r="J359" s="11" t="s">
        <v>32</v>
      </c>
      <c r="K359" s="81"/>
      <c r="M359" s="81"/>
      <c r="N359" s="81"/>
      <c r="O359" s="81"/>
      <c r="P359" s="81"/>
    </row>
    <row r="360" spans="1:16" x14ac:dyDescent="0.3">
      <c r="A360" s="4" t="s">
        <v>3089</v>
      </c>
      <c r="B360" s="10">
        <v>14501</v>
      </c>
      <c r="C360">
        <v>14690</v>
      </c>
      <c r="D360" s="4"/>
      <c r="E360" s="4" t="s">
        <v>34</v>
      </c>
      <c r="F360" s="4" t="s">
        <v>31</v>
      </c>
      <c r="G360" s="80"/>
      <c r="H360" s="80" t="s">
        <v>32</v>
      </c>
      <c r="I360" s="11" t="s">
        <v>33</v>
      </c>
      <c r="J360" s="11" t="s">
        <v>33</v>
      </c>
      <c r="K360" s="81"/>
      <c r="M360" s="81"/>
      <c r="N360" s="81"/>
      <c r="O360" s="81"/>
      <c r="P360" s="81"/>
    </row>
    <row r="361" spans="1:16" x14ac:dyDescent="0.3">
      <c r="A361" s="4" t="s">
        <v>3090</v>
      </c>
      <c r="B361" s="10">
        <v>14502</v>
      </c>
      <c r="C361">
        <v>14690</v>
      </c>
      <c r="D361" s="4"/>
      <c r="E361" s="4" t="s">
        <v>34</v>
      </c>
      <c r="F361" s="4" t="s">
        <v>31</v>
      </c>
      <c r="G361" s="80"/>
      <c r="H361" s="80" t="s">
        <v>32</v>
      </c>
      <c r="I361" s="11" t="s">
        <v>33</v>
      </c>
      <c r="J361" s="11" t="s">
        <v>33</v>
      </c>
      <c r="K361" s="81"/>
      <c r="M361" s="81"/>
      <c r="N361" s="81"/>
      <c r="O361" s="81"/>
      <c r="P361" s="81"/>
    </row>
    <row r="362" spans="1:16" x14ac:dyDescent="0.3">
      <c r="A362" s="4" t="s">
        <v>3091</v>
      </c>
      <c r="B362" s="10">
        <v>14504</v>
      </c>
      <c r="C362">
        <v>14590</v>
      </c>
      <c r="D362" s="4"/>
      <c r="E362" s="4" t="s">
        <v>31</v>
      </c>
      <c r="F362" s="4" t="s">
        <v>31</v>
      </c>
      <c r="G362" s="80"/>
      <c r="H362" s="80" t="s">
        <v>32</v>
      </c>
      <c r="I362" s="11" t="s">
        <v>32</v>
      </c>
      <c r="J362" s="11" t="s">
        <v>32</v>
      </c>
      <c r="K362" s="81"/>
      <c r="M362" s="81"/>
      <c r="N362" s="81"/>
      <c r="O362" s="81"/>
      <c r="P362" s="81"/>
    </row>
    <row r="363" spans="1:16" x14ac:dyDescent="0.3">
      <c r="A363" s="4" t="s">
        <v>3092</v>
      </c>
      <c r="B363" s="10">
        <v>14505</v>
      </c>
      <c r="C363">
        <v>14220</v>
      </c>
      <c r="D363" s="4"/>
      <c r="E363" s="4" t="s">
        <v>31</v>
      </c>
      <c r="F363" s="4" t="s">
        <v>31</v>
      </c>
      <c r="G363" s="80"/>
      <c r="H363" s="80" t="s">
        <v>32</v>
      </c>
      <c r="I363" s="11" t="s">
        <v>32</v>
      </c>
      <c r="J363" s="11" t="s">
        <v>32</v>
      </c>
      <c r="K363" s="81"/>
      <c r="M363" s="81"/>
      <c r="N363" s="81"/>
      <c r="O363" s="81"/>
      <c r="P363" s="81"/>
    </row>
    <row r="364" spans="1:16" x14ac:dyDescent="0.3">
      <c r="A364" s="4" t="s">
        <v>3093</v>
      </c>
      <c r="B364" s="10">
        <v>14506</v>
      </c>
      <c r="C364">
        <v>14490</v>
      </c>
      <c r="D364" s="4"/>
      <c r="E364" s="4" t="s">
        <v>31</v>
      </c>
      <c r="F364" s="4" t="s">
        <v>31</v>
      </c>
      <c r="G364" s="80"/>
      <c r="H364" s="80" t="s">
        <v>32</v>
      </c>
      <c r="I364" s="11" t="s">
        <v>33</v>
      </c>
      <c r="J364" s="11" t="s">
        <v>33</v>
      </c>
      <c r="K364" s="81"/>
      <c r="M364" s="81"/>
      <c r="N364" s="81"/>
      <c r="O364" s="81"/>
      <c r="P364" s="81"/>
    </row>
    <row r="365" spans="1:16" x14ac:dyDescent="0.3">
      <c r="A365" s="4" t="s">
        <v>3094</v>
      </c>
      <c r="B365" s="10">
        <v>14509</v>
      </c>
      <c r="C365">
        <v>14440</v>
      </c>
      <c r="D365" s="4"/>
      <c r="E365" s="4" t="s">
        <v>31</v>
      </c>
      <c r="F365" s="4" t="s">
        <v>31</v>
      </c>
      <c r="G365" s="80"/>
      <c r="H365" s="80" t="s">
        <v>32</v>
      </c>
      <c r="I365" s="11" t="s">
        <v>32</v>
      </c>
      <c r="J365" s="11" t="s">
        <v>32</v>
      </c>
      <c r="K365" s="81"/>
      <c r="M365" s="81"/>
      <c r="N365" s="81"/>
      <c r="O365" s="81"/>
      <c r="P365" s="81"/>
    </row>
    <row r="366" spans="1:16" x14ac:dyDescent="0.3">
      <c r="A366" s="4" t="s">
        <v>3095</v>
      </c>
      <c r="B366" s="10">
        <v>14510</v>
      </c>
      <c r="C366">
        <v>14690</v>
      </c>
      <c r="D366" s="4"/>
      <c r="E366" s="4" t="s">
        <v>31</v>
      </c>
      <c r="F366" s="4" t="s">
        <v>31</v>
      </c>
      <c r="G366" s="80"/>
      <c r="H366" s="80" t="s">
        <v>32</v>
      </c>
      <c r="I366" s="11" t="s">
        <v>32</v>
      </c>
      <c r="J366" s="11" t="s">
        <v>32</v>
      </c>
      <c r="K366" s="81"/>
      <c r="M366" s="81"/>
      <c r="N366" s="81"/>
      <c r="O366" s="81"/>
      <c r="P366" s="81"/>
    </row>
    <row r="367" spans="1:16" x14ac:dyDescent="0.3">
      <c r="A367" s="4" t="s">
        <v>3096</v>
      </c>
      <c r="B367" s="10">
        <v>14511</v>
      </c>
      <c r="C367">
        <v>14380</v>
      </c>
      <c r="D367" s="4"/>
      <c r="E367" s="4" t="s">
        <v>31</v>
      </c>
      <c r="F367" s="4" t="s">
        <v>31</v>
      </c>
      <c r="G367" s="80"/>
      <c r="H367" s="80" t="s">
        <v>32</v>
      </c>
      <c r="I367" s="11" t="s">
        <v>33</v>
      </c>
      <c r="J367" s="11" t="s">
        <v>33</v>
      </c>
      <c r="K367" s="81"/>
      <c r="M367" s="81"/>
      <c r="N367" s="81"/>
      <c r="O367" s="81"/>
      <c r="P367" s="81"/>
    </row>
    <row r="368" spans="1:16" x14ac:dyDescent="0.3">
      <c r="A368" s="4" t="s">
        <v>3097</v>
      </c>
      <c r="B368" s="10">
        <v>14512</v>
      </c>
      <c r="C368">
        <v>14110</v>
      </c>
      <c r="D368" s="4"/>
      <c r="E368" s="4" t="s">
        <v>31</v>
      </c>
      <c r="F368" s="4" t="s">
        <v>31</v>
      </c>
      <c r="G368" s="80"/>
      <c r="H368" s="80" t="s">
        <v>32</v>
      </c>
      <c r="I368" s="11" t="s">
        <v>33</v>
      </c>
      <c r="J368" s="11" t="s">
        <v>33</v>
      </c>
      <c r="K368" s="81"/>
      <c r="M368" s="81"/>
      <c r="N368" s="81"/>
      <c r="O368" s="81"/>
      <c r="P368" s="81"/>
    </row>
    <row r="369" spans="1:16" x14ac:dyDescent="0.3">
      <c r="A369" s="4" t="s">
        <v>3098</v>
      </c>
      <c r="B369" s="10">
        <v>14513</v>
      </c>
      <c r="C369">
        <v>14380</v>
      </c>
      <c r="D369" s="4"/>
      <c r="E369" s="4" t="s">
        <v>31</v>
      </c>
      <c r="F369" s="4" t="s">
        <v>31</v>
      </c>
      <c r="G369" s="80"/>
      <c r="H369" s="80" t="s">
        <v>32</v>
      </c>
      <c r="I369" s="11" t="s">
        <v>33</v>
      </c>
      <c r="J369" s="11" t="s">
        <v>33</v>
      </c>
      <c r="K369" s="81"/>
      <c r="M369" s="81"/>
      <c r="N369" s="81"/>
      <c r="O369" s="81"/>
      <c r="P369" s="81"/>
    </row>
    <row r="370" spans="1:16" x14ac:dyDescent="0.3">
      <c r="A370" s="4" t="s">
        <v>3099</v>
      </c>
      <c r="B370" s="10">
        <v>14514</v>
      </c>
      <c r="C370">
        <v>14130</v>
      </c>
      <c r="D370" s="4"/>
      <c r="E370" s="4" t="s">
        <v>31</v>
      </c>
      <c r="F370" s="4" t="s">
        <v>34</v>
      </c>
      <c r="G370" s="80"/>
      <c r="H370" s="80" t="s">
        <v>32</v>
      </c>
      <c r="I370" s="11" t="s">
        <v>32</v>
      </c>
      <c r="J370" s="11" t="s">
        <v>32</v>
      </c>
      <c r="K370" s="81"/>
      <c r="M370" s="81"/>
      <c r="N370" s="81"/>
      <c r="O370" s="81"/>
      <c r="P370" s="81"/>
    </row>
    <row r="371" spans="1:16" x14ac:dyDescent="0.3">
      <c r="A371" s="4" t="s">
        <v>3100</v>
      </c>
      <c r="B371" s="10">
        <v>14515</v>
      </c>
      <c r="C371">
        <v>14520</v>
      </c>
      <c r="D371" s="4"/>
      <c r="E371" s="4" t="s">
        <v>31</v>
      </c>
      <c r="F371" s="4" t="s">
        <v>34</v>
      </c>
      <c r="G371" s="80"/>
      <c r="H371" s="80" t="s">
        <v>32</v>
      </c>
      <c r="I371" s="11" t="s">
        <v>32</v>
      </c>
      <c r="J371" s="11" t="s">
        <v>32</v>
      </c>
      <c r="K371" s="81"/>
      <c r="M371" s="81"/>
      <c r="N371" s="81"/>
      <c r="O371" s="81"/>
      <c r="P371" s="81"/>
    </row>
    <row r="372" spans="1:16" x14ac:dyDescent="0.3">
      <c r="A372" s="4" t="s">
        <v>3101</v>
      </c>
      <c r="B372" s="10">
        <v>14516</v>
      </c>
      <c r="C372">
        <v>14420</v>
      </c>
      <c r="D372" s="4"/>
      <c r="E372" s="4" t="s">
        <v>34</v>
      </c>
      <c r="F372" s="4" t="s">
        <v>31</v>
      </c>
      <c r="G372" s="80"/>
      <c r="H372" s="80" t="s">
        <v>32</v>
      </c>
      <c r="I372" s="11" t="s">
        <v>33</v>
      </c>
      <c r="J372" s="11" t="s">
        <v>33</v>
      </c>
      <c r="K372" s="81"/>
      <c r="M372" s="81"/>
      <c r="N372" s="81"/>
      <c r="O372" s="81"/>
      <c r="P372" s="81"/>
    </row>
    <row r="373" spans="1:16" x14ac:dyDescent="0.3">
      <c r="A373" s="4" t="s">
        <v>3102</v>
      </c>
      <c r="B373" s="10">
        <v>14519</v>
      </c>
      <c r="C373">
        <v>14210</v>
      </c>
      <c r="D373" s="4"/>
      <c r="E373" s="4" t="s">
        <v>31</v>
      </c>
      <c r="F373" s="4" t="s">
        <v>31</v>
      </c>
      <c r="G373" s="80"/>
      <c r="H373" s="80" t="s">
        <v>32</v>
      </c>
      <c r="I373" s="11" t="s">
        <v>32</v>
      </c>
      <c r="J373" s="11" t="s">
        <v>32</v>
      </c>
      <c r="K373" s="81"/>
      <c r="M373" s="81"/>
      <c r="N373" s="81"/>
      <c r="O373" s="81"/>
      <c r="P373" s="81"/>
    </row>
    <row r="374" spans="1:16" x14ac:dyDescent="0.3">
      <c r="A374" s="4" t="s">
        <v>3103</v>
      </c>
      <c r="B374" s="10">
        <v>14520</v>
      </c>
      <c r="C374">
        <v>14340</v>
      </c>
      <c r="D374" s="4"/>
      <c r="E374" s="4" t="s">
        <v>31</v>
      </c>
      <c r="F374" s="4" t="s">
        <v>31</v>
      </c>
      <c r="G374" s="80"/>
      <c r="H374" s="80" t="s">
        <v>32</v>
      </c>
      <c r="I374" s="11" t="s">
        <v>32</v>
      </c>
      <c r="J374" s="11" t="s">
        <v>32</v>
      </c>
      <c r="K374" s="81"/>
      <c r="M374" s="81"/>
      <c r="N374" s="81"/>
      <c r="O374" s="81"/>
      <c r="P374" s="81"/>
    </row>
    <row r="375" spans="1:16" x14ac:dyDescent="0.3">
      <c r="A375" s="4" t="s">
        <v>3104</v>
      </c>
      <c r="B375" s="10">
        <v>14522</v>
      </c>
      <c r="C375">
        <v>14140</v>
      </c>
      <c r="D375" s="4"/>
      <c r="E375" s="4" t="s">
        <v>31</v>
      </c>
      <c r="F375" s="4" t="s">
        <v>31</v>
      </c>
      <c r="G375" s="80"/>
      <c r="H375" s="80" t="s">
        <v>32</v>
      </c>
      <c r="I375" s="11" t="s">
        <v>32</v>
      </c>
      <c r="J375" s="11" t="s">
        <v>32</v>
      </c>
      <c r="K375" s="81"/>
      <c r="M375" s="81"/>
      <c r="N375" s="81"/>
      <c r="O375" s="81"/>
      <c r="P375" s="81"/>
    </row>
    <row r="376" spans="1:16" x14ac:dyDescent="0.3">
      <c r="A376" s="4" t="s">
        <v>3105</v>
      </c>
      <c r="B376" s="10">
        <v>14524</v>
      </c>
      <c r="C376">
        <v>14430</v>
      </c>
      <c r="D376" s="4"/>
      <c r="E376" s="4" t="s">
        <v>31</v>
      </c>
      <c r="F376" s="4" t="s">
        <v>31</v>
      </c>
      <c r="G376" s="80"/>
      <c r="H376" s="80" t="s">
        <v>32</v>
      </c>
      <c r="I376" s="11" t="s">
        <v>32</v>
      </c>
      <c r="J376" s="11" t="s">
        <v>32</v>
      </c>
      <c r="K376" s="81"/>
      <c r="M376" s="81"/>
      <c r="N376" s="81"/>
      <c r="O376" s="81"/>
      <c r="P376" s="81"/>
    </row>
    <row r="377" spans="1:16" x14ac:dyDescent="0.3">
      <c r="A377" s="4" t="s">
        <v>3106</v>
      </c>
      <c r="B377" s="10">
        <v>14527</v>
      </c>
      <c r="C377">
        <v>14270</v>
      </c>
      <c r="D377" s="4"/>
      <c r="E377" s="4" t="s">
        <v>31</v>
      </c>
      <c r="F377" s="4" t="s">
        <v>31</v>
      </c>
      <c r="G377" s="80"/>
      <c r="H377" s="80" t="s">
        <v>32</v>
      </c>
      <c r="I377" s="11" t="s">
        <v>32</v>
      </c>
      <c r="J377" s="11" t="s">
        <v>32</v>
      </c>
      <c r="K377" s="81"/>
      <c r="M377" s="81"/>
      <c r="N377" s="81"/>
      <c r="O377" s="81"/>
      <c r="P377" s="81"/>
    </row>
    <row r="378" spans="1:16" x14ac:dyDescent="0.3">
      <c r="A378" s="4" t="s">
        <v>3107</v>
      </c>
      <c r="B378" s="10">
        <v>14528</v>
      </c>
      <c r="C378">
        <v>14130</v>
      </c>
      <c r="D378" s="4"/>
      <c r="E378" s="4" t="s">
        <v>34</v>
      </c>
      <c r="F378" s="4" t="s">
        <v>31</v>
      </c>
      <c r="G378" s="80"/>
      <c r="H378" s="80" t="s">
        <v>32</v>
      </c>
      <c r="I378" s="11" t="s">
        <v>32</v>
      </c>
      <c r="J378" s="11" t="s">
        <v>32</v>
      </c>
      <c r="K378" s="81"/>
      <c r="M378" s="81"/>
      <c r="N378" s="81"/>
      <c r="O378" s="81"/>
      <c r="P378" s="81"/>
    </row>
    <row r="379" spans="1:16" x14ac:dyDescent="0.3">
      <c r="A379" s="4" t="s">
        <v>3108</v>
      </c>
      <c r="B379" s="10">
        <v>14529</v>
      </c>
      <c r="C379">
        <v>14400</v>
      </c>
      <c r="D379" s="4"/>
      <c r="E379" s="4" t="s">
        <v>31</v>
      </c>
      <c r="F379" s="4" t="s">
        <v>31</v>
      </c>
      <c r="G379" s="80"/>
      <c r="H379" s="80" t="s">
        <v>32</v>
      </c>
      <c r="I379" s="11" t="s">
        <v>32</v>
      </c>
      <c r="J379" s="11" t="s">
        <v>32</v>
      </c>
      <c r="K379" s="81"/>
      <c r="M379" s="81"/>
      <c r="N379" s="81"/>
      <c r="O379" s="81"/>
      <c r="P379" s="81"/>
    </row>
    <row r="380" spans="1:16" x14ac:dyDescent="0.3">
      <c r="A380" s="4" t="s">
        <v>3109</v>
      </c>
      <c r="B380" s="10">
        <v>14530</v>
      </c>
      <c r="C380">
        <v>14860</v>
      </c>
      <c r="D380" s="4"/>
      <c r="E380" s="4" t="s">
        <v>34</v>
      </c>
      <c r="F380" s="4" t="s">
        <v>31</v>
      </c>
      <c r="G380" s="80"/>
      <c r="H380" s="80" t="s">
        <v>32</v>
      </c>
      <c r="I380" s="11" t="s">
        <v>32</v>
      </c>
      <c r="J380" s="11" t="s">
        <v>32</v>
      </c>
      <c r="K380" s="81"/>
      <c r="M380" s="81"/>
      <c r="N380" s="81"/>
      <c r="O380" s="81"/>
      <c r="P380" s="81"/>
    </row>
    <row r="381" spans="1:16" x14ac:dyDescent="0.3">
      <c r="A381" s="4" t="s">
        <v>3110</v>
      </c>
      <c r="B381" s="10">
        <v>14531</v>
      </c>
      <c r="C381">
        <v>14690</v>
      </c>
      <c r="D381" s="4"/>
      <c r="E381" s="4" t="s">
        <v>34</v>
      </c>
      <c r="F381" s="4" t="s">
        <v>31</v>
      </c>
      <c r="G381" s="80"/>
      <c r="H381" s="80" t="s">
        <v>32</v>
      </c>
      <c r="I381" s="11" t="s">
        <v>33</v>
      </c>
      <c r="J381" s="11" t="s">
        <v>33</v>
      </c>
      <c r="K381" s="81"/>
      <c r="M381" s="81"/>
      <c r="N381" s="81"/>
      <c r="O381" s="81"/>
      <c r="P381" s="81"/>
    </row>
    <row r="382" spans="1:16" x14ac:dyDescent="0.3">
      <c r="A382" s="4" t="s">
        <v>3111</v>
      </c>
      <c r="B382" s="10">
        <v>14533</v>
      </c>
      <c r="C382">
        <v>14340</v>
      </c>
      <c r="D382" s="4"/>
      <c r="E382" s="4" t="s">
        <v>31</v>
      </c>
      <c r="F382" s="4" t="s">
        <v>31</v>
      </c>
      <c r="G382" s="80"/>
      <c r="H382" s="80" t="s">
        <v>33</v>
      </c>
      <c r="I382" s="11" t="s">
        <v>32</v>
      </c>
      <c r="J382" s="11" t="s">
        <v>35</v>
      </c>
      <c r="K382" s="81"/>
      <c r="M382" s="81"/>
      <c r="N382" s="81"/>
      <c r="O382" s="81"/>
      <c r="P382" s="81"/>
    </row>
    <row r="383" spans="1:16" x14ac:dyDescent="0.3">
      <c r="A383" s="4" t="s">
        <v>3112</v>
      </c>
      <c r="B383" s="10">
        <v>14534</v>
      </c>
      <c r="C383">
        <v>14130</v>
      </c>
      <c r="D383" s="4"/>
      <c r="E383" s="4" t="s">
        <v>31</v>
      </c>
      <c r="F383" s="4" t="s">
        <v>31</v>
      </c>
      <c r="G383" s="80"/>
      <c r="H383" s="80" t="s">
        <v>32</v>
      </c>
      <c r="I383" s="11" t="s">
        <v>32</v>
      </c>
      <c r="J383" s="11" t="s">
        <v>32</v>
      </c>
      <c r="K383" s="81"/>
      <c r="M383" s="81"/>
      <c r="N383" s="81"/>
      <c r="O383" s="81"/>
      <c r="P383" s="81"/>
    </row>
    <row r="384" spans="1:16" x14ac:dyDescent="0.3">
      <c r="A384" s="4" t="s">
        <v>3113</v>
      </c>
      <c r="B384" s="10">
        <v>14535</v>
      </c>
      <c r="C384">
        <v>14470</v>
      </c>
      <c r="D384" s="4"/>
      <c r="E384" s="4" t="s">
        <v>31</v>
      </c>
      <c r="F384" s="4" t="s">
        <v>31</v>
      </c>
      <c r="G384" s="80"/>
      <c r="H384" s="80" t="s">
        <v>32</v>
      </c>
      <c r="I384" s="11" t="s">
        <v>32</v>
      </c>
      <c r="J384" s="11" t="s">
        <v>32</v>
      </c>
      <c r="K384" s="81"/>
      <c r="M384" s="81"/>
      <c r="N384" s="81"/>
      <c r="O384" s="81"/>
      <c r="P384" s="81"/>
    </row>
    <row r="385" spans="1:16" x14ac:dyDescent="0.3">
      <c r="A385" s="4" t="s">
        <v>3114</v>
      </c>
      <c r="B385" s="10">
        <v>14536</v>
      </c>
      <c r="C385">
        <v>14600</v>
      </c>
      <c r="D385" s="4"/>
      <c r="E385" s="4" t="s">
        <v>34</v>
      </c>
      <c r="F385" s="4" t="s">
        <v>34</v>
      </c>
      <c r="G385" s="80"/>
      <c r="H385" s="80" t="s">
        <v>32</v>
      </c>
      <c r="I385" s="11" t="s">
        <v>32</v>
      </c>
      <c r="J385" s="11" t="s">
        <v>32</v>
      </c>
      <c r="K385" s="81"/>
      <c r="M385" s="81"/>
      <c r="N385" s="81"/>
      <c r="O385" s="81"/>
      <c r="P385" s="81"/>
    </row>
    <row r="386" spans="1:16" x14ac:dyDescent="0.3">
      <c r="A386" s="4" t="s">
        <v>3115</v>
      </c>
      <c r="B386" s="10">
        <v>14538</v>
      </c>
      <c r="C386">
        <v>14540</v>
      </c>
      <c r="D386" s="4"/>
      <c r="E386" s="4" t="s">
        <v>31</v>
      </c>
      <c r="F386" s="4" t="s">
        <v>31</v>
      </c>
      <c r="G386" s="80"/>
      <c r="H386" s="80" t="s">
        <v>32</v>
      </c>
      <c r="I386" s="11" t="s">
        <v>32</v>
      </c>
      <c r="J386" s="11" t="s">
        <v>32</v>
      </c>
      <c r="K386" s="81"/>
      <c r="M386" s="81"/>
      <c r="N386" s="81"/>
      <c r="O386" s="81"/>
      <c r="P386" s="81"/>
    </row>
    <row r="387" spans="1:16" x14ac:dyDescent="0.3">
      <c r="A387" s="4" t="s">
        <v>3116</v>
      </c>
      <c r="B387" s="10">
        <v>14540</v>
      </c>
      <c r="C387">
        <v>14100</v>
      </c>
      <c r="D387" s="4"/>
      <c r="E387" s="4" t="s">
        <v>34</v>
      </c>
      <c r="F387" s="4" t="s">
        <v>34</v>
      </c>
      <c r="G387" s="80"/>
      <c r="H387" s="80" t="s">
        <v>32</v>
      </c>
      <c r="I387" s="11" t="s">
        <v>32</v>
      </c>
      <c r="J387" s="11" t="s">
        <v>32</v>
      </c>
      <c r="K387" s="81"/>
      <c r="M387" s="81"/>
      <c r="N387" s="81"/>
      <c r="O387" s="81"/>
      <c r="P387" s="81"/>
    </row>
    <row r="388" spans="1:16" x14ac:dyDescent="0.3">
      <c r="A388" s="4" t="s">
        <v>3117</v>
      </c>
      <c r="B388" s="10">
        <v>14541</v>
      </c>
      <c r="C388">
        <v>14340</v>
      </c>
      <c r="D388" s="4"/>
      <c r="E388" s="4" t="s">
        <v>31</v>
      </c>
      <c r="F388" s="4" t="s">
        <v>31</v>
      </c>
      <c r="G388" s="80"/>
      <c r="H388" s="80" t="s">
        <v>33</v>
      </c>
      <c r="I388" s="11" t="s">
        <v>32</v>
      </c>
      <c r="J388" s="11" t="s">
        <v>35</v>
      </c>
      <c r="K388" s="81"/>
      <c r="M388" s="81"/>
      <c r="N388" s="81"/>
      <c r="O388" s="81"/>
      <c r="P388" s="81"/>
    </row>
    <row r="389" spans="1:16" x14ac:dyDescent="0.3">
      <c r="A389" s="4" t="s">
        <v>3118</v>
      </c>
      <c r="B389" s="10">
        <v>14542</v>
      </c>
      <c r="C389">
        <v>14740</v>
      </c>
      <c r="D389" s="4"/>
      <c r="E389" s="4" t="s">
        <v>31</v>
      </c>
      <c r="F389" s="4" t="s">
        <v>31</v>
      </c>
      <c r="G389" s="80"/>
      <c r="H389" s="80" t="s">
        <v>32</v>
      </c>
      <c r="I389" s="11" t="s">
        <v>32</v>
      </c>
      <c r="J389" s="11" t="s">
        <v>32</v>
      </c>
      <c r="K389" s="81"/>
      <c r="M389" s="81"/>
      <c r="N389" s="81"/>
      <c r="O389" s="81"/>
      <c r="P389" s="81"/>
    </row>
    <row r="390" spans="1:16" x14ac:dyDescent="0.3">
      <c r="A390" s="4" t="s">
        <v>3119</v>
      </c>
      <c r="B390" s="10">
        <v>14543</v>
      </c>
      <c r="C390">
        <v>14980</v>
      </c>
      <c r="D390" s="4"/>
      <c r="E390" s="4" t="s">
        <v>31</v>
      </c>
      <c r="F390" s="4" t="s">
        <v>31</v>
      </c>
      <c r="G390" s="80"/>
      <c r="H390" s="80" t="s">
        <v>32</v>
      </c>
      <c r="I390" s="11" t="s">
        <v>32</v>
      </c>
      <c r="J390" s="11" t="s">
        <v>32</v>
      </c>
      <c r="K390" s="81"/>
      <c r="M390" s="81"/>
      <c r="N390" s="81"/>
      <c r="O390" s="81"/>
      <c r="P390" s="81"/>
    </row>
    <row r="391" spans="1:16" x14ac:dyDescent="0.3">
      <c r="A391" s="4" t="s">
        <v>3120</v>
      </c>
      <c r="B391" s="10">
        <v>14546</v>
      </c>
      <c r="C391">
        <v>14190</v>
      </c>
      <c r="D391" s="4"/>
      <c r="E391" s="4" t="s">
        <v>34</v>
      </c>
      <c r="F391" s="4" t="s">
        <v>31</v>
      </c>
      <c r="G391" s="80"/>
      <c r="H391" s="80" t="s">
        <v>32</v>
      </c>
      <c r="I391" s="11" t="s">
        <v>33</v>
      </c>
      <c r="J391" s="11" t="s">
        <v>33</v>
      </c>
      <c r="K391" s="81"/>
      <c r="M391" s="81"/>
      <c r="N391" s="81"/>
      <c r="O391" s="81"/>
      <c r="P391" s="81"/>
    </row>
    <row r="392" spans="1:16" x14ac:dyDescent="0.3">
      <c r="A392" s="4" t="s">
        <v>3121</v>
      </c>
      <c r="B392" s="10">
        <v>14547</v>
      </c>
      <c r="C392">
        <v>14710</v>
      </c>
      <c r="D392" s="4"/>
      <c r="E392" s="4" t="s">
        <v>31</v>
      </c>
      <c r="F392" s="4" t="s">
        <v>34</v>
      </c>
      <c r="G392" s="80"/>
      <c r="H392" s="80" t="s">
        <v>32</v>
      </c>
      <c r="I392" s="11" t="s">
        <v>33</v>
      </c>
      <c r="J392" s="11" t="s">
        <v>33</v>
      </c>
      <c r="K392" s="81"/>
      <c r="M392" s="81"/>
      <c r="N392" s="81"/>
      <c r="O392" s="81"/>
      <c r="P392" s="81"/>
    </row>
    <row r="393" spans="1:16" x14ac:dyDescent="0.3">
      <c r="A393" s="4" t="s">
        <v>3122</v>
      </c>
      <c r="B393" s="10">
        <v>14550</v>
      </c>
      <c r="C393">
        <v>14340</v>
      </c>
      <c r="D393" s="4"/>
      <c r="E393" s="4" t="s">
        <v>31</v>
      </c>
      <c r="F393" s="4" t="s">
        <v>31</v>
      </c>
      <c r="G393" s="80"/>
      <c r="H393" s="80" t="s">
        <v>33</v>
      </c>
      <c r="I393" s="11" t="s">
        <v>32</v>
      </c>
      <c r="J393" s="11" t="s">
        <v>35</v>
      </c>
      <c r="K393" s="81"/>
      <c r="M393" s="81"/>
      <c r="N393" s="81"/>
      <c r="O393" s="81"/>
      <c r="P393" s="81"/>
    </row>
    <row r="394" spans="1:16" x14ac:dyDescent="0.3">
      <c r="A394" s="4" t="s">
        <v>3123</v>
      </c>
      <c r="B394" s="10">
        <v>14552</v>
      </c>
      <c r="C394">
        <v>14400</v>
      </c>
      <c r="D394" s="4"/>
      <c r="E394" s="4" t="s">
        <v>31</v>
      </c>
      <c r="F394" s="4" t="s">
        <v>31</v>
      </c>
      <c r="G394" s="80"/>
      <c r="H394" s="80" t="s">
        <v>32</v>
      </c>
      <c r="I394" s="11" t="s">
        <v>32</v>
      </c>
      <c r="J394" s="11" t="s">
        <v>32</v>
      </c>
      <c r="K394" s="81"/>
      <c r="M394" s="81"/>
      <c r="N394" s="81"/>
      <c r="O394" s="81"/>
      <c r="P394" s="81"/>
    </row>
    <row r="395" spans="1:16" x14ac:dyDescent="0.3">
      <c r="A395" s="4" t="s">
        <v>3124</v>
      </c>
      <c r="B395" s="10">
        <v>14554</v>
      </c>
      <c r="C395">
        <v>14540</v>
      </c>
      <c r="D395" s="4"/>
      <c r="E395" s="4" t="s">
        <v>34</v>
      </c>
      <c r="F395" s="4" t="s">
        <v>31</v>
      </c>
      <c r="G395" s="80"/>
      <c r="H395" s="80" t="s">
        <v>32</v>
      </c>
      <c r="I395" s="11" t="s">
        <v>32</v>
      </c>
      <c r="J395" s="11" t="s">
        <v>32</v>
      </c>
      <c r="K395" s="81"/>
      <c r="M395" s="81"/>
      <c r="N395" s="81"/>
      <c r="O395" s="81"/>
      <c r="P395" s="81"/>
    </row>
    <row r="396" spans="1:16" x14ac:dyDescent="0.3">
      <c r="A396" s="4" t="s">
        <v>3125</v>
      </c>
      <c r="B396" s="10">
        <v>14555</v>
      </c>
      <c r="C396">
        <v>14130</v>
      </c>
      <c r="D396" s="4"/>
      <c r="E396" s="4" t="s">
        <v>31</v>
      </c>
      <c r="F396" s="4" t="s">
        <v>31</v>
      </c>
      <c r="G396" s="80"/>
      <c r="H396" s="80" t="s">
        <v>32</v>
      </c>
      <c r="I396" s="11" t="s">
        <v>32</v>
      </c>
      <c r="J396" s="11" t="s">
        <v>32</v>
      </c>
      <c r="K396" s="81"/>
      <c r="M396" s="81"/>
      <c r="N396" s="81"/>
      <c r="O396" s="81"/>
      <c r="P396" s="81"/>
    </row>
    <row r="397" spans="1:16" x14ac:dyDescent="0.3">
      <c r="A397" s="4" t="s">
        <v>3126</v>
      </c>
      <c r="B397" s="10">
        <v>14556</v>
      </c>
      <c r="C397">
        <v>14320</v>
      </c>
      <c r="D397" s="4"/>
      <c r="E397" s="4" t="s">
        <v>31</v>
      </c>
      <c r="F397" s="4" t="s">
        <v>31</v>
      </c>
      <c r="G397" s="80"/>
      <c r="H397" s="80" t="s">
        <v>32</v>
      </c>
      <c r="I397" s="11" t="s">
        <v>32</v>
      </c>
      <c r="J397" s="11" t="s">
        <v>32</v>
      </c>
      <c r="K397" s="81"/>
      <c r="M397" s="81"/>
      <c r="N397" s="81"/>
      <c r="O397" s="81"/>
      <c r="P397" s="81"/>
    </row>
    <row r="398" spans="1:16" x14ac:dyDescent="0.3">
      <c r="A398" s="4" t="s">
        <v>3127</v>
      </c>
      <c r="B398" s="10">
        <v>14557</v>
      </c>
      <c r="C398">
        <v>14800</v>
      </c>
      <c r="D398" s="4"/>
      <c r="E398" s="4" t="s">
        <v>31</v>
      </c>
      <c r="F398" s="4" t="s">
        <v>31</v>
      </c>
      <c r="G398" s="80"/>
      <c r="H398" s="80" t="s">
        <v>32</v>
      </c>
      <c r="I398" s="11" t="s">
        <v>32</v>
      </c>
      <c r="J398" s="11" t="s">
        <v>32</v>
      </c>
      <c r="K398" s="81"/>
      <c r="M398" s="81"/>
      <c r="N398" s="81"/>
      <c r="O398" s="81"/>
      <c r="P398" s="81"/>
    </row>
    <row r="399" spans="1:16" x14ac:dyDescent="0.3">
      <c r="A399" s="4" t="s">
        <v>3128</v>
      </c>
      <c r="B399" s="10">
        <v>14558</v>
      </c>
      <c r="C399">
        <v>14970</v>
      </c>
      <c r="D399" s="4"/>
      <c r="E399" s="4" t="s">
        <v>31</v>
      </c>
      <c r="F399" s="4" t="s">
        <v>31</v>
      </c>
      <c r="G399" s="80"/>
      <c r="H399" s="80" t="s">
        <v>32</v>
      </c>
      <c r="I399" s="11" t="s">
        <v>32</v>
      </c>
      <c r="J399" s="11" t="s">
        <v>32</v>
      </c>
      <c r="K399" s="81"/>
      <c r="M399" s="81"/>
      <c r="N399" s="81"/>
      <c r="O399" s="81"/>
      <c r="P399" s="81"/>
    </row>
    <row r="400" spans="1:16" x14ac:dyDescent="0.3">
      <c r="A400" s="4" t="s">
        <v>3129</v>
      </c>
      <c r="B400" s="10">
        <v>14559</v>
      </c>
      <c r="C400">
        <v>14380</v>
      </c>
      <c r="D400" s="4"/>
      <c r="E400" s="4" t="s">
        <v>31</v>
      </c>
      <c r="F400" s="4" t="s">
        <v>31</v>
      </c>
      <c r="G400" s="80"/>
      <c r="H400" s="80" t="s">
        <v>32</v>
      </c>
      <c r="I400" s="11" t="s">
        <v>33</v>
      </c>
      <c r="J400" s="11" t="s">
        <v>33</v>
      </c>
      <c r="K400" s="81"/>
      <c r="M400" s="81"/>
      <c r="N400" s="81"/>
      <c r="O400" s="81"/>
      <c r="P400" s="81"/>
    </row>
    <row r="401" spans="1:16" x14ac:dyDescent="0.3">
      <c r="A401" s="4" t="s">
        <v>3130</v>
      </c>
      <c r="B401" s="10">
        <v>14562</v>
      </c>
      <c r="C401">
        <v>14750</v>
      </c>
      <c r="D401" s="4"/>
      <c r="E401" s="4" t="s">
        <v>31</v>
      </c>
      <c r="F401" s="4" t="s">
        <v>31</v>
      </c>
      <c r="G401" s="80"/>
      <c r="H401" s="80" t="s">
        <v>32</v>
      </c>
      <c r="I401" s="11" t="s">
        <v>32</v>
      </c>
      <c r="J401" s="11" t="s">
        <v>32</v>
      </c>
      <c r="K401" s="81"/>
      <c r="M401" s="81"/>
      <c r="N401" s="81"/>
      <c r="O401" s="81"/>
      <c r="P401" s="81"/>
    </row>
    <row r="402" spans="1:16" x14ac:dyDescent="0.3">
      <c r="A402" s="4" t="s">
        <v>3131</v>
      </c>
      <c r="B402" s="10">
        <v>14563</v>
      </c>
      <c r="C402">
        <v>14130</v>
      </c>
      <c r="D402" s="4"/>
      <c r="E402" s="4" t="s">
        <v>34</v>
      </c>
      <c r="F402" s="4" t="s">
        <v>34</v>
      </c>
      <c r="G402" s="80"/>
      <c r="H402" s="80" t="s">
        <v>32</v>
      </c>
      <c r="I402" s="11" t="s">
        <v>32</v>
      </c>
      <c r="J402" s="11" t="s">
        <v>32</v>
      </c>
      <c r="K402" s="81"/>
      <c r="M402" s="81"/>
      <c r="N402" s="81"/>
      <c r="O402" s="81"/>
      <c r="P402" s="81"/>
    </row>
    <row r="403" spans="1:16" x14ac:dyDescent="0.3">
      <c r="A403" s="4" t="s">
        <v>3132</v>
      </c>
      <c r="B403" s="10">
        <v>14565</v>
      </c>
      <c r="C403">
        <v>14960</v>
      </c>
      <c r="D403" s="4"/>
      <c r="E403" s="4" t="s">
        <v>31</v>
      </c>
      <c r="F403" s="4" t="s">
        <v>31</v>
      </c>
      <c r="G403" s="80"/>
      <c r="H403" s="80" t="s">
        <v>32</v>
      </c>
      <c r="I403" s="11" t="s">
        <v>32</v>
      </c>
      <c r="J403" s="11" t="s">
        <v>32</v>
      </c>
      <c r="K403" s="81"/>
      <c r="M403" s="81"/>
      <c r="N403" s="81"/>
      <c r="O403" s="81"/>
      <c r="P403" s="81"/>
    </row>
    <row r="404" spans="1:16" x14ac:dyDescent="0.3">
      <c r="A404" s="4" t="s">
        <v>3133</v>
      </c>
      <c r="B404" s="10">
        <v>14566</v>
      </c>
      <c r="C404">
        <v>14280</v>
      </c>
      <c r="D404" s="4"/>
      <c r="E404" s="4" t="s">
        <v>31</v>
      </c>
      <c r="F404" s="4" t="s">
        <v>31</v>
      </c>
      <c r="G404" s="80"/>
      <c r="H404" s="80" t="s">
        <v>32</v>
      </c>
      <c r="I404" s="11" t="s">
        <v>32</v>
      </c>
      <c r="J404" s="11" t="s">
        <v>32</v>
      </c>
      <c r="K404" s="81"/>
      <c r="M404" s="81"/>
      <c r="N404" s="81"/>
      <c r="O404" s="81"/>
      <c r="P404" s="81"/>
    </row>
    <row r="405" spans="1:16" x14ac:dyDescent="0.3">
      <c r="A405" s="4" t="s">
        <v>3134</v>
      </c>
      <c r="B405" s="10">
        <v>14569</v>
      </c>
      <c r="C405">
        <v>14480</v>
      </c>
      <c r="D405" s="4"/>
      <c r="E405" s="4" t="s">
        <v>31</v>
      </c>
      <c r="F405" s="4" t="s">
        <v>31</v>
      </c>
      <c r="G405" s="80"/>
      <c r="H405" s="80" t="s">
        <v>32</v>
      </c>
      <c r="I405" s="11" t="s">
        <v>32</v>
      </c>
      <c r="J405" s="11" t="s">
        <v>32</v>
      </c>
      <c r="K405" s="81"/>
      <c r="M405" s="81"/>
      <c r="N405" s="81"/>
      <c r="O405" s="81"/>
      <c r="P405" s="81"/>
    </row>
    <row r="406" spans="1:16" x14ac:dyDescent="0.3">
      <c r="A406" s="4" t="s">
        <v>3135</v>
      </c>
      <c r="B406" s="10">
        <v>14570</v>
      </c>
      <c r="C406">
        <v>14290</v>
      </c>
      <c r="D406" s="4"/>
      <c r="E406" s="4" t="s">
        <v>31</v>
      </c>
      <c r="F406" s="4" t="s">
        <v>36</v>
      </c>
      <c r="G406" s="80"/>
      <c r="H406" s="80" t="s">
        <v>32</v>
      </c>
      <c r="I406" s="11" t="s">
        <v>32</v>
      </c>
      <c r="J406" s="11" t="s">
        <v>32</v>
      </c>
      <c r="K406" s="81"/>
      <c r="M406" s="81"/>
      <c r="N406" s="81"/>
      <c r="O406" s="81"/>
      <c r="P406" s="81"/>
    </row>
    <row r="407" spans="1:16" x14ac:dyDescent="0.3">
      <c r="A407" s="4" t="s">
        <v>3136</v>
      </c>
      <c r="B407" s="10">
        <v>14571</v>
      </c>
      <c r="C407">
        <v>14100</v>
      </c>
      <c r="D407" s="4"/>
      <c r="E407" s="4" t="s">
        <v>31</v>
      </c>
      <c r="F407" s="4" t="s">
        <v>31</v>
      </c>
      <c r="G407" s="80"/>
      <c r="H407" s="80" t="s">
        <v>32</v>
      </c>
      <c r="I407" s="11" t="s">
        <v>32</v>
      </c>
      <c r="J407" s="11" t="s">
        <v>32</v>
      </c>
      <c r="K407" s="81"/>
      <c r="M407" s="81"/>
      <c r="N407" s="81"/>
      <c r="O407" s="81"/>
      <c r="P407" s="81"/>
    </row>
    <row r="408" spans="1:16" x14ac:dyDescent="0.3">
      <c r="A408" s="4" t="s">
        <v>3137</v>
      </c>
      <c r="B408" s="10">
        <v>14572</v>
      </c>
      <c r="C408">
        <v>14110</v>
      </c>
      <c r="D408" s="4"/>
      <c r="E408" s="4" t="s">
        <v>34</v>
      </c>
      <c r="F408" s="4" t="s">
        <v>34</v>
      </c>
      <c r="G408" s="80"/>
      <c r="H408" s="80" t="s">
        <v>32</v>
      </c>
      <c r="I408" s="11" t="s">
        <v>33</v>
      </c>
      <c r="J408" s="11" t="s">
        <v>33</v>
      </c>
      <c r="K408" s="81"/>
      <c r="M408" s="81"/>
      <c r="N408" s="81"/>
      <c r="O408" s="81"/>
      <c r="P408" s="81"/>
    </row>
    <row r="409" spans="1:16" x14ac:dyDescent="0.3">
      <c r="A409" s="4" t="s">
        <v>3138</v>
      </c>
      <c r="B409" s="10">
        <v>14574</v>
      </c>
      <c r="C409">
        <v>14100</v>
      </c>
      <c r="D409" s="4"/>
      <c r="E409" s="4" t="s">
        <v>31</v>
      </c>
      <c r="F409" s="4" t="s">
        <v>31</v>
      </c>
      <c r="G409" s="80"/>
      <c r="H409" s="80" t="s">
        <v>32</v>
      </c>
      <c r="I409" s="11" t="s">
        <v>32</v>
      </c>
      <c r="J409" s="11" t="s">
        <v>32</v>
      </c>
      <c r="K409" s="81"/>
      <c r="M409" s="81"/>
      <c r="N409" s="81"/>
      <c r="O409" s="81"/>
      <c r="P409" s="81"/>
    </row>
    <row r="410" spans="1:16" x14ac:dyDescent="0.3">
      <c r="A410" s="4" t="s">
        <v>3139</v>
      </c>
      <c r="B410" s="10">
        <v>14575</v>
      </c>
      <c r="C410">
        <v>14950</v>
      </c>
      <c r="D410" s="4"/>
      <c r="E410" s="4" t="s">
        <v>31</v>
      </c>
      <c r="F410" s="4" t="s">
        <v>31</v>
      </c>
      <c r="G410" s="80"/>
      <c r="H410" s="80" t="s">
        <v>32</v>
      </c>
      <c r="I410" s="11" t="s">
        <v>32</v>
      </c>
      <c r="J410" s="11" t="s">
        <v>32</v>
      </c>
      <c r="K410" s="81"/>
      <c r="M410" s="81"/>
      <c r="N410" s="81"/>
      <c r="O410" s="81"/>
      <c r="P410" s="81"/>
    </row>
    <row r="411" spans="1:16" x14ac:dyDescent="0.3">
      <c r="A411" s="4" t="s">
        <v>3140</v>
      </c>
      <c r="B411" s="10">
        <v>14576</v>
      </c>
      <c r="C411">
        <v>14140</v>
      </c>
      <c r="D411" s="4"/>
      <c r="E411" s="4" t="s">
        <v>31</v>
      </c>
      <c r="F411" s="4" t="s">
        <v>31</v>
      </c>
      <c r="G411" s="80"/>
      <c r="H411" s="80" t="s">
        <v>32</v>
      </c>
      <c r="I411" s="11" t="s">
        <v>32</v>
      </c>
      <c r="J411" s="11" t="s">
        <v>32</v>
      </c>
      <c r="K411" s="81"/>
      <c r="M411" s="81"/>
      <c r="N411" s="81"/>
      <c r="O411" s="81"/>
      <c r="P411" s="81"/>
    </row>
    <row r="412" spans="1:16" x14ac:dyDescent="0.3">
      <c r="A412" s="4" t="s">
        <v>3141</v>
      </c>
      <c r="B412" s="10">
        <v>14578</v>
      </c>
      <c r="C412">
        <v>14130</v>
      </c>
      <c r="D412" s="4"/>
      <c r="E412" s="4" t="s">
        <v>31</v>
      </c>
      <c r="F412" s="4" t="s">
        <v>31</v>
      </c>
      <c r="G412" s="80"/>
      <c r="H412" s="80" t="s">
        <v>32</v>
      </c>
      <c r="I412" s="11" t="s">
        <v>32</v>
      </c>
      <c r="J412" s="11" t="s">
        <v>32</v>
      </c>
      <c r="K412" s="81"/>
      <c r="M412" s="81"/>
      <c r="N412" s="81"/>
      <c r="O412" s="81"/>
      <c r="P412" s="81"/>
    </row>
    <row r="413" spans="1:16" x14ac:dyDescent="0.3">
      <c r="A413" s="4" t="s">
        <v>3142</v>
      </c>
      <c r="B413" s="10">
        <v>14579</v>
      </c>
      <c r="C413">
        <v>14260</v>
      </c>
      <c r="D413" s="4"/>
      <c r="E413" s="4" t="s">
        <v>31</v>
      </c>
      <c r="F413" s="4" t="s">
        <v>31</v>
      </c>
      <c r="G413" s="80"/>
      <c r="H413" s="80" t="s">
        <v>32</v>
      </c>
      <c r="I413" s="11" t="s">
        <v>33</v>
      </c>
      <c r="J413" s="11" t="s">
        <v>33</v>
      </c>
      <c r="K413" s="81"/>
      <c r="M413" s="81"/>
      <c r="N413" s="81"/>
      <c r="O413" s="81"/>
      <c r="P413" s="81"/>
    </row>
    <row r="414" spans="1:16" x14ac:dyDescent="0.3">
      <c r="A414" s="4" t="s">
        <v>3143</v>
      </c>
      <c r="B414" s="10">
        <v>14582</v>
      </c>
      <c r="C414">
        <v>14100</v>
      </c>
      <c r="D414" s="4"/>
      <c r="E414" s="4" t="s">
        <v>31</v>
      </c>
      <c r="F414" s="4" t="s">
        <v>31</v>
      </c>
      <c r="G414" s="80"/>
      <c r="H414" s="80" t="s">
        <v>32</v>
      </c>
      <c r="I414" s="11" t="s">
        <v>32</v>
      </c>
      <c r="J414" s="11" t="s">
        <v>32</v>
      </c>
      <c r="K414" s="81"/>
      <c r="M414" s="81"/>
      <c r="N414" s="81"/>
      <c r="O414" s="81"/>
      <c r="P414" s="81"/>
    </row>
    <row r="415" spans="1:16" x14ac:dyDescent="0.3">
      <c r="A415" s="4" t="s">
        <v>3144</v>
      </c>
      <c r="B415" s="10">
        <v>14586</v>
      </c>
      <c r="C415">
        <v>14230</v>
      </c>
      <c r="D415" s="4"/>
      <c r="E415" s="4" t="s">
        <v>31</v>
      </c>
      <c r="F415" s="4" t="s">
        <v>34</v>
      </c>
      <c r="G415" s="80"/>
      <c r="H415" s="80" t="s">
        <v>32</v>
      </c>
      <c r="I415" s="11" t="s">
        <v>33</v>
      </c>
      <c r="J415" s="11" t="s">
        <v>33</v>
      </c>
      <c r="K415" s="81"/>
      <c r="M415" s="81"/>
      <c r="N415" s="81"/>
      <c r="O415" s="81"/>
      <c r="P415" s="81"/>
    </row>
    <row r="416" spans="1:16" x14ac:dyDescent="0.3">
      <c r="A416" s="4" t="s">
        <v>3145</v>
      </c>
      <c r="B416" s="10">
        <v>14587</v>
      </c>
      <c r="C416">
        <v>14280</v>
      </c>
      <c r="D416" s="4"/>
      <c r="E416" s="4" t="s">
        <v>31</v>
      </c>
      <c r="F416" s="4" t="s">
        <v>31</v>
      </c>
      <c r="G416" s="80"/>
      <c r="H416" s="80" t="s">
        <v>32</v>
      </c>
      <c r="I416" s="11" t="s">
        <v>32</v>
      </c>
      <c r="J416" s="11" t="s">
        <v>32</v>
      </c>
      <c r="K416" s="81"/>
      <c r="M416" s="81"/>
      <c r="N416" s="81"/>
      <c r="O416" s="81"/>
      <c r="P416" s="81"/>
    </row>
    <row r="417" spans="1:16" x14ac:dyDescent="0.3">
      <c r="A417" s="4" t="s">
        <v>3146</v>
      </c>
      <c r="B417" s="10">
        <v>14588</v>
      </c>
      <c r="C417">
        <v>14700</v>
      </c>
      <c r="D417" s="4"/>
      <c r="E417" s="4" t="s">
        <v>34</v>
      </c>
      <c r="F417" s="4" t="s">
        <v>31</v>
      </c>
      <c r="G417" s="80"/>
      <c r="H417" s="80" t="s">
        <v>32</v>
      </c>
      <c r="I417" s="11" t="s">
        <v>33</v>
      </c>
      <c r="J417" s="11" t="s">
        <v>33</v>
      </c>
      <c r="K417" s="81"/>
      <c r="M417" s="81"/>
      <c r="N417" s="81"/>
      <c r="O417" s="81"/>
      <c r="P417" s="81"/>
    </row>
    <row r="418" spans="1:16" x14ac:dyDescent="0.3">
      <c r="A418" s="4" t="s">
        <v>3147</v>
      </c>
      <c r="B418" s="10">
        <v>14589</v>
      </c>
      <c r="C418">
        <v>14190</v>
      </c>
      <c r="D418" s="4"/>
      <c r="E418" s="4" t="s">
        <v>31</v>
      </c>
      <c r="F418" s="4" t="s">
        <v>31</v>
      </c>
      <c r="G418" s="80"/>
      <c r="H418" s="80" t="s">
        <v>32</v>
      </c>
      <c r="I418" s="11" t="s">
        <v>32</v>
      </c>
      <c r="J418" s="11" t="s">
        <v>32</v>
      </c>
      <c r="K418" s="81"/>
      <c r="M418" s="81"/>
      <c r="N418" s="81"/>
      <c r="O418" s="81"/>
      <c r="P418" s="81"/>
    </row>
    <row r="419" spans="1:16" x14ac:dyDescent="0.3">
      <c r="A419" s="4" t="s">
        <v>3148</v>
      </c>
      <c r="B419" s="10">
        <v>14590</v>
      </c>
      <c r="C419">
        <v>14240</v>
      </c>
      <c r="D419" s="4"/>
      <c r="E419" s="4" t="s">
        <v>31</v>
      </c>
      <c r="F419" s="4" t="s">
        <v>31</v>
      </c>
      <c r="G419" s="80"/>
      <c r="H419" s="80" t="s">
        <v>32</v>
      </c>
      <c r="I419" s="11" t="s">
        <v>33</v>
      </c>
      <c r="J419" s="11" t="s">
        <v>33</v>
      </c>
      <c r="K419" s="81"/>
      <c r="M419" s="81"/>
      <c r="N419" s="81"/>
      <c r="O419" s="81"/>
      <c r="P419" s="81"/>
    </row>
    <row r="420" spans="1:16" x14ac:dyDescent="0.3">
      <c r="A420" s="4" t="s">
        <v>3149</v>
      </c>
      <c r="B420" s="10">
        <v>14591</v>
      </c>
      <c r="C420">
        <v>14520</v>
      </c>
      <c r="D420" s="4"/>
      <c r="E420" s="4" t="s">
        <v>31</v>
      </c>
      <c r="F420" s="4" t="s">
        <v>36</v>
      </c>
      <c r="G420" s="80"/>
      <c r="H420" s="80" t="s">
        <v>32</v>
      </c>
      <c r="I420" s="11" t="s">
        <v>33</v>
      </c>
      <c r="J420" s="11" t="s">
        <v>33</v>
      </c>
      <c r="K420" s="81"/>
      <c r="M420" s="81"/>
      <c r="N420" s="81"/>
      <c r="O420" s="81"/>
      <c r="P420" s="81"/>
    </row>
    <row r="421" spans="1:16" x14ac:dyDescent="0.3">
      <c r="A421" s="4" t="s">
        <v>3150</v>
      </c>
      <c r="B421" s="10">
        <v>14592</v>
      </c>
      <c r="C421">
        <v>14210</v>
      </c>
      <c r="D421" s="4"/>
      <c r="E421" s="4" t="s">
        <v>31</v>
      </c>
      <c r="F421" s="4" t="s">
        <v>31</v>
      </c>
      <c r="G421" s="80"/>
      <c r="H421" s="80" t="s">
        <v>32</v>
      </c>
      <c r="I421" s="11" t="s">
        <v>32</v>
      </c>
      <c r="J421" s="11" t="s">
        <v>32</v>
      </c>
      <c r="K421" s="81"/>
      <c r="M421" s="81"/>
      <c r="N421" s="81"/>
      <c r="O421" s="81"/>
      <c r="P421" s="81"/>
    </row>
    <row r="422" spans="1:16" x14ac:dyDescent="0.3">
      <c r="A422" s="4" t="s">
        <v>3151</v>
      </c>
      <c r="B422" s="10">
        <v>14593</v>
      </c>
      <c r="C422">
        <v>14130</v>
      </c>
      <c r="D422" s="4"/>
      <c r="E422" s="4" t="s">
        <v>31</v>
      </c>
      <c r="F422" s="4" t="s">
        <v>34</v>
      </c>
      <c r="G422" s="80"/>
      <c r="H422" s="80" t="s">
        <v>32</v>
      </c>
      <c r="I422" s="11" t="s">
        <v>32</v>
      </c>
      <c r="J422" s="11" t="s">
        <v>32</v>
      </c>
      <c r="K422" s="81"/>
      <c r="M422" s="81"/>
      <c r="N422" s="81"/>
      <c r="O422" s="81"/>
      <c r="P422" s="81"/>
    </row>
    <row r="423" spans="1:16" x14ac:dyDescent="0.3">
      <c r="A423" s="4" t="s">
        <v>3152</v>
      </c>
      <c r="B423" s="10">
        <v>14595</v>
      </c>
      <c r="C423">
        <v>14100</v>
      </c>
      <c r="D423" s="4"/>
      <c r="E423" s="4" t="s">
        <v>31</v>
      </c>
      <c r="F423" s="4" t="s">
        <v>31</v>
      </c>
      <c r="G423" s="80"/>
      <c r="H423" s="80" t="s">
        <v>32</v>
      </c>
      <c r="I423" s="11" t="s">
        <v>32</v>
      </c>
      <c r="J423" s="11" t="s">
        <v>32</v>
      </c>
      <c r="K423" s="81"/>
      <c r="M423" s="81"/>
      <c r="N423" s="81"/>
      <c r="O423" s="81"/>
      <c r="P423" s="81"/>
    </row>
    <row r="424" spans="1:16" x14ac:dyDescent="0.3">
      <c r="A424" s="4" t="s">
        <v>3153</v>
      </c>
      <c r="B424" s="10">
        <v>14598</v>
      </c>
      <c r="C424">
        <v>14430</v>
      </c>
      <c r="D424" s="4"/>
      <c r="E424" s="4" t="s">
        <v>31</v>
      </c>
      <c r="F424" s="4" t="s">
        <v>31</v>
      </c>
      <c r="G424" s="80"/>
      <c r="H424" s="80" t="s">
        <v>32</v>
      </c>
      <c r="I424" s="11" t="s">
        <v>32</v>
      </c>
      <c r="J424" s="11" t="s">
        <v>32</v>
      </c>
      <c r="K424" s="81"/>
      <c r="M424" s="81"/>
      <c r="N424" s="81"/>
      <c r="O424" s="81"/>
      <c r="P424" s="81"/>
    </row>
    <row r="425" spans="1:16" x14ac:dyDescent="0.3">
      <c r="A425" s="4" t="s">
        <v>3154</v>
      </c>
      <c r="B425" s="10">
        <v>14601</v>
      </c>
      <c r="C425">
        <v>14130</v>
      </c>
      <c r="D425" s="4"/>
      <c r="E425" s="4" t="s">
        <v>34</v>
      </c>
      <c r="F425" s="4" t="s">
        <v>31</v>
      </c>
      <c r="G425" s="80"/>
      <c r="H425" s="80" t="s">
        <v>32</v>
      </c>
      <c r="I425" s="11" t="s">
        <v>32</v>
      </c>
      <c r="J425" s="11" t="s">
        <v>32</v>
      </c>
      <c r="K425" s="81"/>
      <c r="M425" s="81"/>
      <c r="N425" s="81"/>
      <c r="O425" s="81"/>
      <c r="P425" s="81"/>
    </row>
    <row r="426" spans="1:16" x14ac:dyDescent="0.3">
      <c r="A426" s="4" t="s">
        <v>3155</v>
      </c>
      <c r="B426" s="10">
        <v>14602</v>
      </c>
      <c r="C426">
        <v>14570</v>
      </c>
      <c r="D426" s="4"/>
      <c r="E426" s="4" t="s">
        <v>31</v>
      </c>
      <c r="F426" s="4" t="s">
        <v>31</v>
      </c>
      <c r="G426" s="80"/>
      <c r="H426" s="80" t="s">
        <v>32</v>
      </c>
      <c r="I426" s="11" t="s">
        <v>32</v>
      </c>
      <c r="J426" s="11" t="s">
        <v>32</v>
      </c>
      <c r="K426" s="81"/>
      <c r="M426" s="81"/>
      <c r="N426" s="81"/>
      <c r="O426" s="81"/>
      <c r="P426" s="81"/>
    </row>
    <row r="427" spans="1:16" x14ac:dyDescent="0.3">
      <c r="A427" s="4" t="s">
        <v>3156</v>
      </c>
      <c r="B427" s="10">
        <v>14603</v>
      </c>
      <c r="C427">
        <v>14220</v>
      </c>
      <c r="D427" s="4"/>
      <c r="E427" s="4" t="s">
        <v>31</v>
      </c>
      <c r="F427" s="4" t="s">
        <v>31</v>
      </c>
      <c r="G427" s="80"/>
      <c r="H427" s="80" t="s">
        <v>32</v>
      </c>
      <c r="I427" s="11" t="s">
        <v>32</v>
      </c>
      <c r="J427" s="11" t="s">
        <v>32</v>
      </c>
      <c r="K427" s="81"/>
      <c r="M427" s="81"/>
      <c r="N427" s="81"/>
      <c r="O427" s="81"/>
      <c r="P427" s="81"/>
    </row>
    <row r="428" spans="1:16" x14ac:dyDescent="0.3">
      <c r="A428" s="4" t="s">
        <v>3157</v>
      </c>
      <c r="B428" s="10">
        <v>14604</v>
      </c>
      <c r="C428">
        <v>14340</v>
      </c>
      <c r="D428" s="4"/>
      <c r="E428" s="4" t="s">
        <v>31</v>
      </c>
      <c r="F428" s="4" t="s">
        <v>31</v>
      </c>
      <c r="G428" s="80"/>
      <c r="H428" s="80" t="s">
        <v>33</v>
      </c>
      <c r="I428" s="11" t="s">
        <v>32</v>
      </c>
      <c r="J428" s="11" t="s">
        <v>35</v>
      </c>
      <c r="K428" s="81"/>
      <c r="M428" s="81"/>
      <c r="N428" s="81"/>
      <c r="O428" s="81"/>
      <c r="P428" s="81"/>
    </row>
    <row r="429" spans="1:16" x14ac:dyDescent="0.3">
      <c r="A429" s="4" t="s">
        <v>3158</v>
      </c>
      <c r="B429" s="10">
        <v>14605</v>
      </c>
      <c r="C429">
        <v>14710</v>
      </c>
      <c r="D429" s="4"/>
      <c r="E429" s="4" t="s">
        <v>31</v>
      </c>
      <c r="F429" s="4" t="s">
        <v>31</v>
      </c>
      <c r="G429" s="80"/>
      <c r="H429" s="80" t="s">
        <v>32</v>
      </c>
      <c r="I429" s="11" t="s">
        <v>33</v>
      </c>
      <c r="J429" s="11" t="s">
        <v>33</v>
      </c>
      <c r="K429" s="81"/>
      <c r="M429" s="81"/>
      <c r="N429" s="81"/>
      <c r="O429" s="81"/>
      <c r="P429" s="81"/>
    </row>
    <row r="430" spans="1:16" x14ac:dyDescent="0.3">
      <c r="A430" s="4" t="s">
        <v>3159</v>
      </c>
      <c r="B430" s="10">
        <v>14606</v>
      </c>
      <c r="C430">
        <v>14430</v>
      </c>
      <c r="D430" s="4"/>
      <c r="E430" s="4" t="s">
        <v>31</v>
      </c>
      <c r="F430" s="4" t="s">
        <v>31</v>
      </c>
      <c r="G430" s="80"/>
      <c r="H430" s="80" t="s">
        <v>32</v>
      </c>
      <c r="I430" s="11" t="s">
        <v>32</v>
      </c>
      <c r="J430" s="11" t="s">
        <v>32</v>
      </c>
      <c r="K430" s="81"/>
      <c r="M430" s="81"/>
      <c r="N430" s="81"/>
      <c r="O430" s="81"/>
      <c r="P430" s="81"/>
    </row>
    <row r="431" spans="1:16" x14ac:dyDescent="0.3">
      <c r="A431" s="4" t="s">
        <v>3160</v>
      </c>
      <c r="B431" s="10">
        <v>14607</v>
      </c>
      <c r="C431">
        <v>14310</v>
      </c>
      <c r="D431" s="4"/>
      <c r="E431" s="4" t="s">
        <v>31</v>
      </c>
      <c r="F431" s="4" t="s">
        <v>31</v>
      </c>
      <c r="G431" s="80"/>
      <c r="H431" s="80" t="s">
        <v>32</v>
      </c>
      <c r="I431" s="11" t="s">
        <v>33</v>
      </c>
      <c r="J431" s="11" t="s">
        <v>33</v>
      </c>
      <c r="K431" s="81"/>
      <c r="M431" s="81"/>
      <c r="N431" s="81"/>
      <c r="O431" s="81"/>
      <c r="P431" s="81"/>
    </row>
    <row r="432" spans="1:16" x14ac:dyDescent="0.3">
      <c r="A432" s="4" t="s">
        <v>3161</v>
      </c>
      <c r="B432" s="10">
        <v>14609</v>
      </c>
      <c r="C432">
        <v>14400</v>
      </c>
      <c r="D432" s="4"/>
      <c r="E432" s="4" t="s">
        <v>34</v>
      </c>
      <c r="F432" s="4" t="s">
        <v>34</v>
      </c>
      <c r="G432" s="80"/>
      <c r="H432" s="80" t="s">
        <v>32</v>
      </c>
      <c r="I432" s="11" t="s">
        <v>32</v>
      </c>
      <c r="J432" s="11" t="s">
        <v>32</v>
      </c>
      <c r="K432" s="81"/>
      <c r="M432" s="81"/>
      <c r="N432" s="81"/>
      <c r="O432" s="81"/>
      <c r="P432" s="81"/>
    </row>
    <row r="433" spans="1:16" x14ac:dyDescent="0.3">
      <c r="A433" s="4" t="s">
        <v>3162</v>
      </c>
      <c r="B433" s="10">
        <v>14610</v>
      </c>
      <c r="C433">
        <v>14740</v>
      </c>
      <c r="D433" s="4"/>
      <c r="E433" s="4" t="s">
        <v>31</v>
      </c>
      <c r="F433" s="4" t="s">
        <v>31</v>
      </c>
      <c r="G433" s="80"/>
      <c r="H433" s="80" t="s">
        <v>32</v>
      </c>
      <c r="I433" s="11" t="s">
        <v>32</v>
      </c>
      <c r="J433" s="11" t="s">
        <v>32</v>
      </c>
      <c r="K433" s="81"/>
      <c r="M433" s="81"/>
      <c r="N433" s="81"/>
      <c r="O433" s="81"/>
      <c r="P433" s="81"/>
    </row>
    <row r="434" spans="1:16" x14ac:dyDescent="0.3">
      <c r="A434" s="4" t="s">
        <v>3163</v>
      </c>
      <c r="B434" s="10">
        <v>14613</v>
      </c>
      <c r="C434">
        <v>14330</v>
      </c>
      <c r="D434" s="4"/>
      <c r="E434" s="4" t="s">
        <v>31</v>
      </c>
      <c r="F434" s="4" t="s">
        <v>31</v>
      </c>
      <c r="G434" s="80"/>
      <c r="H434" s="80" t="s">
        <v>32</v>
      </c>
      <c r="I434" s="11" t="s">
        <v>33</v>
      </c>
      <c r="J434" s="11" t="s">
        <v>33</v>
      </c>
      <c r="K434" s="81"/>
      <c r="M434" s="81"/>
      <c r="N434" s="81"/>
      <c r="O434" s="81"/>
      <c r="P434" s="81"/>
    </row>
    <row r="435" spans="1:16" x14ac:dyDescent="0.3">
      <c r="A435" s="4" t="s">
        <v>3164</v>
      </c>
      <c r="B435" s="10">
        <v>14614</v>
      </c>
      <c r="C435">
        <v>14330</v>
      </c>
      <c r="D435" s="4"/>
      <c r="E435" s="4" t="s">
        <v>31</v>
      </c>
      <c r="F435" s="4" t="s">
        <v>31</v>
      </c>
      <c r="G435" s="80"/>
      <c r="H435" s="80" t="s">
        <v>32</v>
      </c>
      <c r="I435" s="11" t="s">
        <v>33</v>
      </c>
      <c r="J435" s="11" t="s">
        <v>33</v>
      </c>
      <c r="K435" s="81"/>
      <c r="M435" s="81"/>
      <c r="N435" s="81"/>
      <c r="O435" s="81"/>
      <c r="P435" s="81"/>
    </row>
    <row r="436" spans="1:16" x14ac:dyDescent="0.3">
      <c r="A436" s="4" t="s">
        <v>3165</v>
      </c>
      <c r="B436" s="10">
        <v>14619</v>
      </c>
      <c r="C436">
        <v>14380</v>
      </c>
      <c r="D436" s="4"/>
      <c r="E436" s="4" t="s">
        <v>31</v>
      </c>
      <c r="F436" s="4" t="s">
        <v>31</v>
      </c>
      <c r="G436" s="80"/>
      <c r="H436" s="80" t="s">
        <v>32</v>
      </c>
      <c r="I436" s="11" t="s">
        <v>33</v>
      </c>
      <c r="J436" s="11" t="s">
        <v>33</v>
      </c>
      <c r="K436" s="81"/>
      <c r="M436" s="81"/>
      <c r="N436" s="81"/>
      <c r="O436" s="81"/>
      <c r="P436" s="81"/>
    </row>
    <row r="437" spans="1:16" x14ac:dyDescent="0.3">
      <c r="A437" s="4" t="s">
        <v>3166</v>
      </c>
      <c r="B437" s="10">
        <v>14620</v>
      </c>
      <c r="C437">
        <v>14130</v>
      </c>
      <c r="D437" s="4"/>
      <c r="E437" s="4" t="s">
        <v>31</v>
      </c>
      <c r="F437" s="4" t="s">
        <v>31</v>
      </c>
      <c r="G437" s="80"/>
      <c r="H437" s="80" t="s">
        <v>32</v>
      </c>
      <c r="I437" s="11" t="s">
        <v>32</v>
      </c>
      <c r="J437" s="11" t="s">
        <v>32</v>
      </c>
      <c r="K437" s="81"/>
      <c r="M437" s="81"/>
      <c r="N437" s="81"/>
      <c r="O437" s="81"/>
      <c r="P437" s="81"/>
    </row>
    <row r="438" spans="1:16" x14ac:dyDescent="0.3">
      <c r="A438" s="4" t="s">
        <v>3167</v>
      </c>
      <c r="B438" s="10">
        <v>14621</v>
      </c>
      <c r="C438">
        <v>14290</v>
      </c>
      <c r="D438" s="4"/>
      <c r="E438" s="4" t="s">
        <v>31</v>
      </c>
      <c r="F438" s="4" t="s">
        <v>34</v>
      </c>
      <c r="G438" s="80"/>
      <c r="H438" s="80" t="s">
        <v>32</v>
      </c>
      <c r="I438" s="11" t="s">
        <v>32</v>
      </c>
      <c r="J438" s="11" t="s">
        <v>32</v>
      </c>
      <c r="K438" s="81"/>
      <c r="M438" s="81"/>
      <c r="N438" s="81"/>
      <c r="O438" s="81"/>
      <c r="P438" s="81"/>
    </row>
    <row r="439" spans="1:16" x14ac:dyDescent="0.3">
      <c r="A439" s="4" t="s">
        <v>3168</v>
      </c>
      <c r="B439" s="10">
        <v>14622</v>
      </c>
      <c r="C439">
        <v>14710</v>
      </c>
      <c r="D439" s="4"/>
      <c r="E439" s="4" t="s">
        <v>31</v>
      </c>
      <c r="F439" s="4" t="s">
        <v>31</v>
      </c>
      <c r="G439" s="80"/>
      <c r="H439" s="80" t="s">
        <v>32</v>
      </c>
      <c r="I439" s="11" t="s">
        <v>33</v>
      </c>
      <c r="J439" s="11" t="s">
        <v>33</v>
      </c>
      <c r="K439" s="81"/>
      <c r="L439" s="81"/>
      <c r="M439" s="81"/>
      <c r="N439" s="81"/>
      <c r="O439" s="81"/>
      <c r="P439" s="81"/>
    </row>
    <row r="440" spans="1:16" x14ac:dyDescent="0.3">
      <c r="A440" s="4" t="s">
        <v>3169</v>
      </c>
      <c r="B440" s="10">
        <v>14623</v>
      </c>
      <c r="C440">
        <v>14320</v>
      </c>
      <c r="D440" s="4"/>
      <c r="E440" s="4" t="s">
        <v>31</v>
      </c>
      <c r="F440" s="4" t="s">
        <v>31</v>
      </c>
      <c r="G440" s="80"/>
      <c r="H440" s="80" t="s">
        <v>32</v>
      </c>
      <c r="I440" s="11" t="s">
        <v>32</v>
      </c>
      <c r="J440" s="11" t="s">
        <v>32</v>
      </c>
      <c r="K440" s="81"/>
      <c r="M440" s="81"/>
      <c r="N440" s="81"/>
      <c r="O440" s="81"/>
      <c r="P440" s="81"/>
    </row>
    <row r="441" spans="1:16" x14ac:dyDescent="0.3">
      <c r="A441" s="4" t="s">
        <v>3170</v>
      </c>
      <c r="B441" s="10">
        <v>14625</v>
      </c>
      <c r="C441">
        <v>14100</v>
      </c>
      <c r="D441" s="4"/>
      <c r="E441" s="4" t="s">
        <v>31</v>
      </c>
      <c r="F441" s="4" t="s">
        <v>31</v>
      </c>
      <c r="G441" s="80"/>
      <c r="H441" s="80" t="s">
        <v>32</v>
      </c>
      <c r="I441" s="11" t="s">
        <v>32</v>
      </c>
      <c r="J441" s="11" t="s">
        <v>32</v>
      </c>
      <c r="K441" s="81"/>
      <c r="M441" s="81"/>
      <c r="N441" s="81"/>
      <c r="O441" s="81"/>
      <c r="P441" s="81"/>
    </row>
    <row r="442" spans="1:16" x14ac:dyDescent="0.3">
      <c r="A442" s="4" t="s">
        <v>3171</v>
      </c>
      <c r="B442" s="10">
        <v>14626</v>
      </c>
      <c r="C442">
        <v>14100</v>
      </c>
      <c r="D442" s="4"/>
      <c r="E442" s="4" t="s">
        <v>31</v>
      </c>
      <c r="F442" s="4" t="s">
        <v>34</v>
      </c>
      <c r="G442" s="80"/>
      <c r="H442" s="80" t="s">
        <v>32</v>
      </c>
      <c r="I442" s="11" t="s">
        <v>32</v>
      </c>
      <c r="J442" s="11" t="s">
        <v>32</v>
      </c>
      <c r="K442" s="81"/>
      <c r="M442" s="81"/>
      <c r="N442" s="81"/>
      <c r="O442" s="81"/>
      <c r="P442" s="81"/>
    </row>
    <row r="443" spans="1:16" x14ac:dyDescent="0.3">
      <c r="A443" s="4" t="s">
        <v>3172</v>
      </c>
      <c r="B443" s="10">
        <v>14627</v>
      </c>
      <c r="C443">
        <v>14700</v>
      </c>
      <c r="D443" s="4"/>
      <c r="E443" s="4" t="s">
        <v>34</v>
      </c>
      <c r="F443" s="4" t="s">
        <v>31</v>
      </c>
      <c r="G443" s="80"/>
      <c r="H443" s="80" t="s">
        <v>32</v>
      </c>
      <c r="I443" s="11" t="s">
        <v>33</v>
      </c>
      <c r="J443" s="11" t="s">
        <v>33</v>
      </c>
      <c r="K443" s="81"/>
      <c r="M443" s="81"/>
      <c r="N443" s="81"/>
      <c r="O443" s="81"/>
      <c r="P443" s="81"/>
    </row>
    <row r="444" spans="1:16" x14ac:dyDescent="0.3">
      <c r="A444" s="4" t="s">
        <v>3173</v>
      </c>
      <c r="B444" s="10">
        <v>14630</v>
      </c>
      <c r="C444">
        <v>14400</v>
      </c>
      <c r="D444" s="4"/>
      <c r="E444" s="4" t="s">
        <v>34</v>
      </c>
      <c r="F444" s="4" t="s">
        <v>34</v>
      </c>
      <c r="G444" s="80"/>
      <c r="H444" s="80" t="s">
        <v>32</v>
      </c>
      <c r="I444" s="11" t="s">
        <v>32</v>
      </c>
      <c r="J444" s="11" t="s">
        <v>32</v>
      </c>
      <c r="K444" s="81"/>
      <c r="M444" s="81"/>
      <c r="N444" s="81"/>
      <c r="O444" s="81"/>
      <c r="P444" s="81"/>
    </row>
    <row r="445" spans="1:16" x14ac:dyDescent="0.3">
      <c r="A445" s="4" t="s">
        <v>3174</v>
      </c>
      <c r="B445" s="10">
        <v>14635</v>
      </c>
      <c r="C445">
        <v>14220</v>
      </c>
      <c r="D445" s="4"/>
      <c r="E445" s="4" t="s">
        <v>31</v>
      </c>
      <c r="F445" s="4" t="s">
        <v>31</v>
      </c>
      <c r="G445" s="80"/>
      <c r="H445" s="80" t="s">
        <v>32</v>
      </c>
      <c r="I445" s="11" t="s">
        <v>32</v>
      </c>
      <c r="J445" s="11" t="s">
        <v>32</v>
      </c>
      <c r="K445" s="81"/>
      <c r="M445" s="81"/>
      <c r="N445" s="81"/>
      <c r="O445" s="81"/>
      <c r="P445" s="81"/>
    </row>
    <row r="446" spans="1:16" x14ac:dyDescent="0.3">
      <c r="A446" s="4" t="s">
        <v>3175</v>
      </c>
      <c r="B446" s="10">
        <v>14637</v>
      </c>
      <c r="C446">
        <v>14670</v>
      </c>
      <c r="D446" s="4"/>
      <c r="E446" s="4" t="s">
        <v>31</v>
      </c>
      <c r="F446" s="4" t="s">
        <v>31</v>
      </c>
      <c r="G446" s="80"/>
      <c r="H446" s="80" t="s">
        <v>32</v>
      </c>
      <c r="I446" s="11" t="s">
        <v>32</v>
      </c>
      <c r="J446" s="11" t="s">
        <v>32</v>
      </c>
      <c r="K446" s="81"/>
      <c r="M446" s="81"/>
      <c r="N446" s="81"/>
      <c r="O446" s="81"/>
      <c r="P446" s="81"/>
    </row>
    <row r="447" spans="1:16" x14ac:dyDescent="0.3">
      <c r="A447" s="4" t="s">
        <v>3176</v>
      </c>
      <c r="B447" s="10">
        <v>14639</v>
      </c>
      <c r="C447">
        <v>14340</v>
      </c>
      <c r="D447" s="4"/>
      <c r="E447" s="4" t="s">
        <v>31</v>
      </c>
      <c r="F447" s="4" t="s">
        <v>31</v>
      </c>
      <c r="G447" s="80"/>
      <c r="H447" s="80" t="s">
        <v>33</v>
      </c>
      <c r="I447" s="11" t="s">
        <v>32</v>
      </c>
      <c r="J447" s="11" t="s">
        <v>35</v>
      </c>
      <c r="K447" s="81"/>
      <c r="M447" s="81"/>
      <c r="N447" s="81"/>
      <c r="O447" s="81"/>
      <c r="P447" s="81"/>
    </row>
    <row r="448" spans="1:16" x14ac:dyDescent="0.3">
      <c r="A448" s="4" t="s">
        <v>3177</v>
      </c>
      <c r="B448" s="10">
        <v>14640</v>
      </c>
      <c r="C448">
        <v>14670</v>
      </c>
      <c r="D448" s="4"/>
      <c r="E448" s="4" t="s">
        <v>31</v>
      </c>
      <c r="F448" s="4" t="s">
        <v>31</v>
      </c>
      <c r="G448" s="80"/>
      <c r="H448" s="80" t="s">
        <v>32</v>
      </c>
      <c r="I448" s="11" t="s">
        <v>32</v>
      </c>
      <c r="J448" s="11" t="s">
        <v>32</v>
      </c>
      <c r="K448" s="81"/>
      <c r="M448" s="81"/>
      <c r="N448" s="81"/>
      <c r="O448" s="81"/>
      <c r="P448" s="81"/>
    </row>
    <row r="449" spans="1:16" x14ac:dyDescent="0.3">
      <c r="A449" s="4" t="s">
        <v>3178</v>
      </c>
      <c r="B449" s="10">
        <v>14643</v>
      </c>
      <c r="C449">
        <v>14490</v>
      </c>
      <c r="D449" s="4"/>
      <c r="E449" s="4" t="s">
        <v>31</v>
      </c>
      <c r="F449" s="4" t="s">
        <v>31</v>
      </c>
      <c r="G449" s="80"/>
      <c r="H449" s="80" t="s">
        <v>32</v>
      </c>
      <c r="I449" s="11" t="s">
        <v>33</v>
      </c>
      <c r="J449" s="11" t="s">
        <v>33</v>
      </c>
      <c r="K449" s="81"/>
      <c r="M449" s="81"/>
      <c r="N449" s="81"/>
      <c r="O449" s="81"/>
      <c r="P449" s="81"/>
    </row>
    <row r="450" spans="1:16" x14ac:dyDescent="0.3">
      <c r="A450" s="4" t="s">
        <v>3179</v>
      </c>
      <c r="B450" s="10">
        <v>14644</v>
      </c>
      <c r="C450">
        <v>14130</v>
      </c>
      <c r="D450" s="4"/>
      <c r="E450" s="4" t="s">
        <v>31</v>
      </c>
      <c r="F450" s="4" t="s">
        <v>31</v>
      </c>
      <c r="G450" s="80"/>
      <c r="H450" s="80" t="s">
        <v>32</v>
      </c>
      <c r="I450" s="11" t="s">
        <v>32</v>
      </c>
      <c r="J450" s="11" t="s">
        <v>32</v>
      </c>
      <c r="K450" s="81"/>
      <c r="M450" s="81"/>
      <c r="N450" s="81"/>
      <c r="O450" s="81"/>
      <c r="P450" s="81"/>
    </row>
    <row r="451" spans="1:16" x14ac:dyDescent="0.3">
      <c r="A451" s="4" t="s">
        <v>3180</v>
      </c>
      <c r="B451" s="10">
        <v>14645</v>
      </c>
      <c r="C451">
        <v>14950</v>
      </c>
      <c r="D451" s="4"/>
      <c r="E451" s="4" t="s">
        <v>31</v>
      </c>
      <c r="F451" s="4" t="s">
        <v>31</v>
      </c>
      <c r="G451" s="80"/>
      <c r="H451" s="80" t="s">
        <v>32</v>
      </c>
      <c r="I451" s="11" t="s">
        <v>32</v>
      </c>
      <c r="J451" s="11" t="s">
        <v>32</v>
      </c>
      <c r="K451" s="81"/>
      <c r="M451" s="81"/>
      <c r="N451" s="81"/>
      <c r="O451" s="81"/>
      <c r="P451" s="81"/>
    </row>
    <row r="452" spans="1:16" x14ac:dyDescent="0.3">
      <c r="A452" s="4" t="s">
        <v>3181</v>
      </c>
      <c r="B452" s="10">
        <v>14646</v>
      </c>
      <c r="C452">
        <v>14700</v>
      </c>
      <c r="D452" s="4"/>
      <c r="E452" s="4" t="s">
        <v>34</v>
      </c>
      <c r="F452" s="4" t="s">
        <v>31</v>
      </c>
      <c r="G452" s="80"/>
      <c r="H452" s="80" t="s">
        <v>32</v>
      </c>
      <c r="I452" s="11" t="s">
        <v>33</v>
      </c>
      <c r="J452" s="11" t="s">
        <v>33</v>
      </c>
      <c r="K452" s="81"/>
      <c r="M452" s="81"/>
      <c r="N452" s="81"/>
      <c r="O452" s="81"/>
      <c r="P452" s="81"/>
    </row>
    <row r="453" spans="1:16" x14ac:dyDescent="0.3">
      <c r="A453" s="4" t="s">
        <v>3182</v>
      </c>
      <c r="B453" s="10">
        <v>14648</v>
      </c>
      <c r="C453">
        <v>14100</v>
      </c>
      <c r="D453" s="4"/>
      <c r="E453" s="4" t="s">
        <v>31</v>
      </c>
      <c r="F453" s="4" t="s">
        <v>31</v>
      </c>
      <c r="G453" s="80"/>
      <c r="H453" s="80" t="s">
        <v>32</v>
      </c>
      <c r="I453" s="11" t="s">
        <v>32</v>
      </c>
      <c r="J453" s="11" t="s">
        <v>32</v>
      </c>
      <c r="K453" s="81"/>
      <c r="M453" s="81"/>
      <c r="N453" s="81"/>
      <c r="O453" s="81"/>
      <c r="P453" s="81"/>
    </row>
    <row r="454" spans="1:16" x14ac:dyDescent="0.3">
      <c r="A454" s="4" t="s">
        <v>3183</v>
      </c>
      <c r="B454" s="10">
        <v>14649</v>
      </c>
      <c r="C454">
        <v>14700</v>
      </c>
      <c r="D454" s="4"/>
      <c r="E454" s="4" t="s">
        <v>34</v>
      </c>
      <c r="F454" s="4" t="s">
        <v>31</v>
      </c>
      <c r="G454" s="80"/>
      <c r="H454" s="80" t="s">
        <v>32</v>
      </c>
      <c r="I454" s="11" t="s">
        <v>33</v>
      </c>
      <c r="J454" s="11" t="s">
        <v>33</v>
      </c>
      <c r="K454" s="81"/>
      <c r="M454" s="81"/>
      <c r="N454" s="81"/>
      <c r="O454" s="81"/>
      <c r="P454" s="81"/>
    </row>
    <row r="455" spans="1:16" x14ac:dyDescent="0.3">
      <c r="A455" s="4" t="s">
        <v>3184</v>
      </c>
      <c r="B455" s="10">
        <v>14650</v>
      </c>
      <c r="C455">
        <v>14260</v>
      </c>
      <c r="D455" s="4"/>
      <c r="E455" s="4" t="s">
        <v>31</v>
      </c>
      <c r="F455" s="4" t="s">
        <v>31</v>
      </c>
      <c r="G455" s="80"/>
      <c r="H455" s="80" t="s">
        <v>32</v>
      </c>
      <c r="I455" s="11" t="s">
        <v>33</v>
      </c>
      <c r="J455" s="11" t="s">
        <v>33</v>
      </c>
      <c r="K455" s="81"/>
      <c r="M455" s="81"/>
      <c r="N455" s="81"/>
      <c r="O455" s="81"/>
      <c r="P455" s="81"/>
    </row>
    <row r="456" spans="1:16" x14ac:dyDescent="0.3">
      <c r="A456" s="4" t="s">
        <v>3185</v>
      </c>
      <c r="B456" s="10">
        <v>14651</v>
      </c>
      <c r="C456">
        <v>14670</v>
      </c>
      <c r="D456" s="4"/>
      <c r="E456" s="4" t="s">
        <v>31</v>
      </c>
      <c r="F456" s="4" t="s">
        <v>34</v>
      </c>
      <c r="G456" s="80"/>
      <c r="H456" s="80" t="s">
        <v>32</v>
      </c>
      <c r="I456" s="11" t="s">
        <v>32</v>
      </c>
      <c r="J456" s="11" t="s">
        <v>32</v>
      </c>
      <c r="K456" s="81"/>
      <c r="M456" s="81"/>
      <c r="N456" s="81"/>
      <c r="O456" s="81"/>
      <c r="P456" s="81"/>
    </row>
    <row r="457" spans="1:16" x14ac:dyDescent="0.3">
      <c r="A457" s="4" t="s">
        <v>3186</v>
      </c>
      <c r="B457" s="10">
        <v>14652</v>
      </c>
      <c r="C457">
        <v>14450</v>
      </c>
      <c r="D457" s="4"/>
      <c r="E457" s="4" t="s">
        <v>31</v>
      </c>
      <c r="F457" s="4" t="s">
        <v>31</v>
      </c>
      <c r="G457" s="80"/>
      <c r="H457" s="80" t="s">
        <v>32</v>
      </c>
      <c r="I457" s="11" t="s">
        <v>33</v>
      </c>
      <c r="J457" s="11" t="s">
        <v>33</v>
      </c>
      <c r="K457" s="81"/>
      <c r="M457" s="81"/>
      <c r="N457" s="81"/>
      <c r="O457" s="81"/>
      <c r="P457" s="81"/>
    </row>
    <row r="458" spans="1:16" x14ac:dyDescent="0.3">
      <c r="A458" s="4" t="s">
        <v>3187</v>
      </c>
      <c r="B458" s="10">
        <v>14654</v>
      </c>
      <c r="C458">
        <v>14170</v>
      </c>
      <c r="D458" s="4"/>
      <c r="E458" s="4" t="s">
        <v>31</v>
      </c>
      <c r="F458" s="4" t="s">
        <v>36</v>
      </c>
      <c r="G458" s="80"/>
      <c r="H458" s="80" t="s">
        <v>32</v>
      </c>
      <c r="I458" s="11" t="s">
        <v>32</v>
      </c>
      <c r="J458" s="11" t="s">
        <v>32</v>
      </c>
      <c r="K458" s="81"/>
      <c r="M458" s="81"/>
      <c r="N458" s="81"/>
      <c r="O458" s="81"/>
      <c r="P458" s="81"/>
    </row>
    <row r="459" spans="1:16" x14ac:dyDescent="0.3">
      <c r="A459" s="4" t="s">
        <v>3188</v>
      </c>
      <c r="B459" s="10">
        <v>14656</v>
      </c>
      <c r="C459">
        <v>14570</v>
      </c>
      <c r="D459" s="4"/>
      <c r="E459" s="4" t="s">
        <v>31</v>
      </c>
      <c r="F459" s="4" t="s">
        <v>34</v>
      </c>
      <c r="G459" s="80"/>
      <c r="H459" s="80" t="s">
        <v>32</v>
      </c>
      <c r="I459" s="11" t="s">
        <v>32</v>
      </c>
      <c r="J459" s="11" t="s">
        <v>32</v>
      </c>
      <c r="K459" s="81"/>
      <c r="M459" s="81"/>
      <c r="N459" s="81"/>
      <c r="O459" s="81"/>
      <c r="P459" s="81"/>
    </row>
    <row r="460" spans="1:16" x14ac:dyDescent="0.3">
      <c r="A460" s="4" t="s">
        <v>3189</v>
      </c>
      <c r="B460" s="10">
        <v>14657</v>
      </c>
      <c r="C460">
        <v>14670</v>
      </c>
      <c r="D460" s="4"/>
      <c r="E460" s="4" t="s">
        <v>31</v>
      </c>
      <c r="F460" s="4" t="s">
        <v>34</v>
      </c>
      <c r="G460" s="80"/>
      <c r="H460" s="80" t="s">
        <v>32</v>
      </c>
      <c r="I460" s="11" t="s">
        <v>32</v>
      </c>
      <c r="J460" s="11" t="s">
        <v>32</v>
      </c>
      <c r="K460" s="81"/>
      <c r="M460" s="81"/>
      <c r="N460" s="81"/>
      <c r="O460" s="81"/>
      <c r="P460" s="81"/>
    </row>
    <row r="461" spans="1:16" x14ac:dyDescent="0.3">
      <c r="A461" s="4" t="s">
        <v>3190</v>
      </c>
      <c r="B461" s="10">
        <v>14658</v>
      </c>
      <c r="C461">
        <v>14380</v>
      </c>
      <c r="D461" s="4"/>
      <c r="E461" s="4" t="s">
        <v>31</v>
      </c>
      <c r="F461" s="4" t="s">
        <v>31</v>
      </c>
      <c r="G461" s="80"/>
      <c r="H461" s="80" t="s">
        <v>32</v>
      </c>
      <c r="I461" s="11" t="s">
        <v>33</v>
      </c>
      <c r="J461" s="11" t="s">
        <v>33</v>
      </c>
      <c r="K461" s="81"/>
      <c r="M461" s="81"/>
      <c r="N461" s="81"/>
      <c r="O461" s="81"/>
      <c r="P461" s="81"/>
    </row>
    <row r="462" spans="1:16" x14ac:dyDescent="0.3">
      <c r="A462" s="4" t="s">
        <v>3191</v>
      </c>
      <c r="B462" s="10">
        <v>14659</v>
      </c>
      <c r="C462">
        <v>14190</v>
      </c>
      <c r="D462" s="4"/>
      <c r="E462" s="4" t="s">
        <v>31</v>
      </c>
      <c r="F462" s="4" t="s">
        <v>31</v>
      </c>
      <c r="G462" s="80"/>
      <c r="H462" s="80" t="s">
        <v>32</v>
      </c>
      <c r="I462" s="11" t="s">
        <v>32</v>
      </c>
      <c r="J462" s="11" t="s">
        <v>32</v>
      </c>
      <c r="K462" s="81"/>
      <c r="M462" s="81"/>
      <c r="N462" s="81"/>
      <c r="O462" s="81"/>
      <c r="P462" s="81"/>
    </row>
    <row r="463" spans="1:16" x14ac:dyDescent="0.3">
      <c r="A463" s="4" t="s">
        <v>3192</v>
      </c>
      <c r="B463" s="10">
        <v>14660</v>
      </c>
      <c r="C463">
        <v>14640</v>
      </c>
      <c r="D463" s="4"/>
      <c r="E463" s="4" t="s">
        <v>31</v>
      </c>
      <c r="F463" s="4" t="s">
        <v>31</v>
      </c>
      <c r="G463" s="80"/>
      <c r="H463" s="80" t="s">
        <v>32</v>
      </c>
      <c r="I463" s="11" t="s">
        <v>32</v>
      </c>
      <c r="J463" s="11" t="s">
        <v>32</v>
      </c>
      <c r="K463" s="81"/>
      <c r="M463" s="81"/>
      <c r="N463" s="81"/>
      <c r="O463" s="81"/>
      <c r="P463" s="81"/>
    </row>
    <row r="464" spans="1:16" x14ac:dyDescent="0.3">
      <c r="A464" s="4" t="s">
        <v>3193</v>
      </c>
      <c r="B464" s="10">
        <v>14661</v>
      </c>
      <c r="C464">
        <v>14250</v>
      </c>
      <c r="D464" s="4"/>
      <c r="E464" s="4" t="s">
        <v>31</v>
      </c>
      <c r="F464" s="4" t="s">
        <v>31</v>
      </c>
      <c r="G464" s="80"/>
      <c r="H464" s="80" t="s">
        <v>32</v>
      </c>
      <c r="I464" s="11" t="s">
        <v>32</v>
      </c>
      <c r="J464" s="11" t="s">
        <v>32</v>
      </c>
      <c r="K464" s="81"/>
      <c r="M464" s="81"/>
      <c r="N464" s="81"/>
      <c r="O464" s="81"/>
      <c r="P464" s="81"/>
    </row>
    <row r="465" spans="1:16" x14ac:dyDescent="0.3">
      <c r="A465" s="4" t="s">
        <v>3194</v>
      </c>
      <c r="B465" s="10">
        <v>14663</v>
      </c>
      <c r="C465">
        <v>14400</v>
      </c>
      <c r="D465" s="4"/>
      <c r="E465" s="4" t="s">
        <v>31</v>
      </c>
      <c r="F465" s="4" t="s">
        <v>31</v>
      </c>
      <c r="G465" s="80"/>
      <c r="H465" s="80" t="s">
        <v>32</v>
      </c>
      <c r="I465" s="11" t="s">
        <v>32</v>
      </c>
      <c r="J465" s="11" t="s">
        <v>32</v>
      </c>
      <c r="K465" s="81"/>
      <c r="M465" s="81"/>
      <c r="N465" s="81"/>
      <c r="O465" s="81"/>
      <c r="P465" s="81"/>
    </row>
    <row r="466" spans="1:16" x14ac:dyDescent="0.3">
      <c r="A466" s="4" t="s">
        <v>3195</v>
      </c>
      <c r="B466" s="10">
        <v>14664</v>
      </c>
      <c r="C466">
        <v>14240</v>
      </c>
      <c r="D466" s="4"/>
      <c r="E466" s="4" t="s">
        <v>31</v>
      </c>
      <c r="F466" s="4" t="s">
        <v>31</v>
      </c>
      <c r="G466" s="80"/>
      <c r="H466" s="80" t="s">
        <v>32</v>
      </c>
      <c r="I466" s="11" t="s">
        <v>33</v>
      </c>
      <c r="J466" s="11" t="s">
        <v>33</v>
      </c>
      <c r="K466" s="81"/>
      <c r="M466" s="81"/>
      <c r="N466" s="81"/>
      <c r="O466" s="81"/>
      <c r="P466" s="81"/>
    </row>
    <row r="467" spans="1:16" x14ac:dyDescent="0.3">
      <c r="A467" s="4" t="s">
        <v>3196</v>
      </c>
      <c r="B467" s="10">
        <v>14665</v>
      </c>
      <c r="C467">
        <v>14121</v>
      </c>
      <c r="D467" s="4"/>
      <c r="E467" s="4" t="s">
        <v>31</v>
      </c>
      <c r="F467" s="4" t="s">
        <v>31</v>
      </c>
      <c r="G467" s="80"/>
      <c r="H467" s="80" t="s">
        <v>32</v>
      </c>
      <c r="I467" s="11" t="s">
        <v>32</v>
      </c>
      <c r="J467" s="11" t="s">
        <v>32</v>
      </c>
      <c r="K467" s="81"/>
      <c r="M467" s="81"/>
      <c r="N467" s="81"/>
      <c r="O467" s="81"/>
      <c r="P467" s="81"/>
    </row>
    <row r="468" spans="1:16" x14ac:dyDescent="0.3">
      <c r="A468" s="4" t="s">
        <v>3197</v>
      </c>
      <c r="B468" s="10">
        <v>14667</v>
      </c>
      <c r="C468">
        <v>14330</v>
      </c>
      <c r="D468" s="4"/>
      <c r="E468" s="4" t="s">
        <v>31</v>
      </c>
      <c r="F468" s="4" t="s">
        <v>34</v>
      </c>
      <c r="G468" s="80"/>
      <c r="H468" s="80" t="s">
        <v>32</v>
      </c>
      <c r="I468" s="11" t="s">
        <v>33</v>
      </c>
      <c r="J468" s="11" t="s">
        <v>33</v>
      </c>
      <c r="K468" s="81"/>
      <c r="M468" s="81"/>
      <c r="N468" s="81"/>
      <c r="O468" s="81"/>
      <c r="P468" s="81"/>
    </row>
    <row r="469" spans="1:16" x14ac:dyDescent="0.3">
      <c r="A469" s="4" t="s">
        <v>3198</v>
      </c>
      <c r="B469" s="10">
        <v>14668</v>
      </c>
      <c r="C469">
        <v>14330</v>
      </c>
      <c r="D469" s="4"/>
      <c r="E469" s="4" t="s">
        <v>31</v>
      </c>
      <c r="F469" s="4" t="s">
        <v>34</v>
      </c>
      <c r="G469" s="80"/>
      <c r="H469" s="80" t="s">
        <v>32</v>
      </c>
      <c r="I469" s="11" t="s">
        <v>33</v>
      </c>
      <c r="J469" s="11" t="s">
        <v>33</v>
      </c>
      <c r="K469" s="81"/>
      <c r="M469" s="81"/>
      <c r="N469" s="81"/>
      <c r="O469" s="81"/>
      <c r="P469" s="81"/>
    </row>
    <row r="470" spans="1:16" x14ac:dyDescent="0.3">
      <c r="A470" s="4" t="s">
        <v>3199</v>
      </c>
      <c r="B470" s="10">
        <v>14669</v>
      </c>
      <c r="C470">
        <v>14170</v>
      </c>
      <c r="D470" s="4"/>
      <c r="E470" s="4" t="s">
        <v>31</v>
      </c>
      <c r="F470" s="4" t="s">
        <v>31</v>
      </c>
      <c r="G470" s="80"/>
      <c r="H470" s="80" t="s">
        <v>33</v>
      </c>
      <c r="I470" s="11" t="s">
        <v>33</v>
      </c>
      <c r="J470" s="11" t="s">
        <v>33</v>
      </c>
      <c r="K470" s="81"/>
      <c r="M470" s="81"/>
      <c r="N470" s="81"/>
      <c r="O470" s="81"/>
      <c r="P470" s="81"/>
    </row>
    <row r="471" spans="1:16" x14ac:dyDescent="0.3">
      <c r="A471" s="4" t="s">
        <v>3200</v>
      </c>
      <c r="B471" s="10">
        <v>14672</v>
      </c>
      <c r="C471">
        <v>14240</v>
      </c>
      <c r="D471" s="4"/>
      <c r="E471" s="4" t="s">
        <v>31</v>
      </c>
      <c r="F471" s="4" t="s">
        <v>31</v>
      </c>
      <c r="G471" s="80"/>
      <c r="H471" s="80" t="s">
        <v>32</v>
      </c>
      <c r="I471" s="11" t="s">
        <v>33</v>
      </c>
      <c r="J471" s="11" t="s">
        <v>33</v>
      </c>
      <c r="K471" s="81"/>
      <c r="M471" s="81"/>
      <c r="N471" s="81"/>
      <c r="O471" s="81"/>
      <c r="P471" s="81"/>
    </row>
    <row r="472" spans="1:16" x14ac:dyDescent="0.3">
      <c r="A472" s="4" t="s">
        <v>3201</v>
      </c>
      <c r="B472" s="10">
        <v>14674</v>
      </c>
      <c r="C472">
        <v>14190</v>
      </c>
      <c r="D472" s="4"/>
      <c r="E472" s="4" t="s">
        <v>34</v>
      </c>
      <c r="F472" s="4" t="s">
        <v>31</v>
      </c>
      <c r="G472" s="80"/>
      <c r="H472" s="80" t="s">
        <v>32</v>
      </c>
      <c r="I472" s="11" t="s">
        <v>32</v>
      </c>
      <c r="J472" s="11" t="s">
        <v>32</v>
      </c>
      <c r="K472" s="81"/>
      <c r="M472" s="81"/>
      <c r="N472" s="81"/>
      <c r="O472" s="81"/>
      <c r="P472" s="81"/>
    </row>
    <row r="473" spans="1:16" x14ac:dyDescent="0.3">
      <c r="A473" s="4" t="s">
        <v>3202</v>
      </c>
      <c r="B473" s="10">
        <v>14675</v>
      </c>
      <c r="C473">
        <v>14540</v>
      </c>
      <c r="D473" s="4"/>
      <c r="E473" s="4" t="s">
        <v>34</v>
      </c>
      <c r="F473" s="4" t="s">
        <v>31</v>
      </c>
      <c r="G473" s="80"/>
      <c r="H473" s="80" t="s">
        <v>32</v>
      </c>
      <c r="I473" s="11" t="s">
        <v>32</v>
      </c>
      <c r="J473" s="11" t="s">
        <v>32</v>
      </c>
      <c r="K473" s="81"/>
      <c r="M473" s="81"/>
      <c r="N473" s="81"/>
      <c r="O473" s="81"/>
      <c r="P473" s="81"/>
    </row>
    <row r="474" spans="1:16" x14ac:dyDescent="0.3">
      <c r="A474" s="4" t="s">
        <v>3203</v>
      </c>
      <c r="B474" s="10">
        <v>14676</v>
      </c>
      <c r="C474">
        <v>14400</v>
      </c>
      <c r="D474" s="4"/>
      <c r="E474" s="4" t="s">
        <v>31</v>
      </c>
      <c r="F474" s="4" t="s">
        <v>31</v>
      </c>
      <c r="G474" s="80"/>
      <c r="H474" s="80" t="s">
        <v>32</v>
      </c>
      <c r="I474" s="11" t="s">
        <v>32</v>
      </c>
      <c r="J474" s="11" t="s">
        <v>32</v>
      </c>
      <c r="K474" s="81"/>
      <c r="M474" s="81"/>
      <c r="N474" s="81"/>
      <c r="O474" s="81"/>
      <c r="P474" s="81"/>
    </row>
    <row r="475" spans="1:16" x14ac:dyDescent="0.3">
      <c r="A475" s="4" t="s">
        <v>3204</v>
      </c>
      <c r="B475" s="10">
        <v>14677</v>
      </c>
      <c r="C475">
        <v>14700</v>
      </c>
      <c r="D475" s="4"/>
      <c r="E475" s="4" t="s">
        <v>34</v>
      </c>
      <c r="F475" s="4" t="s">
        <v>31</v>
      </c>
      <c r="G475" s="80"/>
      <c r="H475" s="80" t="s">
        <v>32</v>
      </c>
      <c r="I475" s="11" t="s">
        <v>33</v>
      </c>
      <c r="J475" s="11" t="s">
        <v>33</v>
      </c>
      <c r="K475" s="81"/>
      <c r="M475" s="81"/>
      <c r="N475" s="81"/>
      <c r="O475" s="81"/>
      <c r="P475" s="81"/>
    </row>
    <row r="476" spans="1:16" x14ac:dyDescent="0.3">
      <c r="A476" s="4" t="s">
        <v>3205</v>
      </c>
      <c r="B476" s="10">
        <v>14678</v>
      </c>
      <c r="C476">
        <v>14420</v>
      </c>
      <c r="D476" s="4"/>
      <c r="E476" s="4" t="s">
        <v>34</v>
      </c>
      <c r="F476" s="4" t="s">
        <v>31</v>
      </c>
      <c r="G476" s="80"/>
      <c r="H476" s="80" t="s">
        <v>32</v>
      </c>
      <c r="I476" s="11" t="s">
        <v>33</v>
      </c>
      <c r="J476" s="11" t="s">
        <v>33</v>
      </c>
      <c r="K476" s="81"/>
      <c r="M476" s="81"/>
      <c r="N476" s="81"/>
      <c r="O476" s="81"/>
      <c r="P476" s="81"/>
    </row>
    <row r="477" spans="1:16" x14ac:dyDescent="0.3">
      <c r="A477" s="4" t="s">
        <v>3206</v>
      </c>
      <c r="B477" s="10">
        <v>14679</v>
      </c>
      <c r="C477">
        <v>14400</v>
      </c>
      <c r="D477" s="4"/>
      <c r="E477" s="4" t="s">
        <v>34</v>
      </c>
      <c r="F477" s="4" t="s">
        <v>34</v>
      </c>
      <c r="G477" s="80"/>
      <c r="H477" s="80" t="s">
        <v>32</v>
      </c>
      <c r="I477" s="11" t="s">
        <v>32</v>
      </c>
      <c r="J477" s="11" t="s">
        <v>32</v>
      </c>
      <c r="K477" s="81"/>
      <c r="M477" s="81"/>
      <c r="N477" s="81"/>
      <c r="O477" s="81"/>
      <c r="P477" s="81"/>
    </row>
    <row r="478" spans="1:16" x14ac:dyDescent="0.3">
      <c r="A478" s="4" t="s">
        <v>3207</v>
      </c>
      <c r="B478" s="10">
        <v>14680</v>
      </c>
      <c r="C478">
        <v>14400</v>
      </c>
      <c r="D478" s="4"/>
      <c r="E478" s="4" t="s">
        <v>31</v>
      </c>
      <c r="F478" s="4" t="s">
        <v>31</v>
      </c>
      <c r="G478" s="80"/>
      <c r="H478" s="80" t="s">
        <v>32</v>
      </c>
      <c r="I478" s="11" t="s">
        <v>32</v>
      </c>
      <c r="J478" s="11" t="s">
        <v>32</v>
      </c>
      <c r="K478" s="81"/>
      <c r="M478" s="81"/>
      <c r="N478" s="81"/>
      <c r="O478" s="81"/>
      <c r="P478" s="81"/>
    </row>
    <row r="479" spans="1:16" x14ac:dyDescent="0.3">
      <c r="A479" s="4" t="s">
        <v>3208</v>
      </c>
      <c r="B479" s="10">
        <v>14681</v>
      </c>
      <c r="C479">
        <v>14710</v>
      </c>
      <c r="D479" s="4"/>
      <c r="E479" s="4" t="s">
        <v>31</v>
      </c>
      <c r="F479" s="4" t="s">
        <v>34</v>
      </c>
      <c r="G479" s="80"/>
      <c r="H479" s="80" t="s">
        <v>32</v>
      </c>
      <c r="I479" s="11" t="s">
        <v>33</v>
      </c>
      <c r="J479" s="11" t="s">
        <v>33</v>
      </c>
      <c r="K479" s="81"/>
      <c r="M479" s="81"/>
      <c r="N479" s="81"/>
      <c r="O479" s="81"/>
      <c r="P479" s="81"/>
    </row>
    <row r="480" spans="1:16" x14ac:dyDescent="0.3">
      <c r="A480" s="4" t="s">
        <v>3209</v>
      </c>
      <c r="B480" s="10">
        <v>14682</v>
      </c>
      <c r="C480">
        <v>14130</v>
      </c>
      <c r="D480" s="4"/>
      <c r="E480" s="4" t="s">
        <v>34</v>
      </c>
      <c r="F480" s="4" t="s">
        <v>34</v>
      </c>
      <c r="G480" s="80"/>
      <c r="H480" s="80" t="s">
        <v>32</v>
      </c>
      <c r="I480" s="11" t="s">
        <v>32</v>
      </c>
      <c r="J480" s="11" t="s">
        <v>32</v>
      </c>
      <c r="K480" s="81"/>
      <c r="M480" s="81"/>
      <c r="N480" s="81"/>
      <c r="O480" s="81"/>
      <c r="P480" s="81"/>
    </row>
    <row r="481" spans="1:16" x14ac:dyDescent="0.3">
      <c r="A481" s="4" t="s">
        <v>3210</v>
      </c>
      <c r="B481" s="10">
        <v>14684</v>
      </c>
      <c r="C481">
        <v>14250</v>
      </c>
      <c r="D481" s="4"/>
      <c r="E481" s="4" t="s">
        <v>31</v>
      </c>
      <c r="F481" s="4" t="s">
        <v>31</v>
      </c>
      <c r="G481" s="80"/>
      <c r="H481" s="80" t="s">
        <v>32</v>
      </c>
      <c r="I481" s="11" t="s">
        <v>32</v>
      </c>
      <c r="J481" s="11" t="s">
        <v>32</v>
      </c>
      <c r="K481" s="81"/>
      <c r="M481" s="81"/>
      <c r="N481" s="81"/>
      <c r="O481" s="81"/>
      <c r="P481" s="81"/>
    </row>
    <row r="482" spans="1:16" x14ac:dyDescent="0.3">
      <c r="A482" s="4" t="s">
        <v>3211</v>
      </c>
      <c r="B482" s="10">
        <v>14685</v>
      </c>
      <c r="C482">
        <v>14610</v>
      </c>
      <c r="D482" s="4"/>
      <c r="E482" s="4" t="s">
        <v>31</v>
      </c>
      <c r="F482" s="4" t="s">
        <v>31</v>
      </c>
      <c r="G482" s="80"/>
      <c r="H482" s="80" t="s">
        <v>32</v>
      </c>
      <c r="I482" s="11" t="s">
        <v>32</v>
      </c>
      <c r="J482" s="11" t="s">
        <v>32</v>
      </c>
      <c r="K482" s="81"/>
      <c r="M482" s="81"/>
      <c r="N482" s="81"/>
      <c r="O482" s="81"/>
      <c r="P482" s="81"/>
    </row>
    <row r="483" spans="1:16" x14ac:dyDescent="0.3">
      <c r="A483" s="4" t="s">
        <v>3212</v>
      </c>
      <c r="B483" s="10">
        <v>14687</v>
      </c>
      <c r="C483">
        <v>14130</v>
      </c>
      <c r="D483" s="4"/>
      <c r="E483" s="4" t="s">
        <v>31</v>
      </c>
      <c r="F483" s="4" t="s">
        <v>31</v>
      </c>
      <c r="G483" s="80"/>
      <c r="H483" s="80" t="s">
        <v>32</v>
      </c>
      <c r="I483" s="11" t="s">
        <v>32</v>
      </c>
      <c r="J483" s="11" t="s">
        <v>32</v>
      </c>
      <c r="K483" s="81"/>
      <c r="M483" s="81"/>
      <c r="N483" s="81"/>
      <c r="O483" s="81"/>
      <c r="P483" s="81"/>
    </row>
    <row r="484" spans="1:16" x14ac:dyDescent="0.3">
      <c r="A484" s="4" t="s">
        <v>3213</v>
      </c>
      <c r="B484" s="10">
        <v>14689</v>
      </c>
      <c r="C484">
        <v>14220</v>
      </c>
      <c r="D484" s="4"/>
      <c r="E484" s="4" t="s">
        <v>31</v>
      </c>
      <c r="F484" s="4" t="s">
        <v>36</v>
      </c>
      <c r="G484" s="80"/>
      <c r="H484" s="80" t="s">
        <v>32</v>
      </c>
      <c r="I484" s="11" t="s">
        <v>32</v>
      </c>
      <c r="J484" s="11" t="s">
        <v>32</v>
      </c>
      <c r="K484" s="81"/>
      <c r="M484" s="81"/>
      <c r="N484" s="81"/>
      <c r="O484" s="81"/>
      <c r="P484" s="81"/>
    </row>
    <row r="485" spans="1:16" x14ac:dyDescent="0.3">
      <c r="A485" s="4" t="s">
        <v>3214</v>
      </c>
      <c r="B485" s="10">
        <v>14691</v>
      </c>
      <c r="C485">
        <v>14540</v>
      </c>
      <c r="D485" s="4"/>
      <c r="E485" s="4" t="s">
        <v>34</v>
      </c>
      <c r="F485" s="4" t="s">
        <v>31</v>
      </c>
      <c r="G485" s="80"/>
      <c r="H485" s="80" t="s">
        <v>32</v>
      </c>
      <c r="I485" s="11" t="s">
        <v>32</v>
      </c>
      <c r="J485" s="11" t="s">
        <v>32</v>
      </c>
      <c r="K485" s="81"/>
      <c r="M485" s="81"/>
      <c r="N485" s="81"/>
      <c r="O485" s="81"/>
      <c r="P485" s="81"/>
    </row>
    <row r="486" spans="1:16" x14ac:dyDescent="0.3">
      <c r="A486" s="4" t="s">
        <v>3215</v>
      </c>
      <c r="B486" s="10">
        <v>14692</v>
      </c>
      <c r="C486">
        <v>14250</v>
      </c>
      <c r="D486" s="4"/>
      <c r="E486" s="4" t="s">
        <v>31</v>
      </c>
      <c r="F486" s="4" t="s">
        <v>31</v>
      </c>
      <c r="G486" s="80"/>
      <c r="H486" s="80" t="s">
        <v>32</v>
      </c>
      <c r="I486" s="11" t="s">
        <v>32</v>
      </c>
      <c r="J486" s="11" t="s">
        <v>32</v>
      </c>
      <c r="K486" s="81"/>
      <c r="M486" s="81"/>
      <c r="N486" s="81"/>
      <c r="O486" s="81"/>
      <c r="P486" s="81"/>
    </row>
    <row r="487" spans="1:16" x14ac:dyDescent="0.3">
      <c r="A487" s="4" t="s">
        <v>3216</v>
      </c>
      <c r="B487" s="10">
        <v>14694</v>
      </c>
      <c r="C487">
        <v>14130</v>
      </c>
      <c r="D487" s="4"/>
      <c r="E487" s="4" t="s">
        <v>31</v>
      </c>
      <c r="F487" s="4" t="s">
        <v>31</v>
      </c>
      <c r="G487" s="80"/>
      <c r="H487" s="80" t="s">
        <v>32</v>
      </c>
      <c r="I487" s="11" t="s">
        <v>32</v>
      </c>
      <c r="J487" s="11" t="s">
        <v>32</v>
      </c>
      <c r="K487" s="81"/>
      <c r="M487" s="81"/>
      <c r="N487" s="81"/>
      <c r="O487" s="81"/>
      <c r="P487" s="81"/>
    </row>
    <row r="488" spans="1:16" x14ac:dyDescent="0.3">
      <c r="A488" s="4" t="s">
        <v>3217</v>
      </c>
      <c r="B488" s="10">
        <v>14698</v>
      </c>
      <c r="C488">
        <v>14940</v>
      </c>
      <c r="D488" s="4"/>
      <c r="E488" s="4" t="s">
        <v>31</v>
      </c>
      <c r="F488" s="4" t="s">
        <v>31</v>
      </c>
      <c r="G488" s="80"/>
      <c r="H488" s="80" t="s">
        <v>32</v>
      </c>
      <c r="I488" s="11" t="s">
        <v>32</v>
      </c>
      <c r="J488" s="11" t="s">
        <v>32</v>
      </c>
      <c r="K488" s="81"/>
      <c r="M488" s="81"/>
      <c r="N488" s="81"/>
      <c r="O488" s="81"/>
      <c r="P488" s="81"/>
    </row>
    <row r="489" spans="1:16" x14ac:dyDescent="0.3">
      <c r="A489" s="4" t="s">
        <v>3218</v>
      </c>
      <c r="B489" s="10">
        <v>14699</v>
      </c>
      <c r="C489">
        <v>14800</v>
      </c>
      <c r="D489" s="4"/>
      <c r="E489" s="4" t="s">
        <v>31</v>
      </c>
      <c r="F489" s="4" t="s">
        <v>31</v>
      </c>
      <c r="G489" s="80"/>
      <c r="H489" s="80" t="s">
        <v>32</v>
      </c>
      <c r="I489" s="11" t="s">
        <v>32</v>
      </c>
      <c r="J489" s="11" t="s">
        <v>32</v>
      </c>
      <c r="K489" s="81"/>
      <c r="M489" s="81"/>
      <c r="N489" s="81"/>
      <c r="O489" s="81"/>
      <c r="P489" s="81"/>
    </row>
    <row r="490" spans="1:16" x14ac:dyDescent="0.3">
      <c r="A490" s="4" t="s">
        <v>3219</v>
      </c>
      <c r="B490" s="10">
        <v>14700</v>
      </c>
      <c r="C490">
        <v>14400</v>
      </c>
      <c r="D490" s="4"/>
      <c r="E490" s="4" t="s">
        <v>31</v>
      </c>
      <c r="F490" s="4" t="s">
        <v>31</v>
      </c>
      <c r="G490" s="80"/>
      <c r="H490" s="80" t="s">
        <v>32</v>
      </c>
      <c r="I490" s="11" t="s">
        <v>33</v>
      </c>
      <c r="J490" s="11" t="s">
        <v>33</v>
      </c>
      <c r="K490" s="81"/>
      <c r="M490" s="81"/>
      <c r="N490" s="81"/>
      <c r="O490" s="81"/>
      <c r="P490" s="81"/>
    </row>
    <row r="491" spans="1:16" x14ac:dyDescent="0.3">
      <c r="A491" s="4" t="s">
        <v>3220</v>
      </c>
      <c r="B491" s="10">
        <v>14701</v>
      </c>
      <c r="C491">
        <v>14800</v>
      </c>
      <c r="D491" s="4"/>
      <c r="E491" s="4" t="s">
        <v>31</v>
      </c>
      <c r="F491" s="4" t="s">
        <v>31</v>
      </c>
      <c r="G491" s="80"/>
      <c r="H491" s="80" t="s">
        <v>32</v>
      </c>
      <c r="I491" s="11" t="s">
        <v>32</v>
      </c>
      <c r="J491" s="11" t="s">
        <v>32</v>
      </c>
      <c r="K491" s="81"/>
      <c r="M491" s="81"/>
      <c r="N491" s="81"/>
      <c r="O491" s="81"/>
      <c r="P491" s="81"/>
    </row>
    <row r="492" spans="1:16" x14ac:dyDescent="0.3">
      <c r="A492" s="4" t="s">
        <v>3221</v>
      </c>
      <c r="B492" s="10">
        <v>14703</v>
      </c>
      <c r="C492">
        <v>14220</v>
      </c>
      <c r="D492" s="4"/>
      <c r="E492" s="4" t="s">
        <v>31</v>
      </c>
      <c r="F492" s="4" t="s">
        <v>31</v>
      </c>
      <c r="G492" s="80"/>
      <c r="H492" s="80" t="s">
        <v>32</v>
      </c>
      <c r="I492" s="11" t="s">
        <v>32</v>
      </c>
      <c r="J492" s="11" t="s">
        <v>32</v>
      </c>
      <c r="K492" s="81"/>
      <c r="M492" s="81"/>
      <c r="N492" s="81"/>
      <c r="O492" s="81"/>
      <c r="P492" s="81"/>
    </row>
    <row r="493" spans="1:16" x14ac:dyDescent="0.3">
      <c r="A493" s="4" t="s">
        <v>3222</v>
      </c>
      <c r="B493" s="10">
        <v>14705</v>
      </c>
      <c r="C493">
        <v>14330</v>
      </c>
      <c r="D493" s="4"/>
      <c r="E493" s="4" t="s">
        <v>31</v>
      </c>
      <c r="F493" s="4" t="s">
        <v>31</v>
      </c>
      <c r="G493" s="80"/>
      <c r="H493" s="80" t="s">
        <v>32</v>
      </c>
      <c r="I493" s="11" t="s">
        <v>33</v>
      </c>
      <c r="J493" s="11" t="s">
        <v>33</v>
      </c>
      <c r="K493" s="81"/>
      <c r="M493" s="81"/>
      <c r="N493" s="81"/>
      <c r="O493" s="81"/>
      <c r="P493" s="81"/>
    </row>
    <row r="494" spans="1:16" x14ac:dyDescent="0.3">
      <c r="A494" s="4" t="s">
        <v>3223</v>
      </c>
      <c r="B494" s="10">
        <v>14706</v>
      </c>
      <c r="C494">
        <v>14130</v>
      </c>
      <c r="D494" s="4"/>
      <c r="E494" s="4" t="s">
        <v>31</v>
      </c>
      <c r="F494" s="4" t="s">
        <v>31</v>
      </c>
      <c r="G494" s="80"/>
      <c r="H494" s="80" t="s">
        <v>32</v>
      </c>
      <c r="I494" s="11" t="s">
        <v>32</v>
      </c>
      <c r="J494" s="11" t="s">
        <v>32</v>
      </c>
      <c r="K494" s="81"/>
      <c r="M494" s="81"/>
      <c r="N494" s="81"/>
      <c r="O494" s="81"/>
      <c r="P494" s="81"/>
    </row>
    <row r="495" spans="1:16" x14ac:dyDescent="0.3">
      <c r="A495" s="4" t="s">
        <v>3224</v>
      </c>
      <c r="B495" s="10">
        <v>14707</v>
      </c>
      <c r="C495">
        <v>14210</v>
      </c>
      <c r="D495" s="4"/>
      <c r="E495" s="4" t="s">
        <v>31</v>
      </c>
      <c r="F495" s="4" t="s">
        <v>31</v>
      </c>
      <c r="G495" s="80"/>
      <c r="H495" s="80" t="s">
        <v>32</v>
      </c>
      <c r="I495" s="11" t="s">
        <v>32</v>
      </c>
      <c r="J495" s="11" t="s">
        <v>32</v>
      </c>
      <c r="K495" s="81"/>
      <c r="M495" s="81"/>
      <c r="N495" s="81"/>
      <c r="O495" s="81"/>
      <c r="P495" s="81"/>
    </row>
    <row r="496" spans="1:16" x14ac:dyDescent="0.3">
      <c r="A496" s="4" t="s">
        <v>3225</v>
      </c>
      <c r="B496" s="10">
        <v>14708</v>
      </c>
      <c r="C496">
        <v>14310</v>
      </c>
      <c r="D496" s="4"/>
      <c r="E496" s="4" t="s">
        <v>31</v>
      </c>
      <c r="F496" s="4" t="s">
        <v>31</v>
      </c>
      <c r="G496" s="80"/>
      <c r="H496" s="80" t="s">
        <v>32</v>
      </c>
      <c r="I496" s="11" t="s">
        <v>33</v>
      </c>
      <c r="J496" s="11" t="s">
        <v>33</v>
      </c>
      <c r="K496" s="81"/>
      <c r="M496" s="81"/>
      <c r="N496" s="81"/>
      <c r="O496" s="81"/>
      <c r="P496" s="81"/>
    </row>
    <row r="497" spans="1:16" x14ac:dyDescent="0.3">
      <c r="A497" s="4" t="s">
        <v>3226</v>
      </c>
      <c r="B497" s="10">
        <v>14709</v>
      </c>
      <c r="C497">
        <v>14117</v>
      </c>
      <c r="D497" s="4"/>
      <c r="E497" s="4" t="s">
        <v>31</v>
      </c>
      <c r="F497" s="4" t="s">
        <v>31</v>
      </c>
      <c r="G497" s="80"/>
      <c r="H497" s="80" t="s">
        <v>32</v>
      </c>
      <c r="I497" s="11" t="s">
        <v>32</v>
      </c>
      <c r="J497" s="11" t="s">
        <v>32</v>
      </c>
      <c r="K497" s="81"/>
      <c r="M497" s="81"/>
      <c r="N497" s="81"/>
      <c r="O497" s="81"/>
      <c r="P497" s="81"/>
    </row>
    <row r="498" spans="1:16" x14ac:dyDescent="0.3">
      <c r="A498" s="4" t="s">
        <v>3227</v>
      </c>
      <c r="B498" s="10">
        <v>14710</v>
      </c>
      <c r="C498">
        <v>14690</v>
      </c>
      <c r="D498" s="4"/>
      <c r="E498" s="4" t="s">
        <v>34</v>
      </c>
      <c r="F498" s="4" t="s">
        <v>31</v>
      </c>
      <c r="G498" s="80"/>
      <c r="H498" s="80" t="s">
        <v>32</v>
      </c>
      <c r="I498" s="11" t="s">
        <v>33</v>
      </c>
      <c r="J498" s="11" t="s">
        <v>33</v>
      </c>
      <c r="K498" s="81"/>
      <c r="M498" s="81"/>
      <c r="N498" s="81"/>
      <c r="O498" s="81"/>
      <c r="P498" s="81"/>
    </row>
    <row r="499" spans="1:16" x14ac:dyDescent="0.3">
      <c r="A499" s="4" t="s">
        <v>3228</v>
      </c>
      <c r="B499" s="10">
        <v>14711</v>
      </c>
      <c r="C499">
        <v>14710</v>
      </c>
      <c r="D499" s="4"/>
      <c r="E499" s="4" t="s">
        <v>31</v>
      </c>
      <c r="F499" s="4" t="s">
        <v>34</v>
      </c>
      <c r="G499" s="80"/>
      <c r="H499" s="80" t="s">
        <v>32</v>
      </c>
      <c r="I499" s="11" t="s">
        <v>33</v>
      </c>
      <c r="J499" s="11" t="s">
        <v>33</v>
      </c>
      <c r="K499" s="81"/>
      <c r="M499" s="81"/>
      <c r="N499" s="81"/>
      <c r="O499" s="81"/>
      <c r="P499" s="81"/>
    </row>
    <row r="500" spans="1:16" x14ac:dyDescent="0.3">
      <c r="A500" s="4" t="s">
        <v>3229</v>
      </c>
      <c r="B500" s="10">
        <v>14712</v>
      </c>
      <c r="C500">
        <v>14670</v>
      </c>
      <c r="D500" s="4"/>
      <c r="E500" s="4" t="s">
        <v>31</v>
      </c>
      <c r="F500" s="4" t="s">
        <v>31</v>
      </c>
      <c r="G500" s="80"/>
      <c r="H500" s="80" t="s">
        <v>32</v>
      </c>
      <c r="I500" s="11" t="s">
        <v>32</v>
      </c>
      <c r="J500" s="11" t="s">
        <v>32</v>
      </c>
      <c r="K500" s="81"/>
      <c r="M500" s="81"/>
      <c r="N500" s="81"/>
      <c r="O500" s="81"/>
      <c r="P500" s="81"/>
    </row>
    <row r="501" spans="1:16" x14ac:dyDescent="0.3">
      <c r="A501" s="4" t="s">
        <v>3230</v>
      </c>
      <c r="B501" s="10">
        <v>14713</v>
      </c>
      <c r="C501">
        <v>14210</v>
      </c>
      <c r="D501" s="4"/>
      <c r="E501" s="4" t="s">
        <v>31</v>
      </c>
      <c r="F501" s="4" t="s">
        <v>31</v>
      </c>
      <c r="G501" s="80"/>
      <c r="H501" s="80" t="s">
        <v>32</v>
      </c>
      <c r="I501" s="11" t="s">
        <v>32</v>
      </c>
      <c r="J501" s="11" t="s">
        <v>32</v>
      </c>
      <c r="K501" s="81"/>
      <c r="M501" s="81"/>
      <c r="N501" s="81"/>
      <c r="O501" s="81"/>
      <c r="P501" s="81"/>
    </row>
    <row r="502" spans="1:16" x14ac:dyDescent="0.3">
      <c r="A502" s="4" t="s">
        <v>3231</v>
      </c>
      <c r="B502" s="10">
        <v>14714</v>
      </c>
      <c r="C502">
        <v>14490</v>
      </c>
      <c r="D502" s="4"/>
      <c r="E502" s="4" t="s">
        <v>34</v>
      </c>
      <c r="F502" s="4" t="s">
        <v>34</v>
      </c>
      <c r="G502" s="80"/>
      <c r="H502" s="80" t="s">
        <v>32</v>
      </c>
      <c r="I502" s="11" t="s">
        <v>33</v>
      </c>
      <c r="J502" s="11" t="s">
        <v>33</v>
      </c>
      <c r="K502" s="81"/>
      <c r="M502" s="81"/>
      <c r="N502" s="81"/>
      <c r="O502" s="81"/>
      <c r="P502" s="81"/>
    </row>
    <row r="503" spans="1:16" x14ac:dyDescent="0.3">
      <c r="A503" s="4" t="s">
        <v>3232</v>
      </c>
      <c r="B503" s="10">
        <v>14715</v>
      </c>
      <c r="C503">
        <v>14360</v>
      </c>
      <c r="D503" s="4"/>
      <c r="E503" s="4" t="s">
        <v>31</v>
      </c>
      <c r="F503" s="4" t="s">
        <v>31</v>
      </c>
      <c r="G503" s="80"/>
      <c r="H503" s="80" t="s">
        <v>32</v>
      </c>
      <c r="I503" s="11" t="s">
        <v>32</v>
      </c>
      <c r="J503" s="11" t="s">
        <v>32</v>
      </c>
      <c r="K503" s="81"/>
      <c r="M503" s="81"/>
      <c r="N503" s="81"/>
      <c r="O503" s="81"/>
      <c r="P503" s="81"/>
    </row>
    <row r="504" spans="1:16" x14ac:dyDescent="0.3">
      <c r="A504" s="4" t="s">
        <v>3233</v>
      </c>
      <c r="B504" s="10">
        <v>14716</v>
      </c>
      <c r="C504">
        <v>14490</v>
      </c>
      <c r="D504" s="4"/>
      <c r="E504" s="4" t="s">
        <v>31</v>
      </c>
      <c r="F504" s="4" t="s">
        <v>31</v>
      </c>
      <c r="G504" s="80"/>
      <c r="H504" s="80" t="s">
        <v>32</v>
      </c>
      <c r="I504" s="11" t="s">
        <v>33</v>
      </c>
      <c r="J504" s="11" t="s">
        <v>33</v>
      </c>
      <c r="K504" s="81"/>
      <c r="M504" s="81"/>
      <c r="N504" s="81"/>
      <c r="O504" s="81"/>
      <c r="P504" s="81"/>
    </row>
    <row r="505" spans="1:16" x14ac:dyDescent="0.3">
      <c r="A505" s="4" t="s">
        <v>3234</v>
      </c>
      <c r="B505" s="10">
        <v>14719</v>
      </c>
      <c r="C505">
        <v>14190</v>
      </c>
      <c r="D505" s="4"/>
      <c r="E505" s="4" t="s">
        <v>31</v>
      </c>
      <c r="F505" s="4" t="s">
        <v>31</v>
      </c>
      <c r="G505" s="80"/>
      <c r="H505" s="80" t="s">
        <v>32</v>
      </c>
      <c r="I505" s="11" t="s">
        <v>32</v>
      </c>
      <c r="J505" s="11" t="s">
        <v>32</v>
      </c>
      <c r="K505" s="81"/>
      <c r="M505" s="81"/>
      <c r="N505" s="81"/>
      <c r="O505" s="81"/>
      <c r="P505" s="81"/>
    </row>
    <row r="506" spans="1:16" x14ac:dyDescent="0.3">
      <c r="A506" s="4" t="s">
        <v>3235</v>
      </c>
      <c r="B506" s="10">
        <v>14720</v>
      </c>
      <c r="C506">
        <v>14420</v>
      </c>
      <c r="D506" s="4"/>
      <c r="E506" s="4" t="s">
        <v>34</v>
      </c>
      <c r="F506" s="4" t="s">
        <v>31</v>
      </c>
      <c r="G506" s="80"/>
      <c r="H506" s="80" t="s">
        <v>32</v>
      </c>
      <c r="I506" s="11" t="s">
        <v>33</v>
      </c>
      <c r="J506" s="11" t="s">
        <v>33</v>
      </c>
      <c r="K506" s="81"/>
      <c r="M506" s="81"/>
      <c r="N506" s="81"/>
      <c r="O506" s="81"/>
      <c r="P506" s="81"/>
    </row>
    <row r="507" spans="1:16" x14ac:dyDescent="0.3">
      <c r="A507" s="4" t="s">
        <v>3236</v>
      </c>
      <c r="B507" s="10">
        <v>14721</v>
      </c>
      <c r="C507">
        <v>14210</v>
      </c>
      <c r="D507" s="4"/>
      <c r="E507" s="4" t="s">
        <v>31</v>
      </c>
      <c r="F507" s="4" t="s">
        <v>31</v>
      </c>
      <c r="G507" s="80"/>
      <c r="H507" s="80" t="s">
        <v>32</v>
      </c>
      <c r="I507" s="11" t="s">
        <v>32</v>
      </c>
      <c r="J507" s="11" t="s">
        <v>32</v>
      </c>
      <c r="K507" s="81"/>
      <c r="M507" s="81"/>
      <c r="N507" s="81"/>
      <c r="O507" s="81"/>
      <c r="P507" s="81"/>
    </row>
    <row r="508" spans="1:16" x14ac:dyDescent="0.3">
      <c r="A508" s="4" t="s">
        <v>3237</v>
      </c>
      <c r="B508" s="10">
        <v>14723</v>
      </c>
      <c r="C508">
        <v>14340</v>
      </c>
      <c r="D508" s="4"/>
      <c r="E508" s="4" t="s">
        <v>31</v>
      </c>
      <c r="F508" s="4" t="s">
        <v>31</v>
      </c>
      <c r="G508" s="80"/>
      <c r="H508" s="80" t="s">
        <v>33</v>
      </c>
      <c r="I508" s="11" t="s">
        <v>32</v>
      </c>
      <c r="J508" s="11" t="s">
        <v>35</v>
      </c>
      <c r="K508" s="81"/>
      <c r="M508" s="81"/>
      <c r="N508" s="81"/>
      <c r="O508" s="81"/>
      <c r="P508" s="81"/>
    </row>
    <row r="509" spans="1:16" x14ac:dyDescent="0.3">
      <c r="A509" s="4" t="s">
        <v>3238</v>
      </c>
      <c r="B509" s="10">
        <v>14724</v>
      </c>
      <c r="C509">
        <v>14390</v>
      </c>
      <c r="D509" s="4"/>
      <c r="E509" s="4" t="s">
        <v>31</v>
      </c>
      <c r="F509" s="4" t="s">
        <v>31</v>
      </c>
      <c r="G509" s="80"/>
      <c r="H509" s="80" t="s">
        <v>32</v>
      </c>
      <c r="I509" s="11" t="s">
        <v>32</v>
      </c>
      <c r="J509" s="11" t="s">
        <v>32</v>
      </c>
      <c r="K509" s="81"/>
      <c r="M509" s="81"/>
      <c r="N509" s="81"/>
      <c r="O509" s="81"/>
      <c r="P509" s="81"/>
    </row>
    <row r="510" spans="1:16" x14ac:dyDescent="0.3">
      <c r="A510" s="4" t="s">
        <v>3239</v>
      </c>
      <c r="B510" s="10">
        <v>14726</v>
      </c>
      <c r="C510">
        <v>14410</v>
      </c>
      <c r="D510" s="4"/>
      <c r="E510" s="4" t="s">
        <v>31</v>
      </c>
      <c r="F510" s="4" t="s">
        <v>31</v>
      </c>
      <c r="G510" s="80"/>
      <c r="H510" s="80" t="s">
        <v>32</v>
      </c>
      <c r="I510" s="11" t="s">
        <v>33</v>
      </c>
      <c r="J510" s="11" t="s">
        <v>33</v>
      </c>
      <c r="K510" s="81"/>
      <c r="M510" s="81"/>
      <c r="N510" s="81"/>
      <c r="O510" s="81"/>
      <c r="P510" s="81"/>
    </row>
    <row r="511" spans="1:16" x14ac:dyDescent="0.3">
      <c r="A511" s="4" t="s">
        <v>3240</v>
      </c>
      <c r="B511" s="10">
        <v>14728</v>
      </c>
      <c r="C511">
        <v>14400</v>
      </c>
      <c r="D511" s="4"/>
      <c r="E511" s="4" t="s">
        <v>31</v>
      </c>
      <c r="F511" s="4" t="s">
        <v>31</v>
      </c>
      <c r="G511" s="80"/>
      <c r="H511" s="80" t="s">
        <v>32</v>
      </c>
      <c r="I511" s="11" t="s">
        <v>32</v>
      </c>
      <c r="J511" s="11" t="s">
        <v>32</v>
      </c>
      <c r="K511" s="81"/>
      <c r="M511" s="81"/>
      <c r="N511" s="81"/>
      <c r="O511" s="81"/>
      <c r="P511" s="81"/>
    </row>
    <row r="512" spans="1:16" x14ac:dyDescent="0.3">
      <c r="A512" s="4" t="s">
        <v>3241</v>
      </c>
      <c r="B512" s="10">
        <v>14731</v>
      </c>
      <c r="C512">
        <v>14800</v>
      </c>
      <c r="D512" s="4"/>
      <c r="E512" s="4" t="s">
        <v>31</v>
      </c>
      <c r="F512" s="4" t="s">
        <v>31</v>
      </c>
      <c r="G512" s="80"/>
      <c r="H512" s="80" t="s">
        <v>32</v>
      </c>
      <c r="I512" s="11" t="s">
        <v>32</v>
      </c>
      <c r="J512" s="11" t="s">
        <v>32</v>
      </c>
      <c r="K512" s="81"/>
      <c r="M512" s="81"/>
      <c r="N512" s="81"/>
      <c r="O512" s="81"/>
      <c r="P512" s="81"/>
    </row>
    <row r="513" spans="1:16" x14ac:dyDescent="0.3">
      <c r="A513" s="4" t="s">
        <v>3242</v>
      </c>
      <c r="B513" s="10">
        <v>14732</v>
      </c>
      <c r="C513">
        <v>14400</v>
      </c>
      <c r="D513" s="4"/>
      <c r="E513" s="4" t="s">
        <v>31</v>
      </c>
      <c r="F513" s="4" t="s">
        <v>31</v>
      </c>
      <c r="G513" s="80"/>
      <c r="H513" s="80" t="s">
        <v>32</v>
      </c>
      <c r="I513" s="11" t="s">
        <v>32</v>
      </c>
      <c r="J513" s="11" t="s">
        <v>32</v>
      </c>
      <c r="K513" s="81"/>
      <c r="M513" s="81"/>
      <c r="N513" s="81"/>
      <c r="O513" s="81"/>
      <c r="P513" s="81"/>
    </row>
    <row r="514" spans="1:16" x14ac:dyDescent="0.3">
      <c r="A514" s="4" t="s">
        <v>3243</v>
      </c>
      <c r="B514" s="10">
        <v>14733</v>
      </c>
      <c r="C514">
        <v>14400</v>
      </c>
      <c r="D514" s="4"/>
      <c r="E514" s="4" t="s">
        <v>31</v>
      </c>
      <c r="F514" s="4" t="s">
        <v>31</v>
      </c>
      <c r="G514" s="80"/>
      <c r="H514" s="80" t="s">
        <v>32</v>
      </c>
      <c r="I514" s="11" t="s">
        <v>32</v>
      </c>
      <c r="J514" s="11" t="s">
        <v>32</v>
      </c>
      <c r="K514" s="81"/>
      <c r="M514" s="81"/>
      <c r="N514" s="81"/>
      <c r="O514" s="81"/>
      <c r="P514" s="81"/>
    </row>
    <row r="515" spans="1:16" x14ac:dyDescent="0.3">
      <c r="A515" s="4" t="s">
        <v>3244</v>
      </c>
      <c r="B515" s="10">
        <v>14734</v>
      </c>
      <c r="C515">
        <v>14250</v>
      </c>
      <c r="D515" s="4"/>
      <c r="E515" s="4" t="s">
        <v>31</v>
      </c>
      <c r="F515" s="4" t="s">
        <v>31</v>
      </c>
      <c r="G515" s="80"/>
      <c r="H515" s="80" t="s">
        <v>32</v>
      </c>
      <c r="I515" s="11" t="s">
        <v>32</v>
      </c>
      <c r="J515" s="11" t="s">
        <v>32</v>
      </c>
      <c r="K515" s="81"/>
      <c r="M515" s="81"/>
      <c r="N515" s="81"/>
      <c r="O515" s="81"/>
      <c r="P515" s="81"/>
    </row>
    <row r="516" spans="1:16" x14ac:dyDescent="0.3">
      <c r="A516" s="4" t="s">
        <v>3245</v>
      </c>
      <c r="B516" s="10">
        <v>14735</v>
      </c>
      <c r="C516">
        <v>14170</v>
      </c>
      <c r="D516" s="4"/>
      <c r="E516" s="4" t="s">
        <v>31</v>
      </c>
      <c r="F516" s="4" t="s">
        <v>34</v>
      </c>
      <c r="G516" s="80"/>
      <c r="H516" s="80" t="s">
        <v>33</v>
      </c>
      <c r="I516" s="11" t="s">
        <v>33</v>
      </c>
      <c r="J516" s="11" t="s">
        <v>33</v>
      </c>
      <c r="K516" s="81"/>
      <c r="M516" s="81"/>
      <c r="N516" s="81"/>
      <c r="O516" s="81"/>
      <c r="P516" s="81"/>
    </row>
    <row r="517" spans="1:16" x14ac:dyDescent="0.3">
      <c r="A517" s="4" t="s">
        <v>3246</v>
      </c>
      <c r="B517" s="10">
        <v>14737</v>
      </c>
      <c r="C517">
        <v>14700</v>
      </c>
      <c r="D517" s="4"/>
      <c r="E517" s="4" t="s">
        <v>31</v>
      </c>
      <c r="F517" s="4" t="s">
        <v>31</v>
      </c>
      <c r="G517" s="80"/>
      <c r="H517" s="80" t="s">
        <v>32</v>
      </c>
      <c r="I517" s="11" t="s">
        <v>33</v>
      </c>
      <c r="J517" s="11" t="s">
        <v>33</v>
      </c>
      <c r="K517" s="81"/>
      <c r="M517" s="81"/>
      <c r="N517" s="81"/>
      <c r="O517" s="81"/>
      <c r="P517" s="81"/>
    </row>
    <row r="518" spans="1:16" x14ac:dyDescent="0.3">
      <c r="A518" s="4" t="s">
        <v>3247</v>
      </c>
      <c r="B518" s="10">
        <v>14738</v>
      </c>
      <c r="C518">
        <v>14790</v>
      </c>
      <c r="D518" s="4"/>
      <c r="E518" s="4" t="s">
        <v>31</v>
      </c>
      <c r="F518" s="4" t="s">
        <v>31</v>
      </c>
      <c r="G518" s="80"/>
      <c r="H518" s="80" t="s">
        <v>32</v>
      </c>
      <c r="I518" s="11" t="s">
        <v>32</v>
      </c>
      <c r="J518" s="11" t="s">
        <v>32</v>
      </c>
      <c r="K518" s="81"/>
      <c r="L518" s="81" t="s">
        <v>33</v>
      </c>
      <c r="M518" s="81"/>
      <c r="N518" s="81"/>
      <c r="O518" s="81"/>
      <c r="P518" s="81"/>
    </row>
    <row r="519" spans="1:16" x14ac:dyDescent="0.3">
      <c r="A519" s="4" t="s">
        <v>3248</v>
      </c>
      <c r="B519" s="10">
        <v>14739</v>
      </c>
      <c r="C519">
        <v>14114</v>
      </c>
      <c r="D519" s="4"/>
      <c r="E519" s="4" t="s">
        <v>31</v>
      </c>
      <c r="F519" s="4" t="s">
        <v>31</v>
      </c>
      <c r="G519" s="80"/>
      <c r="H519" s="80" t="s">
        <v>32</v>
      </c>
      <c r="I519" s="11" t="s">
        <v>32</v>
      </c>
      <c r="J519" s="11" t="s">
        <v>32</v>
      </c>
      <c r="K519" s="81"/>
      <c r="M519" s="81"/>
      <c r="N519" s="81"/>
      <c r="O519" s="81"/>
      <c r="P519" s="81"/>
    </row>
    <row r="520" spans="1:16" x14ac:dyDescent="0.3">
      <c r="A520" s="4" t="s">
        <v>3249</v>
      </c>
      <c r="B520" s="10">
        <v>14740</v>
      </c>
      <c r="C520">
        <v>14290</v>
      </c>
      <c r="D520" s="4"/>
      <c r="E520" s="4" t="s">
        <v>31</v>
      </c>
      <c r="F520" s="4" t="s">
        <v>31</v>
      </c>
      <c r="G520" s="80"/>
      <c r="H520" s="80" t="s">
        <v>32</v>
      </c>
      <c r="I520" s="11" t="s">
        <v>32</v>
      </c>
      <c r="J520" s="11" t="s">
        <v>32</v>
      </c>
      <c r="K520" s="81"/>
      <c r="M520" s="81"/>
      <c r="N520" s="81"/>
      <c r="O520" s="81"/>
      <c r="P520" s="81"/>
    </row>
    <row r="521" spans="1:16" x14ac:dyDescent="0.3">
      <c r="A521" s="4" t="s">
        <v>3250</v>
      </c>
      <c r="B521" s="10">
        <v>14741</v>
      </c>
      <c r="C521">
        <v>14570</v>
      </c>
      <c r="D521" s="4"/>
      <c r="E521" s="4" t="s">
        <v>31</v>
      </c>
      <c r="F521" s="4" t="s">
        <v>31</v>
      </c>
      <c r="G521" s="80"/>
      <c r="H521" s="80" t="s">
        <v>32</v>
      </c>
      <c r="I521" s="11" t="s">
        <v>32</v>
      </c>
      <c r="J521" s="11" t="s">
        <v>32</v>
      </c>
      <c r="K521" s="81"/>
      <c r="M521" s="81"/>
      <c r="N521" s="81"/>
      <c r="O521" s="81"/>
      <c r="P521" s="81"/>
    </row>
    <row r="522" spans="1:16" x14ac:dyDescent="0.3">
      <c r="A522" s="4" t="s">
        <v>3251</v>
      </c>
      <c r="B522" s="10">
        <v>14742</v>
      </c>
      <c r="C522">
        <v>14170</v>
      </c>
      <c r="D522" s="4"/>
      <c r="E522" s="4" t="s">
        <v>31</v>
      </c>
      <c r="F522" s="4" t="s">
        <v>34</v>
      </c>
      <c r="G522" s="80"/>
      <c r="H522" s="80" t="s">
        <v>33</v>
      </c>
      <c r="I522" s="11" t="s">
        <v>33</v>
      </c>
      <c r="J522" s="11" t="s">
        <v>33</v>
      </c>
      <c r="K522" s="81"/>
      <c r="M522" s="81"/>
      <c r="N522" s="81"/>
      <c r="O522" s="81"/>
      <c r="P522" s="81"/>
    </row>
    <row r="523" spans="1:16" x14ac:dyDescent="0.3">
      <c r="A523" s="4" t="s">
        <v>3252</v>
      </c>
      <c r="B523" s="10">
        <v>14743</v>
      </c>
      <c r="C523">
        <v>14430</v>
      </c>
      <c r="D523" s="4"/>
      <c r="E523" s="4" t="s">
        <v>31</v>
      </c>
      <c r="F523" s="4" t="s">
        <v>31</v>
      </c>
      <c r="G523" s="80"/>
      <c r="H523" s="80" t="s">
        <v>33</v>
      </c>
      <c r="I523" s="11" t="s">
        <v>32</v>
      </c>
      <c r="J523" s="11" t="s">
        <v>35</v>
      </c>
      <c r="K523" s="81"/>
      <c r="M523" s="81"/>
      <c r="N523" s="81"/>
      <c r="O523" s="81"/>
      <c r="P523" s="81"/>
    </row>
    <row r="524" spans="1:16" x14ac:dyDescent="0.3">
      <c r="A524" s="4" t="s">
        <v>3253</v>
      </c>
      <c r="B524" s="10">
        <v>14744</v>
      </c>
      <c r="C524">
        <v>14400</v>
      </c>
      <c r="D524" s="4"/>
      <c r="E524" s="4" t="s">
        <v>31</v>
      </c>
      <c r="F524" s="4" t="s">
        <v>31</v>
      </c>
      <c r="G524" s="80"/>
      <c r="H524" s="80" t="s">
        <v>32</v>
      </c>
      <c r="I524" s="11" t="s">
        <v>32</v>
      </c>
      <c r="J524" s="11" t="s">
        <v>32</v>
      </c>
      <c r="K524" s="81"/>
      <c r="M524" s="81"/>
      <c r="N524" s="81"/>
      <c r="O524" s="81"/>
      <c r="P524" s="81"/>
    </row>
    <row r="525" spans="1:16" x14ac:dyDescent="0.3">
      <c r="A525" s="4" t="s">
        <v>3254</v>
      </c>
      <c r="B525" s="10">
        <v>14745</v>
      </c>
      <c r="C525">
        <v>14710</v>
      </c>
      <c r="D525" s="4"/>
      <c r="E525" s="4" t="s">
        <v>31</v>
      </c>
      <c r="F525" s="4" t="s">
        <v>31</v>
      </c>
      <c r="G525" s="80"/>
      <c r="H525" s="80" t="s">
        <v>32</v>
      </c>
      <c r="I525" s="11" t="s">
        <v>33</v>
      </c>
      <c r="J525" s="11" t="s">
        <v>33</v>
      </c>
      <c r="K525" s="81"/>
      <c r="M525" s="81"/>
      <c r="N525" s="81"/>
      <c r="O525" s="81"/>
      <c r="P525" s="81"/>
    </row>
    <row r="526" spans="1:16" x14ac:dyDescent="0.3">
      <c r="A526" s="4" t="s">
        <v>3255</v>
      </c>
      <c r="B526" s="10">
        <v>14747</v>
      </c>
      <c r="C526">
        <v>14930</v>
      </c>
      <c r="D526" s="4"/>
      <c r="E526" s="4" t="s">
        <v>31</v>
      </c>
      <c r="F526" s="4" t="s">
        <v>31</v>
      </c>
      <c r="G526" s="80"/>
      <c r="H526" s="80" t="s">
        <v>32</v>
      </c>
      <c r="I526" s="11" t="s">
        <v>32</v>
      </c>
      <c r="J526" s="11" t="s">
        <v>32</v>
      </c>
      <c r="K526" s="81"/>
      <c r="M526" s="81"/>
      <c r="N526" s="81"/>
      <c r="O526" s="81"/>
      <c r="P526" s="81"/>
    </row>
    <row r="527" spans="1:16" x14ac:dyDescent="0.3">
      <c r="A527" s="4" t="s">
        <v>3256</v>
      </c>
      <c r="B527" s="10">
        <v>14748</v>
      </c>
      <c r="C527">
        <v>14130</v>
      </c>
      <c r="D527" s="4"/>
      <c r="E527" s="4" t="s">
        <v>34</v>
      </c>
      <c r="F527" s="4" t="s">
        <v>34</v>
      </c>
      <c r="G527" s="80"/>
      <c r="H527" s="80" t="s">
        <v>32</v>
      </c>
      <c r="I527" s="11" t="s">
        <v>32</v>
      </c>
      <c r="J527" s="11" t="s">
        <v>32</v>
      </c>
      <c r="K527" s="81"/>
      <c r="M527" s="81"/>
      <c r="N527" s="81"/>
      <c r="O527" s="81"/>
      <c r="P527" s="81"/>
    </row>
    <row r="528" spans="1:16" x14ac:dyDescent="0.3">
      <c r="A528" s="4" t="s">
        <v>3257</v>
      </c>
      <c r="B528" s="10">
        <v>14751</v>
      </c>
      <c r="C528">
        <v>14700</v>
      </c>
      <c r="D528" s="4"/>
      <c r="E528" s="4" t="s">
        <v>31</v>
      </c>
      <c r="F528" s="4" t="s">
        <v>31</v>
      </c>
      <c r="G528" s="80"/>
      <c r="H528" s="80" t="s">
        <v>33</v>
      </c>
      <c r="I528" s="11" t="s">
        <v>33</v>
      </c>
      <c r="J528" s="11" t="s">
        <v>33</v>
      </c>
      <c r="K528" s="81"/>
      <c r="M528" s="81"/>
      <c r="N528" s="81"/>
      <c r="O528" s="81"/>
      <c r="P528" s="81"/>
    </row>
    <row r="529" spans="1:16" x14ac:dyDescent="0.3">
      <c r="A529" s="4" t="s">
        <v>3258</v>
      </c>
      <c r="B529" s="10">
        <v>14752</v>
      </c>
      <c r="C529">
        <v>14310</v>
      </c>
      <c r="D529" s="4"/>
      <c r="E529" s="4" t="s">
        <v>31</v>
      </c>
      <c r="F529" s="4" t="s">
        <v>31</v>
      </c>
      <c r="G529" s="80"/>
      <c r="H529" s="80" t="s">
        <v>32</v>
      </c>
      <c r="I529" s="11" t="s">
        <v>33</v>
      </c>
      <c r="J529" s="11" t="s">
        <v>33</v>
      </c>
      <c r="K529" s="81"/>
      <c r="M529" s="81"/>
      <c r="N529" s="81"/>
      <c r="O529" s="81"/>
      <c r="P529" s="81"/>
    </row>
    <row r="530" spans="1:16" x14ac:dyDescent="0.3">
      <c r="A530" s="4" t="s">
        <v>3259</v>
      </c>
      <c r="B530" s="10">
        <v>14753</v>
      </c>
      <c r="C530">
        <v>14420</v>
      </c>
      <c r="D530" s="4"/>
      <c r="E530" s="4" t="s">
        <v>34</v>
      </c>
      <c r="F530" s="4" t="s">
        <v>31</v>
      </c>
      <c r="G530" s="80"/>
      <c r="H530" s="80" t="s">
        <v>32</v>
      </c>
      <c r="I530" s="11" t="s">
        <v>33</v>
      </c>
      <c r="J530" s="11" t="s">
        <v>33</v>
      </c>
      <c r="K530" s="81"/>
      <c r="M530" s="81"/>
      <c r="N530" s="81"/>
      <c r="O530" s="81"/>
      <c r="P530" s="81"/>
    </row>
    <row r="531" spans="1:16" x14ac:dyDescent="0.3">
      <c r="A531" s="4" t="s">
        <v>3260</v>
      </c>
      <c r="B531" s="10">
        <v>14754</v>
      </c>
      <c r="C531">
        <v>14640</v>
      </c>
      <c r="D531" s="4"/>
      <c r="E531" s="4" t="s">
        <v>31</v>
      </c>
      <c r="F531" s="4" t="s">
        <v>31</v>
      </c>
      <c r="G531" s="80"/>
      <c r="H531" s="80" t="s">
        <v>32</v>
      </c>
      <c r="I531" s="11" t="s">
        <v>32</v>
      </c>
      <c r="J531" s="11" t="s">
        <v>32</v>
      </c>
      <c r="K531" s="81"/>
      <c r="M531" s="81"/>
      <c r="N531" s="81"/>
      <c r="O531" s="81"/>
      <c r="P531" s="81"/>
    </row>
    <row r="532" spans="1:16" x14ac:dyDescent="0.3">
      <c r="A532" s="4" t="s">
        <v>3261</v>
      </c>
      <c r="B532" s="10">
        <v>14755</v>
      </c>
      <c r="C532">
        <v>14113</v>
      </c>
      <c r="D532" s="4"/>
      <c r="E532" s="4" t="s">
        <v>31</v>
      </c>
      <c r="F532" s="4" t="s">
        <v>31</v>
      </c>
      <c r="G532" s="80"/>
      <c r="H532" s="80" t="s">
        <v>32</v>
      </c>
      <c r="I532" s="11" t="s">
        <v>32</v>
      </c>
      <c r="J532" s="11" t="s">
        <v>32</v>
      </c>
      <c r="K532" s="81"/>
      <c r="M532" s="81"/>
      <c r="N532" s="81"/>
      <c r="O532" s="81"/>
      <c r="P532" s="81"/>
    </row>
    <row r="533" spans="1:16" x14ac:dyDescent="0.3">
      <c r="A533" s="4" t="s">
        <v>3262</v>
      </c>
      <c r="B533" s="10">
        <v>14756</v>
      </c>
      <c r="C533">
        <v>14570</v>
      </c>
      <c r="D533" s="4"/>
      <c r="E533" s="4" t="s">
        <v>31</v>
      </c>
      <c r="F533" s="4" t="s">
        <v>31</v>
      </c>
      <c r="G533" s="80"/>
      <c r="H533" s="80" t="s">
        <v>32</v>
      </c>
      <c r="I533" s="11" t="s">
        <v>33</v>
      </c>
      <c r="J533" s="11" t="s">
        <v>33</v>
      </c>
      <c r="K533" s="81"/>
      <c r="M533" s="81"/>
      <c r="N533" s="81"/>
      <c r="O533" s="81"/>
      <c r="P533" s="81"/>
    </row>
    <row r="534" spans="1:16" x14ac:dyDescent="0.3">
      <c r="A534" s="4" t="s">
        <v>3263</v>
      </c>
      <c r="B534" s="10">
        <v>14758</v>
      </c>
      <c r="C534">
        <v>14610</v>
      </c>
      <c r="D534" s="4"/>
      <c r="E534" s="4" t="s">
        <v>31</v>
      </c>
      <c r="F534" s="4" t="s">
        <v>31</v>
      </c>
      <c r="G534" s="80"/>
      <c r="H534" s="80" t="s">
        <v>32</v>
      </c>
      <c r="I534" s="11" t="s">
        <v>32</v>
      </c>
      <c r="J534" s="11" t="s">
        <v>32</v>
      </c>
      <c r="K534" s="81"/>
      <c r="M534" s="81"/>
      <c r="N534" s="81"/>
      <c r="O534" s="81"/>
      <c r="P534" s="81"/>
    </row>
    <row r="535" spans="1:16" x14ac:dyDescent="0.3">
      <c r="A535" s="4" t="s">
        <v>3264</v>
      </c>
      <c r="B535" s="10">
        <v>14759</v>
      </c>
      <c r="C535">
        <v>14700</v>
      </c>
      <c r="D535" s="4"/>
      <c r="E535" s="4" t="s">
        <v>31</v>
      </c>
      <c r="F535" s="4" t="s">
        <v>31</v>
      </c>
      <c r="G535" s="80"/>
      <c r="H535" s="80" t="s">
        <v>32</v>
      </c>
      <c r="I535" s="11" t="s">
        <v>33</v>
      </c>
      <c r="J535" s="11" t="s">
        <v>33</v>
      </c>
      <c r="K535" s="81"/>
      <c r="M535" s="81"/>
      <c r="N535" s="81"/>
      <c r="O535" s="81"/>
      <c r="P535" s="81"/>
    </row>
    <row r="536" spans="1:16" x14ac:dyDescent="0.3">
      <c r="A536" s="4" t="s">
        <v>3265</v>
      </c>
      <c r="B536" s="10">
        <v>14760</v>
      </c>
      <c r="C536">
        <v>14310</v>
      </c>
      <c r="D536" s="4"/>
      <c r="E536" s="4" t="s">
        <v>31</v>
      </c>
      <c r="F536" s="4" t="s">
        <v>31</v>
      </c>
      <c r="G536" s="80"/>
      <c r="H536" s="80" t="s">
        <v>32</v>
      </c>
      <c r="I536" s="11" t="s">
        <v>33</v>
      </c>
      <c r="J536" s="11" t="s">
        <v>33</v>
      </c>
      <c r="K536" s="81"/>
      <c r="M536" s="81"/>
      <c r="N536" s="81"/>
      <c r="O536" s="81"/>
      <c r="P536" s="81"/>
    </row>
    <row r="537" spans="1:16" x14ac:dyDescent="0.3">
      <c r="A537" s="4" t="s">
        <v>3266</v>
      </c>
      <c r="B537" s="10">
        <v>14761</v>
      </c>
      <c r="C537">
        <v>14370</v>
      </c>
      <c r="D537" s="4"/>
      <c r="E537" s="4" t="s">
        <v>31</v>
      </c>
      <c r="F537" s="4" t="s">
        <v>34</v>
      </c>
      <c r="G537" s="80"/>
      <c r="H537" s="80" t="s">
        <v>32</v>
      </c>
      <c r="I537" s="11" t="s">
        <v>32</v>
      </c>
      <c r="J537" s="11" t="s">
        <v>32</v>
      </c>
      <c r="K537" s="81"/>
      <c r="M537" s="81"/>
      <c r="N537" s="81"/>
      <c r="O537" s="81"/>
      <c r="P537" s="81"/>
    </row>
    <row r="538" spans="1:16" x14ac:dyDescent="0.3">
      <c r="A538" s="4" t="s">
        <v>3267</v>
      </c>
      <c r="B538" s="10">
        <v>14762</v>
      </c>
      <c r="C538">
        <v>14500</v>
      </c>
      <c r="D538" s="4"/>
      <c r="E538" s="4" t="s">
        <v>36</v>
      </c>
      <c r="F538" s="4" t="s">
        <v>36</v>
      </c>
      <c r="G538" s="80"/>
      <c r="H538" s="80" t="s">
        <v>32</v>
      </c>
      <c r="I538" s="11" t="s">
        <v>33</v>
      </c>
      <c r="J538" s="11" t="s">
        <v>33</v>
      </c>
      <c r="K538" s="81"/>
      <c r="M538" s="81"/>
      <c r="N538" s="81"/>
      <c r="O538" s="81"/>
      <c r="P538" s="81"/>
    </row>
    <row r="539" spans="1:16" x14ac:dyDescent="0.3">
      <c r="A539" s="4" t="s">
        <v>3268</v>
      </c>
      <c r="B539" s="10">
        <v>14764</v>
      </c>
      <c r="C539">
        <v>14690</v>
      </c>
      <c r="D539" s="4"/>
      <c r="E539" s="4" t="s">
        <v>34</v>
      </c>
      <c r="F539" s="4" t="s">
        <v>31</v>
      </c>
      <c r="G539" s="80"/>
      <c r="H539" s="80" t="s">
        <v>32</v>
      </c>
      <c r="I539" s="11" t="s">
        <v>33</v>
      </c>
      <c r="J539" s="11" t="s">
        <v>33</v>
      </c>
      <c r="K539" s="81"/>
      <c r="M539" s="81"/>
      <c r="N539" s="81"/>
      <c r="O539" s="81"/>
      <c r="P539" s="81"/>
    </row>
    <row r="540" spans="1:16" x14ac:dyDescent="0.3">
      <c r="A540" s="4" t="s">
        <v>3269</v>
      </c>
      <c r="B540" s="10">
        <v>27001</v>
      </c>
      <c r="C540">
        <v>27800</v>
      </c>
      <c r="E540" s="4" t="s">
        <v>31</v>
      </c>
      <c r="F540" s="4" t="s">
        <v>31</v>
      </c>
      <c r="H540" s="80" t="s">
        <v>32</v>
      </c>
      <c r="I540" s="11" t="s">
        <v>32</v>
      </c>
      <c r="J540" s="11" t="s">
        <v>32</v>
      </c>
    </row>
    <row r="541" spans="1:16" x14ac:dyDescent="0.3">
      <c r="A541" s="4" t="s">
        <v>3270</v>
      </c>
      <c r="B541" s="10">
        <v>27002</v>
      </c>
      <c r="C541">
        <v>27570</v>
      </c>
      <c r="E541" s="4" t="s">
        <v>31</v>
      </c>
      <c r="F541" s="4" t="s">
        <v>31</v>
      </c>
      <c r="H541" s="80" t="s">
        <v>32</v>
      </c>
      <c r="I541" s="11" t="s">
        <v>32</v>
      </c>
      <c r="J541" s="11" t="s">
        <v>32</v>
      </c>
    </row>
    <row r="542" spans="1:16" x14ac:dyDescent="0.3">
      <c r="A542" s="4" t="s">
        <v>3271</v>
      </c>
      <c r="B542" s="10">
        <v>27003</v>
      </c>
      <c r="C542">
        <v>27400</v>
      </c>
      <c r="E542" s="4" t="s">
        <v>31</v>
      </c>
      <c r="F542" s="4" t="s">
        <v>31</v>
      </c>
      <c r="H542" s="80" t="s">
        <v>32</v>
      </c>
      <c r="I542" s="11" t="s">
        <v>32</v>
      </c>
      <c r="J542" s="11" t="s">
        <v>32</v>
      </c>
    </row>
    <row r="543" spans="1:16" x14ac:dyDescent="0.3">
      <c r="A543" s="4" t="s">
        <v>3272</v>
      </c>
      <c r="B543" s="10">
        <v>27004</v>
      </c>
      <c r="C543">
        <v>27120</v>
      </c>
      <c r="E543" s="4" t="s">
        <v>31</v>
      </c>
      <c r="F543" s="4" t="s">
        <v>31</v>
      </c>
      <c r="H543" s="80" t="s">
        <v>32</v>
      </c>
      <c r="I543" s="11" t="s">
        <v>32</v>
      </c>
      <c r="J543" s="11" t="s">
        <v>32</v>
      </c>
    </row>
    <row r="544" spans="1:16" x14ac:dyDescent="0.3">
      <c r="A544" s="4" t="s">
        <v>3273</v>
      </c>
      <c r="B544" s="10">
        <v>27005</v>
      </c>
      <c r="C544">
        <v>27600</v>
      </c>
      <c r="E544" s="4" t="s">
        <v>34</v>
      </c>
      <c r="F544" s="4" t="s">
        <v>34</v>
      </c>
      <c r="H544" s="80" t="s">
        <v>32</v>
      </c>
      <c r="I544" s="11" t="s">
        <v>32</v>
      </c>
      <c r="J544" s="11" t="s">
        <v>32</v>
      </c>
    </row>
    <row r="545" spans="1:10" x14ac:dyDescent="0.3">
      <c r="A545" s="4" t="s">
        <v>3274</v>
      </c>
      <c r="B545" s="10">
        <v>27006</v>
      </c>
      <c r="C545">
        <v>27500</v>
      </c>
      <c r="E545" s="4" t="s">
        <v>31</v>
      </c>
      <c r="F545" s="4" t="s">
        <v>31</v>
      </c>
      <c r="H545" s="80" t="s">
        <v>32</v>
      </c>
      <c r="I545" s="11" t="s">
        <v>32</v>
      </c>
      <c r="J545" s="11" t="s">
        <v>32</v>
      </c>
    </row>
    <row r="546" spans="1:10" x14ac:dyDescent="0.3">
      <c r="A546" s="4" t="s">
        <v>3275</v>
      </c>
      <c r="B546" s="10">
        <v>27008</v>
      </c>
      <c r="C546">
        <v>27460</v>
      </c>
      <c r="E546" s="4" t="s">
        <v>34</v>
      </c>
      <c r="F546" s="4" t="s">
        <v>34</v>
      </c>
      <c r="H546" s="80" t="s">
        <v>32</v>
      </c>
      <c r="I546" s="11" t="s">
        <v>32</v>
      </c>
      <c r="J546" s="11" t="s">
        <v>32</v>
      </c>
    </row>
    <row r="547" spans="1:10" x14ac:dyDescent="0.3">
      <c r="A547" s="4" t="s">
        <v>3276</v>
      </c>
      <c r="B547" s="10">
        <v>27009</v>
      </c>
      <c r="C547">
        <v>27250</v>
      </c>
      <c r="E547" s="4" t="s">
        <v>31</v>
      </c>
      <c r="F547" s="4" t="s">
        <v>31</v>
      </c>
      <c r="H547" s="80" t="s">
        <v>32</v>
      </c>
      <c r="I547" s="11" t="s">
        <v>32</v>
      </c>
      <c r="J547" s="11" t="s">
        <v>32</v>
      </c>
    </row>
    <row r="548" spans="1:10" x14ac:dyDescent="0.3">
      <c r="A548" s="4" t="s">
        <v>3277</v>
      </c>
      <c r="B548" s="10">
        <v>27010</v>
      </c>
      <c r="C548">
        <v>27140</v>
      </c>
      <c r="E548" s="4" t="s">
        <v>31</v>
      </c>
      <c r="F548" s="4" t="s">
        <v>31</v>
      </c>
      <c r="H548" s="80" t="s">
        <v>32</v>
      </c>
      <c r="I548" s="11" t="s">
        <v>32</v>
      </c>
      <c r="J548" s="11" t="s">
        <v>32</v>
      </c>
    </row>
    <row r="549" spans="1:10" x14ac:dyDescent="0.3">
      <c r="A549" s="4" t="s">
        <v>3278</v>
      </c>
      <c r="B549" s="10">
        <v>27011</v>
      </c>
      <c r="C549">
        <v>27370</v>
      </c>
      <c r="E549" s="4" t="s">
        <v>31</v>
      </c>
      <c r="F549" s="4" t="s">
        <v>31</v>
      </c>
      <c r="H549" s="80" t="s">
        <v>32</v>
      </c>
      <c r="I549" s="11" t="s">
        <v>32</v>
      </c>
      <c r="J549" s="11" t="s">
        <v>32</v>
      </c>
    </row>
    <row r="550" spans="1:10" x14ac:dyDescent="0.3">
      <c r="A550" s="4" t="s">
        <v>3279</v>
      </c>
      <c r="B550" s="10">
        <v>27012</v>
      </c>
      <c r="C550">
        <v>27380</v>
      </c>
      <c r="E550" s="4" t="s">
        <v>31</v>
      </c>
      <c r="F550" s="4" t="s">
        <v>31</v>
      </c>
      <c r="H550" s="80" t="s">
        <v>32</v>
      </c>
      <c r="I550" s="11" t="s">
        <v>32</v>
      </c>
      <c r="J550" s="11" t="s">
        <v>32</v>
      </c>
    </row>
    <row r="551" spans="1:10" x14ac:dyDescent="0.3">
      <c r="A551" s="4" t="s">
        <v>3280</v>
      </c>
      <c r="B551" s="10">
        <v>27013</v>
      </c>
      <c r="C551">
        <v>27380</v>
      </c>
      <c r="E551" s="4" t="s">
        <v>34</v>
      </c>
      <c r="F551" s="4" t="s">
        <v>34</v>
      </c>
      <c r="H551" s="80" t="s">
        <v>32</v>
      </c>
      <c r="I551" s="11" t="s">
        <v>32</v>
      </c>
      <c r="J551" s="11" t="s">
        <v>32</v>
      </c>
    </row>
    <row r="552" spans="1:10" x14ac:dyDescent="0.3">
      <c r="A552" s="4" t="s">
        <v>3281</v>
      </c>
      <c r="B552" s="10">
        <v>27014</v>
      </c>
      <c r="C552">
        <v>27400</v>
      </c>
      <c r="E552" s="4" t="s">
        <v>31</v>
      </c>
      <c r="F552" s="4" t="s">
        <v>31</v>
      </c>
      <c r="H552" s="80" t="s">
        <v>32</v>
      </c>
      <c r="I552" s="11" t="s">
        <v>32</v>
      </c>
      <c r="J552" s="11" t="s">
        <v>32</v>
      </c>
    </row>
    <row r="553" spans="1:10" x14ac:dyDescent="0.3">
      <c r="A553" s="4" t="s">
        <v>3282</v>
      </c>
      <c r="B553" s="10">
        <v>27015</v>
      </c>
      <c r="C553">
        <v>27430</v>
      </c>
      <c r="E553" s="4" t="s">
        <v>31</v>
      </c>
      <c r="F553" s="4" t="s">
        <v>31</v>
      </c>
      <c r="H553" s="80" t="s">
        <v>32</v>
      </c>
      <c r="I553" s="11" t="s">
        <v>32</v>
      </c>
      <c r="J553" s="11" t="s">
        <v>32</v>
      </c>
    </row>
    <row r="554" spans="1:10" x14ac:dyDescent="0.3">
      <c r="A554" s="4" t="s">
        <v>3283</v>
      </c>
      <c r="B554" s="10">
        <v>27016</v>
      </c>
      <c r="C554">
        <v>27700</v>
      </c>
      <c r="E554" s="4" t="s">
        <v>31</v>
      </c>
      <c r="F554" s="4" t="s">
        <v>31</v>
      </c>
      <c r="H554" s="80" t="s">
        <v>32</v>
      </c>
      <c r="I554" s="11" t="s">
        <v>32</v>
      </c>
      <c r="J554" s="11" t="s">
        <v>32</v>
      </c>
    </row>
    <row r="555" spans="1:10" x14ac:dyDescent="0.3">
      <c r="A555" s="4" t="s">
        <v>3284</v>
      </c>
      <c r="B555" s="10">
        <v>27017</v>
      </c>
      <c r="C555">
        <v>27930</v>
      </c>
      <c r="E555" s="4" t="s">
        <v>31</v>
      </c>
      <c r="F555" s="4" t="s">
        <v>31</v>
      </c>
      <c r="H555" s="80" t="s">
        <v>32</v>
      </c>
      <c r="I555" s="11" t="s">
        <v>32</v>
      </c>
      <c r="J555" s="11" t="s">
        <v>32</v>
      </c>
    </row>
    <row r="556" spans="1:10" x14ac:dyDescent="0.3">
      <c r="A556" s="4" t="s">
        <v>3285</v>
      </c>
      <c r="B556" s="10">
        <v>27018</v>
      </c>
      <c r="C556">
        <v>27290</v>
      </c>
      <c r="E556" s="4" t="s">
        <v>31</v>
      </c>
      <c r="F556" s="4" t="s">
        <v>31</v>
      </c>
      <c r="H556" s="80" t="s">
        <v>32</v>
      </c>
      <c r="I556" s="11" t="s">
        <v>32</v>
      </c>
      <c r="J556" s="11" t="s">
        <v>32</v>
      </c>
    </row>
    <row r="557" spans="1:10" x14ac:dyDescent="0.3">
      <c r="A557" s="4" t="s">
        <v>3286</v>
      </c>
      <c r="B557" s="10">
        <v>27019</v>
      </c>
      <c r="C557">
        <v>27820</v>
      </c>
      <c r="E557" s="4" t="s">
        <v>31</v>
      </c>
      <c r="F557" s="4" t="s">
        <v>31</v>
      </c>
      <c r="H557" s="80" t="s">
        <v>32</v>
      </c>
      <c r="I557" s="11" t="s">
        <v>32</v>
      </c>
      <c r="J557" s="11" t="s">
        <v>32</v>
      </c>
    </row>
    <row r="558" spans="1:10" x14ac:dyDescent="0.3">
      <c r="A558" s="4" t="s">
        <v>3287</v>
      </c>
      <c r="B558" s="10">
        <v>27020</v>
      </c>
      <c r="C558">
        <v>27180</v>
      </c>
      <c r="E558" s="4" t="s">
        <v>31</v>
      </c>
      <c r="F558" s="4" t="s">
        <v>31</v>
      </c>
      <c r="H558" s="80" t="s">
        <v>32</v>
      </c>
      <c r="I558" s="11" t="s">
        <v>32</v>
      </c>
      <c r="J558" s="11" t="s">
        <v>32</v>
      </c>
    </row>
    <row r="559" spans="1:10" x14ac:dyDescent="0.3">
      <c r="A559" s="4" t="s">
        <v>3288</v>
      </c>
      <c r="B559" s="10">
        <v>27021</v>
      </c>
      <c r="C559">
        <v>27260</v>
      </c>
      <c r="E559" s="4" t="s">
        <v>31</v>
      </c>
      <c r="F559" s="4" t="s">
        <v>31</v>
      </c>
      <c r="H559" s="80" t="s">
        <v>32</v>
      </c>
      <c r="I559" s="11" t="s">
        <v>33</v>
      </c>
      <c r="J559" s="11" t="s">
        <v>33</v>
      </c>
    </row>
    <row r="560" spans="1:10" x14ac:dyDescent="0.3">
      <c r="A560" s="4" t="s">
        <v>3289</v>
      </c>
      <c r="B560" s="10">
        <v>27022</v>
      </c>
      <c r="C560">
        <v>27940</v>
      </c>
      <c r="E560" s="4" t="s">
        <v>31</v>
      </c>
      <c r="F560" s="4" t="s">
        <v>31</v>
      </c>
      <c r="H560" s="80" t="s">
        <v>32</v>
      </c>
      <c r="I560" s="11" t="s">
        <v>32</v>
      </c>
      <c r="J560" s="11" t="s">
        <v>32</v>
      </c>
    </row>
    <row r="561" spans="1:10" x14ac:dyDescent="0.3">
      <c r="A561" s="4" t="s">
        <v>3290</v>
      </c>
      <c r="B561" s="10">
        <v>27023</v>
      </c>
      <c r="C561">
        <v>27180</v>
      </c>
      <c r="E561" s="4" t="s">
        <v>31</v>
      </c>
      <c r="F561" s="4" t="s">
        <v>31</v>
      </c>
      <c r="H561" s="80" t="s">
        <v>32</v>
      </c>
      <c r="I561" s="11" t="s">
        <v>32</v>
      </c>
      <c r="J561" s="11" t="s">
        <v>32</v>
      </c>
    </row>
    <row r="562" spans="1:10" x14ac:dyDescent="0.3">
      <c r="A562" s="4" t="s">
        <v>3291</v>
      </c>
      <c r="B562" s="10">
        <v>27025</v>
      </c>
      <c r="C562">
        <v>27490</v>
      </c>
      <c r="E562" s="4" t="s">
        <v>31</v>
      </c>
      <c r="F562" s="4" t="s">
        <v>31</v>
      </c>
      <c r="H562" s="80" t="s">
        <v>32</v>
      </c>
      <c r="I562" s="11" t="s">
        <v>32</v>
      </c>
      <c r="J562" s="11" t="s">
        <v>32</v>
      </c>
    </row>
    <row r="563" spans="1:10" x14ac:dyDescent="0.3">
      <c r="A563" s="4" t="s">
        <v>3292</v>
      </c>
      <c r="B563" s="10">
        <v>27026</v>
      </c>
      <c r="C563">
        <v>27420</v>
      </c>
      <c r="E563" s="4" t="s">
        <v>31</v>
      </c>
      <c r="F563" s="4" t="s">
        <v>31</v>
      </c>
      <c r="H563" s="80" t="s">
        <v>32</v>
      </c>
      <c r="I563" s="11" t="s">
        <v>32</v>
      </c>
      <c r="J563" s="11" t="s">
        <v>32</v>
      </c>
    </row>
    <row r="564" spans="1:10" x14ac:dyDescent="0.3">
      <c r="A564" s="4" t="s">
        <v>3293</v>
      </c>
      <c r="B564" s="10">
        <v>27027</v>
      </c>
      <c r="C564">
        <v>27220</v>
      </c>
      <c r="E564" s="4" t="s">
        <v>31</v>
      </c>
      <c r="F564" s="4" t="s">
        <v>31</v>
      </c>
      <c r="H564" s="80" t="s">
        <v>32</v>
      </c>
      <c r="I564" s="11" t="s">
        <v>32</v>
      </c>
      <c r="J564" s="11" t="s">
        <v>32</v>
      </c>
    </row>
    <row r="565" spans="1:10" x14ac:dyDescent="0.3">
      <c r="A565" s="4" t="s">
        <v>3294</v>
      </c>
      <c r="B565" s="10">
        <v>27028</v>
      </c>
      <c r="C565">
        <v>27290</v>
      </c>
      <c r="E565" s="4" t="s">
        <v>31</v>
      </c>
      <c r="F565" s="4" t="s">
        <v>31</v>
      </c>
      <c r="H565" s="80" t="s">
        <v>32</v>
      </c>
      <c r="I565" s="11" t="s">
        <v>32</v>
      </c>
      <c r="J565" s="11" t="s">
        <v>32</v>
      </c>
    </row>
    <row r="566" spans="1:10" x14ac:dyDescent="0.3">
      <c r="A566" s="4" t="s">
        <v>3295</v>
      </c>
      <c r="B566" s="10">
        <v>27031</v>
      </c>
      <c r="C566">
        <v>27930</v>
      </c>
      <c r="E566" s="4" t="s">
        <v>31</v>
      </c>
      <c r="F566" s="4" t="s">
        <v>31</v>
      </c>
      <c r="H566" s="80" t="s">
        <v>32</v>
      </c>
      <c r="I566" s="11" t="s">
        <v>32</v>
      </c>
      <c r="J566" s="11" t="s">
        <v>32</v>
      </c>
    </row>
    <row r="567" spans="1:10" x14ac:dyDescent="0.3">
      <c r="A567" s="4" t="s">
        <v>3296</v>
      </c>
      <c r="B567" s="10">
        <v>27032</v>
      </c>
      <c r="C567">
        <v>27240</v>
      </c>
      <c r="E567" s="4" t="s">
        <v>31</v>
      </c>
      <c r="F567" s="4" t="s">
        <v>31</v>
      </c>
      <c r="H567" s="80" t="s">
        <v>32</v>
      </c>
      <c r="I567" s="11" t="s">
        <v>32</v>
      </c>
      <c r="J567" s="11" t="s">
        <v>32</v>
      </c>
    </row>
    <row r="568" spans="1:10" x14ac:dyDescent="0.3">
      <c r="A568" s="4" t="s">
        <v>3297</v>
      </c>
      <c r="B568" s="10">
        <v>27033</v>
      </c>
      <c r="C568">
        <v>27930</v>
      </c>
      <c r="E568" s="4" t="s">
        <v>31</v>
      </c>
      <c r="F568" s="4" t="s">
        <v>31</v>
      </c>
      <c r="H568" s="80" t="s">
        <v>32</v>
      </c>
      <c r="I568" s="11" t="s">
        <v>32</v>
      </c>
      <c r="J568" s="11" t="s">
        <v>32</v>
      </c>
    </row>
    <row r="569" spans="1:10" x14ac:dyDescent="0.3">
      <c r="A569" s="4" t="s">
        <v>3298</v>
      </c>
      <c r="B569" s="10">
        <v>27034</v>
      </c>
      <c r="C569">
        <v>27440</v>
      </c>
      <c r="E569" s="4" t="s">
        <v>31</v>
      </c>
      <c r="F569" s="4" t="s">
        <v>31</v>
      </c>
      <c r="H569" s="80" t="s">
        <v>32</v>
      </c>
      <c r="I569" s="11" t="s">
        <v>32</v>
      </c>
      <c r="J569" s="11" t="s">
        <v>32</v>
      </c>
    </row>
    <row r="570" spans="1:10" x14ac:dyDescent="0.3">
      <c r="A570" s="4" t="s">
        <v>3299</v>
      </c>
      <c r="B570" s="10">
        <v>27035</v>
      </c>
      <c r="C570">
        <v>27260</v>
      </c>
      <c r="E570" s="4" t="s">
        <v>31</v>
      </c>
      <c r="F570" s="4" t="s">
        <v>31</v>
      </c>
      <c r="H570" s="80" t="s">
        <v>32</v>
      </c>
      <c r="I570" s="11" t="s">
        <v>33</v>
      </c>
      <c r="J570" s="11" t="s">
        <v>33</v>
      </c>
    </row>
    <row r="571" spans="1:10" x14ac:dyDescent="0.3">
      <c r="A571" s="4" t="s">
        <v>3300</v>
      </c>
      <c r="B571" s="10">
        <v>27036</v>
      </c>
      <c r="C571">
        <v>27130</v>
      </c>
      <c r="E571" s="4" t="s">
        <v>31</v>
      </c>
      <c r="F571" s="4" t="s">
        <v>31</v>
      </c>
      <c r="H571" s="80" t="s">
        <v>32</v>
      </c>
      <c r="I571" s="11" t="s">
        <v>32</v>
      </c>
      <c r="J571" s="11" t="s">
        <v>32</v>
      </c>
    </row>
    <row r="572" spans="1:10" x14ac:dyDescent="0.3">
      <c r="A572" s="4" t="s">
        <v>3301</v>
      </c>
      <c r="B572" s="10">
        <v>27037</v>
      </c>
      <c r="C572">
        <v>27170</v>
      </c>
      <c r="E572" s="4" t="s">
        <v>31</v>
      </c>
      <c r="F572" s="4" t="s">
        <v>31</v>
      </c>
      <c r="H572" s="80" t="s">
        <v>32</v>
      </c>
      <c r="I572" s="11" t="s">
        <v>32</v>
      </c>
      <c r="J572" s="11" t="s">
        <v>32</v>
      </c>
    </row>
    <row r="573" spans="1:10" x14ac:dyDescent="0.3">
      <c r="A573" s="4" t="s">
        <v>3302</v>
      </c>
      <c r="B573" s="10">
        <v>27038</v>
      </c>
      <c r="C573">
        <v>27130</v>
      </c>
      <c r="E573" s="4" t="s">
        <v>31</v>
      </c>
      <c r="F573" s="4" t="s">
        <v>31</v>
      </c>
      <c r="H573" s="80" t="s">
        <v>32</v>
      </c>
      <c r="I573" s="11" t="s">
        <v>32</v>
      </c>
      <c r="J573" s="11" t="s">
        <v>32</v>
      </c>
    </row>
    <row r="574" spans="1:10" x14ac:dyDescent="0.3">
      <c r="A574" s="4" t="s">
        <v>3303</v>
      </c>
      <c r="B574" s="10">
        <v>27039</v>
      </c>
      <c r="C574">
        <v>27310</v>
      </c>
      <c r="E574" s="4" t="s">
        <v>31</v>
      </c>
      <c r="F574" s="4" t="s">
        <v>31</v>
      </c>
      <c r="H574" s="80" t="s">
        <v>32</v>
      </c>
      <c r="I574" s="11" t="s">
        <v>32</v>
      </c>
      <c r="J574" s="11" t="s">
        <v>32</v>
      </c>
    </row>
    <row r="575" spans="1:10" x14ac:dyDescent="0.3">
      <c r="A575" s="4" t="s">
        <v>3304</v>
      </c>
      <c r="B575" s="10">
        <v>27040</v>
      </c>
      <c r="C575">
        <v>27170</v>
      </c>
      <c r="E575" s="4" t="s">
        <v>31</v>
      </c>
      <c r="F575" s="4" t="s">
        <v>31</v>
      </c>
      <c r="H575" s="80" t="s">
        <v>32</v>
      </c>
      <c r="I575" s="11" t="s">
        <v>32</v>
      </c>
      <c r="J575" s="11" t="s">
        <v>32</v>
      </c>
    </row>
    <row r="576" spans="1:10" x14ac:dyDescent="0.3">
      <c r="A576" s="4" t="s">
        <v>3305</v>
      </c>
      <c r="B576" s="10">
        <v>27042</v>
      </c>
      <c r="C576">
        <v>27230</v>
      </c>
      <c r="E576" s="4" t="s">
        <v>31</v>
      </c>
      <c r="F576" s="4" t="s">
        <v>31</v>
      </c>
      <c r="H576" s="80" t="s">
        <v>32</v>
      </c>
      <c r="I576" s="11" t="s">
        <v>33</v>
      </c>
      <c r="J576" s="11" t="s">
        <v>33</v>
      </c>
    </row>
    <row r="577" spans="1:10" x14ac:dyDescent="0.3">
      <c r="A577" s="4" t="s">
        <v>3306</v>
      </c>
      <c r="B577" s="10">
        <v>27043</v>
      </c>
      <c r="C577">
        <v>27160</v>
      </c>
      <c r="E577" s="4" t="s">
        <v>31</v>
      </c>
      <c r="F577" s="4" t="s">
        <v>31</v>
      </c>
      <c r="H577" s="80" t="s">
        <v>32</v>
      </c>
      <c r="I577" s="11" t="s">
        <v>32</v>
      </c>
      <c r="J577" s="11" t="s">
        <v>32</v>
      </c>
    </row>
    <row r="578" spans="1:10" x14ac:dyDescent="0.3">
      <c r="A578" s="4" t="s">
        <v>3307</v>
      </c>
      <c r="B578" s="10">
        <v>27044</v>
      </c>
      <c r="C578">
        <v>27180</v>
      </c>
      <c r="E578" s="4" t="s">
        <v>31</v>
      </c>
      <c r="F578" s="4" t="s">
        <v>31</v>
      </c>
      <c r="H578" s="80" t="s">
        <v>32</v>
      </c>
      <c r="I578" s="11" t="s">
        <v>32</v>
      </c>
      <c r="J578" s="11" t="s">
        <v>32</v>
      </c>
    </row>
    <row r="579" spans="1:10" x14ac:dyDescent="0.3">
      <c r="A579" s="4" t="s">
        <v>3308</v>
      </c>
      <c r="B579" s="10">
        <v>27045</v>
      </c>
      <c r="C579">
        <v>27140</v>
      </c>
      <c r="E579" s="4" t="s">
        <v>34</v>
      </c>
      <c r="F579" s="4" t="s">
        <v>31</v>
      </c>
      <c r="H579" s="80" t="s">
        <v>32</v>
      </c>
      <c r="I579" s="11" t="s">
        <v>32</v>
      </c>
      <c r="J579" s="11" t="s">
        <v>32</v>
      </c>
    </row>
    <row r="580" spans="1:10" x14ac:dyDescent="0.3">
      <c r="A580" s="4" t="s">
        <v>3309</v>
      </c>
      <c r="B580" s="10">
        <v>27046</v>
      </c>
      <c r="C580">
        <v>27230</v>
      </c>
      <c r="E580" s="4" t="s">
        <v>31</v>
      </c>
      <c r="F580" s="4" t="s">
        <v>31</v>
      </c>
      <c r="H580" s="80" t="s">
        <v>32</v>
      </c>
      <c r="I580" s="11" t="s">
        <v>33</v>
      </c>
      <c r="J580" s="11" t="s">
        <v>33</v>
      </c>
    </row>
    <row r="581" spans="1:10" x14ac:dyDescent="0.3">
      <c r="A581" s="4" t="s">
        <v>3310</v>
      </c>
      <c r="B581" s="10">
        <v>27047</v>
      </c>
      <c r="C581">
        <v>27190</v>
      </c>
      <c r="E581" s="4" t="s">
        <v>31</v>
      </c>
      <c r="F581" s="4" t="s">
        <v>31</v>
      </c>
      <c r="H581" s="80" t="s">
        <v>32</v>
      </c>
      <c r="I581" s="11" t="s">
        <v>32</v>
      </c>
      <c r="J581" s="11" t="s">
        <v>32</v>
      </c>
    </row>
    <row r="582" spans="1:10" x14ac:dyDescent="0.3">
      <c r="A582" s="4" t="s">
        <v>3311</v>
      </c>
      <c r="B582" s="10">
        <v>27048</v>
      </c>
      <c r="C582">
        <v>27480</v>
      </c>
      <c r="E582" s="4" t="s">
        <v>31</v>
      </c>
      <c r="F582" s="4" t="s">
        <v>31</v>
      </c>
      <c r="H582" s="80" t="s">
        <v>33</v>
      </c>
      <c r="I582" s="11" t="s">
        <v>32</v>
      </c>
      <c r="J582" s="11" t="s">
        <v>35</v>
      </c>
    </row>
    <row r="583" spans="1:10" x14ac:dyDescent="0.3">
      <c r="A583" s="4" t="s">
        <v>3312</v>
      </c>
      <c r="B583" s="10">
        <v>27049</v>
      </c>
      <c r="C583">
        <v>27410</v>
      </c>
      <c r="E583" s="4" t="s">
        <v>31</v>
      </c>
      <c r="F583" s="4" t="s">
        <v>31</v>
      </c>
      <c r="H583" s="80" t="s">
        <v>33</v>
      </c>
      <c r="I583" s="11" t="s">
        <v>32</v>
      </c>
      <c r="J583" s="11" t="s">
        <v>35</v>
      </c>
    </row>
    <row r="584" spans="1:10" x14ac:dyDescent="0.3">
      <c r="A584" s="4" t="s">
        <v>3313</v>
      </c>
      <c r="B584" s="10">
        <v>27050</v>
      </c>
      <c r="C584">
        <v>27170</v>
      </c>
      <c r="E584" s="4" t="s">
        <v>31</v>
      </c>
      <c r="F584" s="4" t="s">
        <v>31</v>
      </c>
      <c r="H584" s="80" t="s">
        <v>32</v>
      </c>
      <c r="I584" s="11" t="s">
        <v>32</v>
      </c>
      <c r="J584" s="11" t="s">
        <v>32</v>
      </c>
    </row>
    <row r="585" spans="1:10" x14ac:dyDescent="0.3">
      <c r="A585" s="4" t="s">
        <v>3314</v>
      </c>
      <c r="B585" s="10">
        <v>27051</v>
      </c>
      <c r="C585">
        <v>27170</v>
      </c>
      <c r="E585" s="4" t="s">
        <v>31</v>
      </c>
      <c r="F585" s="4" t="s">
        <v>31</v>
      </c>
      <c r="H585" s="80" t="s">
        <v>32</v>
      </c>
      <c r="I585" s="11" t="s">
        <v>32</v>
      </c>
      <c r="J585" s="11" t="s">
        <v>32</v>
      </c>
    </row>
    <row r="586" spans="1:10" x14ac:dyDescent="0.3">
      <c r="A586" s="4" t="s">
        <v>3315</v>
      </c>
      <c r="B586" s="10">
        <v>27052</v>
      </c>
      <c r="C586">
        <v>27800</v>
      </c>
      <c r="E586" s="4" t="s">
        <v>31</v>
      </c>
      <c r="F586" s="4" t="s">
        <v>31</v>
      </c>
      <c r="H586" s="80" t="s">
        <v>32</v>
      </c>
      <c r="I586" s="11" t="s">
        <v>32</v>
      </c>
      <c r="J586" s="11" t="s">
        <v>32</v>
      </c>
    </row>
    <row r="587" spans="1:10" x14ac:dyDescent="0.3">
      <c r="A587" s="4" t="s">
        <v>3316</v>
      </c>
      <c r="B587" s="10">
        <v>27053</v>
      </c>
      <c r="C587">
        <v>27370</v>
      </c>
      <c r="E587" s="4" t="s">
        <v>31</v>
      </c>
      <c r="F587" s="4" t="s">
        <v>31</v>
      </c>
      <c r="H587" s="80" t="s">
        <v>32</v>
      </c>
      <c r="I587" s="11" t="s">
        <v>32</v>
      </c>
      <c r="J587" s="11" t="s">
        <v>32</v>
      </c>
    </row>
    <row r="588" spans="1:10" x14ac:dyDescent="0.3">
      <c r="A588" s="4" t="s">
        <v>3317</v>
      </c>
      <c r="B588" s="10">
        <v>27054</v>
      </c>
      <c r="C588">
        <v>27160</v>
      </c>
      <c r="E588" s="4" t="s">
        <v>31</v>
      </c>
      <c r="F588" s="4" t="s">
        <v>31</v>
      </c>
      <c r="H588" s="80" t="s">
        <v>32</v>
      </c>
      <c r="I588" s="11" t="s">
        <v>32</v>
      </c>
      <c r="J588" s="11" t="s">
        <v>32</v>
      </c>
    </row>
    <row r="589" spans="1:10" x14ac:dyDescent="0.3">
      <c r="A589" s="4" t="s">
        <v>3318</v>
      </c>
      <c r="B589" s="10">
        <v>27055</v>
      </c>
      <c r="C589">
        <v>27110</v>
      </c>
      <c r="E589" s="4" t="s">
        <v>31</v>
      </c>
      <c r="F589" s="4" t="s">
        <v>31</v>
      </c>
      <c r="H589" s="80" t="s">
        <v>32</v>
      </c>
      <c r="I589" s="11" t="s">
        <v>32</v>
      </c>
      <c r="J589" s="11" t="s">
        <v>32</v>
      </c>
    </row>
    <row r="590" spans="1:10" x14ac:dyDescent="0.3">
      <c r="A590" s="4" t="s">
        <v>3319</v>
      </c>
      <c r="B590" s="10">
        <v>27056</v>
      </c>
      <c r="C590">
        <v>27300</v>
      </c>
      <c r="E590" s="4" t="s">
        <v>34</v>
      </c>
      <c r="F590" s="4" t="s">
        <v>34</v>
      </c>
      <c r="H590" s="80" t="s">
        <v>32</v>
      </c>
      <c r="I590" s="11" t="s">
        <v>32</v>
      </c>
      <c r="J590" s="11" t="s">
        <v>32</v>
      </c>
    </row>
    <row r="591" spans="1:10" x14ac:dyDescent="0.3">
      <c r="A591" s="4" t="s">
        <v>3320</v>
      </c>
      <c r="B591" s="10">
        <v>27057</v>
      </c>
      <c r="C591">
        <v>27180</v>
      </c>
      <c r="E591" s="4" t="s">
        <v>31</v>
      </c>
      <c r="F591" s="4" t="s">
        <v>31</v>
      </c>
      <c r="H591" s="80" t="s">
        <v>32</v>
      </c>
      <c r="I591" s="11" t="s">
        <v>32</v>
      </c>
      <c r="J591" s="11" t="s">
        <v>32</v>
      </c>
    </row>
    <row r="592" spans="1:10" x14ac:dyDescent="0.3">
      <c r="A592" s="4" t="s">
        <v>3321</v>
      </c>
      <c r="B592" s="10">
        <v>27059</v>
      </c>
      <c r="C592">
        <v>27660</v>
      </c>
      <c r="E592" s="4" t="s">
        <v>31</v>
      </c>
      <c r="F592" s="4" t="s">
        <v>31</v>
      </c>
      <c r="H592" s="80" t="s">
        <v>32</v>
      </c>
      <c r="I592" s="11" t="s">
        <v>32</v>
      </c>
      <c r="J592" s="11" t="s">
        <v>32</v>
      </c>
    </row>
    <row r="593" spans="1:10" x14ac:dyDescent="0.3">
      <c r="A593" s="4" t="s">
        <v>3322</v>
      </c>
      <c r="B593" s="10">
        <v>27061</v>
      </c>
      <c r="C593">
        <v>27800</v>
      </c>
      <c r="E593" s="4" t="s">
        <v>31</v>
      </c>
      <c r="F593" s="4" t="s">
        <v>31</v>
      </c>
      <c r="H593" s="80" t="s">
        <v>32</v>
      </c>
      <c r="I593" s="11" t="s">
        <v>32</v>
      </c>
      <c r="J593" s="11" t="s">
        <v>32</v>
      </c>
    </row>
    <row r="594" spans="1:10" x14ac:dyDescent="0.3">
      <c r="A594" s="4" t="s">
        <v>3323</v>
      </c>
      <c r="B594" s="10">
        <v>27062</v>
      </c>
      <c r="C594">
        <v>27520</v>
      </c>
      <c r="E594" s="4" t="s">
        <v>36</v>
      </c>
      <c r="F594" s="4" t="s">
        <v>36</v>
      </c>
      <c r="H594" s="80" t="s">
        <v>32</v>
      </c>
      <c r="I594" s="11" t="s">
        <v>32</v>
      </c>
      <c r="J594" s="11" t="s">
        <v>32</v>
      </c>
    </row>
    <row r="595" spans="1:10" x14ac:dyDescent="0.3">
      <c r="A595" s="4" t="s">
        <v>3324</v>
      </c>
      <c r="B595" s="10">
        <v>27063</v>
      </c>
      <c r="C595">
        <v>27170</v>
      </c>
      <c r="E595" s="4" t="s">
        <v>31</v>
      </c>
      <c r="F595" s="4" t="s">
        <v>31</v>
      </c>
      <c r="H595" s="80" t="s">
        <v>32</v>
      </c>
      <c r="I595" s="11" t="s">
        <v>32</v>
      </c>
      <c r="J595" s="11" t="s">
        <v>32</v>
      </c>
    </row>
    <row r="596" spans="1:10" x14ac:dyDescent="0.3">
      <c r="A596" s="4" t="s">
        <v>3325</v>
      </c>
      <c r="B596" s="10">
        <v>27064</v>
      </c>
      <c r="C596">
        <v>27210</v>
      </c>
      <c r="E596" s="4" t="s">
        <v>31</v>
      </c>
      <c r="F596" s="4" t="s">
        <v>31</v>
      </c>
      <c r="H596" s="80" t="s">
        <v>32</v>
      </c>
      <c r="I596" s="11" t="s">
        <v>32</v>
      </c>
      <c r="J596" s="11" t="s">
        <v>32</v>
      </c>
    </row>
    <row r="597" spans="1:10" x14ac:dyDescent="0.3">
      <c r="A597" s="4" t="s">
        <v>3326</v>
      </c>
      <c r="B597" s="10">
        <v>27065</v>
      </c>
      <c r="C597">
        <v>27210</v>
      </c>
      <c r="E597" s="4" t="s">
        <v>34</v>
      </c>
      <c r="F597" s="4" t="s">
        <v>34</v>
      </c>
      <c r="H597" s="80" t="s">
        <v>32</v>
      </c>
      <c r="I597" s="11" t="s">
        <v>32</v>
      </c>
      <c r="J597" s="11" t="s">
        <v>32</v>
      </c>
    </row>
    <row r="598" spans="1:10" x14ac:dyDescent="0.3">
      <c r="A598" s="4" t="s">
        <v>3327</v>
      </c>
      <c r="B598" s="10">
        <v>27066</v>
      </c>
      <c r="C598">
        <v>27480</v>
      </c>
      <c r="E598" s="4" t="s">
        <v>31</v>
      </c>
      <c r="F598" s="4" t="s">
        <v>31</v>
      </c>
      <c r="H598" s="80" t="s">
        <v>33</v>
      </c>
      <c r="I598" s="11" t="s">
        <v>32</v>
      </c>
      <c r="J598" s="11" t="s">
        <v>35</v>
      </c>
    </row>
    <row r="599" spans="1:10" x14ac:dyDescent="0.3">
      <c r="A599" s="4" t="s">
        <v>3328</v>
      </c>
      <c r="B599" s="10">
        <v>27067</v>
      </c>
      <c r="C599">
        <v>27660</v>
      </c>
      <c r="E599" s="4" t="s">
        <v>31</v>
      </c>
      <c r="F599" s="4" t="s">
        <v>31</v>
      </c>
      <c r="H599" s="80" t="s">
        <v>32</v>
      </c>
      <c r="I599" s="11" t="s">
        <v>32</v>
      </c>
      <c r="J599" s="11" t="s">
        <v>32</v>
      </c>
    </row>
    <row r="600" spans="1:10" x14ac:dyDescent="0.3">
      <c r="A600" s="4" t="s">
        <v>3329</v>
      </c>
      <c r="B600" s="10">
        <v>27068</v>
      </c>
      <c r="C600">
        <v>27330</v>
      </c>
      <c r="E600" s="4" t="s">
        <v>31</v>
      </c>
      <c r="F600" s="4" t="s">
        <v>31</v>
      </c>
      <c r="H600" s="80" t="s">
        <v>32</v>
      </c>
      <c r="I600" s="11" t="s">
        <v>32</v>
      </c>
      <c r="J600" s="11" t="s">
        <v>32</v>
      </c>
    </row>
    <row r="601" spans="1:10" x14ac:dyDescent="0.3">
      <c r="A601" s="4" t="s">
        <v>3330</v>
      </c>
      <c r="B601" s="10">
        <v>27069</v>
      </c>
      <c r="C601">
        <v>27250</v>
      </c>
      <c r="E601" s="4" t="s">
        <v>31</v>
      </c>
      <c r="F601" s="4" t="s">
        <v>31</v>
      </c>
      <c r="H601" s="80" t="s">
        <v>32</v>
      </c>
      <c r="I601" s="11" t="s">
        <v>32</v>
      </c>
      <c r="J601" s="11" t="s">
        <v>32</v>
      </c>
    </row>
    <row r="602" spans="1:10" x14ac:dyDescent="0.3">
      <c r="A602" s="4" t="s">
        <v>3331</v>
      </c>
      <c r="B602" s="10">
        <v>27070</v>
      </c>
      <c r="C602">
        <v>27150</v>
      </c>
      <c r="E602" s="4" t="s">
        <v>31</v>
      </c>
      <c r="F602" s="4" t="s">
        <v>31</v>
      </c>
      <c r="H602" s="80" t="s">
        <v>32</v>
      </c>
      <c r="I602" s="11" t="s">
        <v>32</v>
      </c>
      <c r="J602" s="11" t="s">
        <v>32</v>
      </c>
    </row>
    <row r="603" spans="1:10" x14ac:dyDescent="0.3">
      <c r="A603" s="4" t="s">
        <v>3332</v>
      </c>
      <c r="B603" s="10">
        <v>27071</v>
      </c>
      <c r="C603">
        <v>27260</v>
      </c>
      <c r="E603" s="4" t="s">
        <v>31</v>
      </c>
      <c r="F603" s="4" t="s">
        <v>31</v>
      </c>
      <c r="H603" s="80" t="s">
        <v>32</v>
      </c>
      <c r="I603" s="11" t="s">
        <v>33</v>
      </c>
      <c r="J603" s="11" t="s">
        <v>33</v>
      </c>
    </row>
    <row r="604" spans="1:10" x14ac:dyDescent="0.3">
      <c r="A604" s="4" t="s">
        <v>3333</v>
      </c>
      <c r="B604" s="10">
        <v>27072</v>
      </c>
      <c r="C604">
        <v>27620</v>
      </c>
      <c r="E604" s="4" t="s">
        <v>31</v>
      </c>
      <c r="F604" s="4" t="s">
        <v>31</v>
      </c>
      <c r="H604" s="80" t="s">
        <v>32</v>
      </c>
      <c r="I604" s="11" t="s">
        <v>32</v>
      </c>
      <c r="J604" s="11" t="s">
        <v>32</v>
      </c>
    </row>
    <row r="605" spans="1:10" x14ac:dyDescent="0.3">
      <c r="A605" s="4" t="s">
        <v>3334</v>
      </c>
      <c r="B605" s="10">
        <v>27073</v>
      </c>
      <c r="C605">
        <v>27220</v>
      </c>
      <c r="E605" s="4" t="s">
        <v>31</v>
      </c>
      <c r="F605" s="4" t="s">
        <v>31</v>
      </c>
      <c r="H605" s="80" t="s">
        <v>32</v>
      </c>
      <c r="I605" s="11" t="s">
        <v>32</v>
      </c>
      <c r="J605" s="11" t="s">
        <v>32</v>
      </c>
    </row>
    <row r="606" spans="1:10" x14ac:dyDescent="0.3">
      <c r="A606" s="4" t="s">
        <v>3335</v>
      </c>
      <c r="B606" s="10">
        <v>27074</v>
      </c>
      <c r="C606">
        <v>27800</v>
      </c>
      <c r="E606" s="4" t="s">
        <v>34</v>
      </c>
      <c r="F606" s="4" t="s">
        <v>34</v>
      </c>
      <c r="H606" s="80" t="s">
        <v>32</v>
      </c>
      <c r="I606" s="11" t="s">
        <v>32</v>
      </c>
      <c r="J606" s="11" t="s">
        <v>32</v>
      </c>
    </row>
    <row r="607" spans="1:10" x14ac:dyDescent="0.3">
      <c r="A607" s="4" t="s">
        <v>3336</v>
      </c>
      <c r="B607" s="10">
        <v>27075</v>
      </c>
      <c r="C607">
        <v>27330</v>
      </c>
      <c r="E607" s="4" t="s">
        <v>31</v>
      </c>
      <c r="F607" s="4" t="s">
        <v>31</v>
      </c>
      <c r="H607" s="80" t="s">
        <v>32</v>
      </c>
      <c r="I607" s="11" t="s">
        <v>32</v>
      </c>
      <c r="J607" s="11" t="s">
        <v>32</v>
      </c>
    </row>
    <row r="608" spans="1:10" x14ac:dyDescent="0.3">
      <c r="A608" s="4" t="s">
        <v>3337</v>
      </c>
      <c r="B608" s="10">
        <v>27076</v>
      </c>
      <c r="C608">
        <v>27120</v>
      </c>
      <c r="E608" s="4" t="s">
        <v>31</v>
      </c>
      <c r="F608" s="4" t="s">
        <v>31</v>
      </c>
      <c r="H608" s="80" t="s">
        <v>32</v>
      </c>
      <c r="I608" s="11" t="s">
        <v>32</v>
      </c>
      <c r="J608" s="11" t="s">
        <v>32</v>
      </c>
    </row>
    <row r="609" spans="1:10" x14ac:dyDescent="0.3">
      <c r="A609" s="4" t="s">
        <v>3338</v>
      </c>
      <c r="B609" s="10">
        <v>27077</v>
      </c>
      <c r="C609">
        <v>27520</v>
      </c>
      <c r="E609" s="4" t="s">
        <v>31</v>
      </c>
      <c r="F609" s="4" t="s">
        <v>31</v>
      </c>
      <c r="H609" s="80" t="s">
        <v>32</v>
      </c>
      <c r="I609" s="11" t="s">
        <v>32</v>
      </c>
      <c r="J609" s="11" t="s">
        <v>32</v>
      </c>
    </row>
    <row r="610" spans="1:10" x14ac:dyDescent="0.3">
      <c r="A610" s="4" t="s">
        <v>3339</v>
      </c>
      <c r="B610" s="10">
        <v>27078</v>
      </c>
      <c r="C610">
        <v>27220</v>
      </c>
      <c r="E610" s="4" t="s">
        <v>31</v>
      </c>
      <c r="F610" s="4" t="s">
        <v>31</v>
      </c>
      <c r="H610" s="80" t="s">
        <v>32</v>
      </c>
      <c r="I610" s="11" t="s">
        <v>32</v>
      </c>
      <c r="J610" s="11" t="s">
        <v>32</v>
      </c>
    </row>
    <row r="611" spans="1:10" x14ac:dyDescent="0.3">
      <c r="A611" s="4" t="s">
        <v>3340</v>
      </c>
      <c r="B611" s="10">
        <v>27079</v>
      </c>
      <c r="C611">
        <v>27300</v>
      </c>
      <c r="E611" s="4" t="s">
        <v>31</v>
      </c>
      <c r="F611" s="4" t="s">
        <v>31</v>
      </c>
      <c r="H611" s="80" t="s">
        <v>32</v>
      </c>
      <c r="I611" s="11" t="s">
        <v>33</v>
      </c>
      <c r="J611" s="11" t="s">
        <v>33</v>
      </c>
    </row>
    <row r="612" spans="1:10" x14ac:dyDescent="0.3">
      <c r="A612" s="4" t="s">
        <v>3341</v>
      </c>
      <c r="B612" s="10">
        <v>27081</v>
      </c>
      <c r="C612">
        <v>27120</v>
      </c>
      <c r="E612" s="4" t="s">
        <v>34</v>
      </c>
      <c r="F612" s="4" t="s">
        <v>34</v>
      </c>
      <c r="H612" s="80" t="s">
        <v>32</v>
      </c>
      <c r="I612" s="11" t="s">
        <v>32</v>
      </c>
      <c r="J612" s="11" t="s">
        <v>32</v>
      </c>
    </row>
    <row r="613" spans="1:10" x14ac:dyDescent="0.3">
      <c r="A613" s="4" t="s">
        <v>3342</v>
      </c>
      <c r="B613" s="10">
        <v>27082</v>
      </c>
      <c r="C613">
        <v>27190</v>
      </c>
      <c r="E613" s="4" t="s">
        <v>31</v>
      </c>
      <c r="F613" s="4" t="s">
        <v>31</v>
      </c>
      <c r="H613" s="80" t="s">
        <v>32</v>
      </c>
      <c r="I613" s="11" t="s">
        <v>32</v>
      </c>
      <c r="J613" s="11" t="s">
        <v>32</v>
      </c>
    </row>
    <row r="614" spans="1:10" x14ac:dyDescent="0.3">
      <c r="A614" s="4" t="s">
        <v>3343</v>
      </c>
      <c r="B614" s="10">
        <v>27083</v>
      </c>
      <c r="C614">
        <v>27290</v>
      </c>
      <c r="E614" s="4" t="s">
        <v>31</v>
      </c>
      <c r="F614" s="4" t="s">
        <v>31</v>
      </c>
      <c r="H614" s="80" t="s">
        <v>32</v>
      </c>
      <c r="I614" s="11" t="s">
        <v>32</v>
      </c>
      <c r="J614" s="11" t="s">
        <v>32</v>
      </c>
    </row>
    <row r="615" spans="1:10" x14ac:dyDescent="0.3">
      <c r="A615" s="4" t="s">
        <v>3344</v>
      </c>
      <c r="B615" s="10">
        <v>27085</v>
      </c>
      <c r="C615">
        <v>27310</v>
      </c>
      <c r="E615" s="4" t="s">
        <v>31</v>
      </c>
      <c r="F615" s="4" t="s">
        <v>31</v>
      </c>
      <c r="H615" s="80" t="s">
        <v>32</v>
      </c>
      <c r="I615" s="11" t="s">
        <v>32</v>
      </c>
      <c r="J615" s="11" t="s">
        <v>32</v>
      </c>
    </row>
    <row r="616" spans="1:10" x14ac:dyDescent="0.3">
      <c r="A616" s="4" t="s">
        <v>3345</v>
      </c>
      <c r="B616" s="10">
        <v>27089</v>
      </c>
      <c r="C616">
        <v>27520</v>
      </c>
      <c r="E616" s="4" t="s">
        <v>31</v>
      </c>
      <c r="F616" s="4" t="s">
        <v>31</v>
      </c>
      <c r="H616" s="80" t="s">
        <v>32</v>
      </c>
      <c r="I616" s="11" t="s">
        <v>32</v>
      </c>
      <c r="J616" s="11" t="s">
        <v>32</v>
      </c>
    </row>
    <row r="617" spans="1:10" x14ac:dyDescent="0.3">
      <c r="A617" s="4" t="s">
        <v>3346</v>
      </c>
      <c r="B617" s="10">
        <v>27090</v>
      </c>
      <c r="C617">
        <v>27670</v>
      </c>
      <c r="E617" s="4" t="s">
        <v>31</v>
      </c>
      <c r="F617" s="4" t="s">
        <v>31</v>
      </c>
      <c r="H617" s="80" t="s">
        <v>32</v>
      </c>
      <c r="I617" s="11" t="s">
        <v>32</v>
      </c>
      <c r="J617" s="11" t="s">
        <v>32</v>
      </c>
    </row>
    <row r="618" spans="1:10" x14ac:dyDescent="0.3">
      <c r="A618" s="4" t="s">
        <v>3347</v>
      </c>
      <c r="B618" s="10">
        <v>27091</v>
      </c>
      <c r="C618">
        <v>27310</v>
      </c>
      <c r="E618" s="4" t="s">
        <v>31</v>
      </c>
      <c r="F618" s="4" t="s">
        <v>31</v>
      </c>
      <c r="H618" s="80" t="s">
        <v>32</v>
      </c>
      <c r="I618" s="11" t="s">
        <v>32</v>
      </c>
      <c r="J618" s="11" t="s">
        <v>32</v>
      </c>
    </row>
    <row r="619" spans="1:10" x14ac:dyDescent="0.3">
      <c r="A619" s="4" t="s">
        <v>3348</v>
      </c>
      <c r="B619" s="10">
        <v>27094</v>
      </c>
      <c r="C619">
        <v>27480</v>
      </c>
      <c r="E619" s="4" t="s">
        <v>31</v>
      </c>
      <c r="F619" s="4" t="s">
        <v>31</v>
      </c>
      <c r="H619" s="80" t="s">
        <v>33</v>
      </c>
      <c r="I619" s="11" t="s">
        <v>32</v>
      </c>
      <c r="J619" s="11" t="s">
        <v>35</v>
      </c>
    </row>
    <row r="620" spans="1:10" x14ac:dyDescent="0.3">
      <c r="A620" s="4" t="s">
        <v>3349</v>
      </c>
      <c r="B620" s="10">
        <v>27095</v>
      </c>
      <c r="C620">
        <v>27800</v>
      </c>
      <c r="E620" s="4" t="s">
        <v>34</v>
      </c>
      <c r="F620" s="4" t="s">
        <v>34</v>
      </c>
      <c r="H620" s="80" t="s">
        <v>32</v>
      </c>
      <c r="I620" s="11" t="s">
        <v>32</v>
      </c>
      <c r="J620" s="11" t="s">
        <v>32</v>
      </c>
    </row>
    <row r="621" spans="1:10" x14ac:dyDescent="0.3">
      <c r="A621" s="4" t="s">
        <v>3350</v>
      </c>
      <c r="B621" s="10">
        <v>27096</v>
      </c>
      <c r="C621">
        <v>27250</v>
      </c>
      <c r="E621" s="4" t="s">
        <v>31</v>
      </c>
      <c r="F621" s="4" t="s">
        <v>31</v>
      </c>
      <c r="H621" s="80" t="s">
        <v>32</v>
      </c>
      <c r="I621" s="11" t="s">
        <v>32</v>
      </c>
      <c r="J621" s="11" t="s">
        <v>32</v>
      </c>
    </row>
    <row r="622" spans="1:10" x14ac:dyDescent="0.3">
      <c r="A622" s="4" t="s">
        <v>3351</v>
      </c>
      <c r="B622" s="10">
        <v>27097</v>
      </c>
      <c r="C622">
        <v>27700</v>
      </c>
      <c r="E622" s="4" t="s">
        <v>31</v>
      </c>
      <c r="F622" s="4" t="s">
        <v>31</v>
      </c>
      <c r="H622" s="80" t="s">
        <v>32</v>
      </c>
      <c r="I622" s="11" t="s">
        <v>32</v>
      </c>
      <c r="J622" s="11" t="s">
        <v>32</v>
      </c>
    </row>
    <row r="623" spans="1:10" x14ac:dyDescent="0.3">
      <c r="A623" s="4" t="s">
        <v>3352</v>
      </c>
      <c r="B623" s="10">
        <v>27098</v>
      </c>
      <c r="C623">
        <v>27150</v>
      </c>
      <c r="E623" s="4" t="s">
        <v>31</v>
      </c>
      <c r="F623" s="4" t="s">
        <v>31</v>
      </c>
      <c r="H623" s="80" t="s">
        <v>32</v>
      </c>
      <c r="I623" s="11" t="s">
        <v>33</v>
      </c>
      <c r="J623" s="11" t="s">
        <v>33</v>
      </c>
    </row>
    <row r="624" spans="1:10" x14ac:dyDescent="0.3">
      <c r="A624" s="4" t="s">
        <v>3353</v>
      </c>
      <c r="B624" s="10">
        <v>27099</v>
      </c>
      <c r="C624">
        <v>27930</v>
      </c>
      <c r="E624" s="4" t="s">
        <v>31</v>
      </c>
      <c r="F624" s="4" t="s">
        <v>31</v>
      </c>
      <c r="H624" s="80" t="s">
        <v>32</v>
      </c>
      <c r="I624" s="11" t="s">
        <v>32</v>
      </c>
      <c r="J624" s="11" t="s">
        <v>32</v>
      </c>
    </row>
    <row r="625" spans="1:10" x14ac:dyDescent="0.3">
      <c r="A625" s="4" t="s">
        <v>3354</v>
      </c>
      <c r="B625" s="10">
        <v>27100</v>
      </c>
      <c r="C625">
        <v>27210</v>
      </c>
      <c r="E625" s="4" t="s">
        <v>34</v>
      </c>
      <c r="F625" s="4" t="s">
        <v>34</v>
      </c>
      <c r="H625" s="80" t="s">
        <v>32</v>
      </c>
      <c r="I625" s="11" t="s">
        <v>32</v>
      </c>
      <c r="J625" s="11" t="s">
        <v>32</v>
      </c>
    </row>
    <row r="626" spans="1:10" x14ac:dyDescent="0.3">
      <c r="A626" s="4" t="s">
        <v>3355</v>
      </c>
      <c r="B626" s="10">
        <v>27101</v>
      </c>
      <c r="C626">
        <v>27500</v>
      </c>
      <c r="E626" s="4" t="s">
        <v>31</v>
      </c>
      <c r="F626" s="4" t="s">
        <v>31</v>
      </c>
      <c r="H626" s="80" t="s">
        <v>32</v>
      </c>
      <c r="I626" s="11" t="s">
        <v>32</v>
      </c>
      <c r="J626" s="11" t="s">
        <v>32</v>
      </c>
    </row>
    <row r="627" spans="1:10" x14ac:dyDescent="0.3">
      <c r="A627" s="4" t="s">
        <v>3356</v>
      </c>
      <c r="B627" s="10">
        <v>27102</v>
      </c>
      <c r="C627">
        <v>27310</v>
      </c>
      <c r="E627" s="4" t="s">
        <v>34</v>
      </c>
      <c r="F627" s="4" t="s">
        <v>34</v>
      </c>
      <c r="H627" s="80" t="s">
        <v>32</v>
      </c>
      <c r="I627" s="11" t="s">
        <v>32</v>
      </c>
      <c r="J627" s="11" t="s">
        <v>32</v>
      </c>
    </row>
    <row r="628" spans="1:10" x14ac:dyDescent="0.3">
      <c r="A628" s="4" t="s">
        <v>3357</v>
      </c>
      <c r="B628" s="10">
        <v>27103</v>
      </c>
      <c r="C628">
        <v>27310</v>
      </c>
      <c r="E628" s="4" t="s">
        <v>34</v>
      </c>
      <c r="F628" s="4" t="s">
        <v>34</v>
      </c>
      <c r="H628" s="80" t="s">
        <v>32</v>
      </c>
      <c r="I628" s="11" t="s">
        <v>32</v>
      </c>
      <c r="J628" s="11" t="s">
        <v>32</v>
      </c>
    </row>
    <row r="629" spans="1:10" x14ac:dyDescent="0.3">
      <c r="A629" s="4" t="s">
        <v>3358</v>
      </c>
      <c r="B629" s="10">
        <v>27104</v>
      </c>
      <c r="C629">
        <v>27380</v>
      </c>
      <c r="E629" s="4" t="s">
        <v>31</v>
      </c>
      <c r="F629" s="4" t="s">
        <v>31</v>
      </c>
      <c r="H629" s="80" t="s">
        <v>32</v>
      </c>
      <c r="I629" s="11" t="s">
        <v>32</v>
      </c>
      <c r="J629" s="11" t="s">
        <v>32</v>
      </c>
    </row>
    <row r="630" spans="1:10" x14ac:dyDescent="0.3">
      <c r="A630" s="4" t="s">
        <v>3359</v>
      </c>
      <c r="B630" s="10">
        <v>27105</v>
      </c>
      <c r="C630">
        <v>27520</v>
      </c>
      <c r="E630" s="4" t="s">
        <v>36</v>
      </c>
      <c r="F630" s="4" t="s">
        <v>36</v>
      </c>
      <c r="H630" s="80" t="s">
        <v>32</v>
      </c>
      <c r="I630" s="11" t="s">
        <v>32</v>
      </c>
      <c r="J630" s="11" t="s">
        <v>32</v>
      </c>
    </row>
    <row r="631" spans="1:10" x14ac:dyDescent="0.3">
      <c r="A631" s="4" t="s">
        <v>3360</v>
      </c>
      <c r="B631" s="10">
        <v>27106</v>
      </c>
      <c r="C631">
        <v>27230</v>
      </c>
      <c r="E631" s="4" t="s">
        <v>31</v>
      </c>
      <c r="F631" s="4" t="s">
        <v>31</v>
      </c>
      <c r="H631" s="80" t="s">
        <v>32</v>
      </c>
      <c r="I631" s="11" t="s">
        <v>33</v>
      </c>
      <c r="J631" s="11" t="s">
        <v>33</v>
      </c>
    </row>
    <row r="632" spans="1:10" x14ac:dyDescent="0.3">
      <c r="A632" s="4" t="s">
        <v>3361</v>
      </c>
      <c r="B632" s="10">
        <v>27107</v>
      </c>
      <c r="C632">
        <v>27500</v>
      </c>
      <c r="E632" s="4" t="s">
        <v>31</v>
      </c>
      <c r="F632" s="4" t="s">
        <v>31</v>
      </c>
      <c r="H632" s="80" t="s">
        <v>32</v>
      </c>
      <c r="I632" s="11" t="s">
        <v>32</v>
      </c>
      <c r="J632" s="11" t="s">
        <v>32</v>
      </c>
    </row>
    <row r="633" spans="1:10" x14ac:dyDescent="0.3">
      <c r="A633" s="4" t="s">
        <v>3362</v>
      </c>
      <c r="B633" s="10">
        <v>27108</v>
      </c>
      <c r="C633">
        <v>27580</v>
      </c>
      <c r="E633" s="4" t="s">
        <v>31</v>
      </c>
      <c r="F633" s="4" t="s">
        <v>31</v>
      </c>
      <c r="H633" s="80" t="s">
        <v>32</v>
      </c>
      <c r="I633" s="11" t="s">
        <v>32</v>
      </c>
      <c r="J633" s="11" t="s">
        <v>32</v>
      </c>
    </row>
    <row r="634" spans="1:10" x14ac:dyDescent="0.3">
      <c r="A634" s="4" t="s">
        <v>3363</v>
      </c>
      <c r="B634" s="10">
        <v>27109</v>
      </c>
      <c r="C634">
        <v>27170</v>
      </c>
      <c r="E634" s="4" t="s">
        <v>31</v>
      </c>
      <c r="F634" s="4" t="s">
        <v>31</v>
      </c>
      <c r="H634" s="80" t="s">
        <v>32</v>
      </c>
      <c r="I634" s="11" t="s">
        <v>32</v>
      </c>
      <c r="J634" s="11" t="s">
        <v>32</v>
      </c>
    </row>
    <row r="635" spans="1:10" x14ac:dyDescent="0.3">
      <c r="A635" s="4" t="s">
        <v>3364</v>
      </c>
      <c r="B635" s="10">
        <v>27110</v>
      </c>
      <c r="C635">
        <v>27350</v>
      </c>
      <c r="E635" s="4" t="s">
        <v>34</v>
      </c>
      <c r="F635" s="4" t="s">
        <v>34</v>
      </c>
      <c r="H635" s="80" t="s">
        <v>32</v>
      </c>
      <c r="I635" s="11" t="s">
        <v>32</v>
      </c>
      <c r="J635" s="11" t="s">
        <v>32</v>
      </c>
    </row>
    <row r="636" spans="1:10" x14ac:dyDescent="0.3">
      <c r="A636" s="4" t="s">
        <v>3365</v>
      </c>
      <c r="B636" s="10">
        <v>27111</v>
      </c>
      <c r="C636">
        <v>27220</v>
      </c>
      <c r="E636" s="4" t="s">
        <v>31</v>
      </c>
      <c r="F636" s="4" t="s">
        <v>31</v>
      </c>
      <c r="H636" s="80" t="s">
        <v>32</v>
      </c>
      <c r="I636" s="11" t="s">
        <v>32</v>
      </c>
      <c r="J636" s="11" t="s">
        <v>32</v>
      </c>
    </row>
    <row r="637" spans="1:10" x14ac:dyDescent="0.3">
      <c r="A637" s="4" t="s">
        <v>3366</v>
      </c>
      <c r="B637" s="10">
        <v>27112</v>
      </c>
      <c r="C637">
        <v>27160</v>
      </c>
      <c r="E637" s="4" t="s">
        <v>31</v>
      </c>
      <c r="F637" s="4" t="s">
        <v>31</v>
      </c>
      <c r="H637" s="80" t="s">
        <v>32</v>
      </c>
      <c r="I637" s="11" t="s">
        <v>32</v>
      </c>
      <c r="J637" s="11" t="s">
        <v>32</v>
      </c>
    </row>
    <row r="638" spans="1:10" x14ac:dyDescent="0.3">
      <c r="A638" s="4" t="s">
        <v>3367</v>
      </c>
      <c r="B638" s="10">
        <v>27113</v>
      </c>
      <c r="C638">
        <v>27800</v>
      </c>
      <c r="E638" s="4" t="s">
        <v>31</v>
      </c>
      <c r="F638" s="4" t="s">
        <v>31</v>
      </c>
      <c r="H638" s="80" t="s">
        <v>32</v>
      </c>
      <c r="I638" s="11" t="s">
        <v>32</v>
      </c>
      <c r="J638" s="11" t="s">
        <v>32</v>
      </c>
    </row>
    <row r="639" spans="1:10" x14ac:dyDescent="0.3">
      <c r="A639" s="4" t="s">
        <v>3368</v>
      </c>
      <c r="B639" s="10">
        <v>27114</v>
      </c>
      <c r="C639">
        <v>27640</v>
      </c>
      <c r="E639" s="4" t="s">
        <v>31</v>
      </c>
      <c r="F639" s="4" t="s">
        <v>31</v>
      </c>
      <c r="H639" s="80" t="s">
        <v>32</v>
      </c>
      <c r="I639" s="11" t="s">
        <v>32</v>
      </c>
      <c r="J639" s="11" t="s">
        <v>32</v>
      </c>
    </row>
    <row r="640" spans="1:10" x14ac:dyDescent="0.3">
      <c r="A640" s="4" t="s">
        <v>3369</v>
      </c>
      <c r="B640" s="10">
        <v>27115</v>
      </c>
      <c r="C640">
        <v>27570</v>
      </c>
      <c r="E640" s="4" t="s">
        <v>31</v>
      </c>
      <c r="F640" s="4" t="s">
        <v>31</v>
      </c>
      <c r="H640" s="80" t="s">
        <v>32</v>
      </c>
      <c r="I640" s="11" t="s">
        <v>32</v>
      </c>
      <c r="J640" s="11" t="s">
        <v>32</v>
      </c>
    </row>
    <row r="641" spans="1:10" x14ac:dyDescent="0.3">
      <c r="A641" s="4" t="s">
        <v>3370</v>
      </c>
      <c r="B641" s="10">
        <v>27116</v>
      </c>
      <c r="C641">
        <v>27800</v>
      </c>
      <c r="E641" s="4" t="s">
        <v>34</v>
      </c>
      <c r="F641" s="4" t="s">
        <v>34</v>
      </c>
      <c r="H641" s="80" t="s">
        <v>32</v>
      </c>
      <c r="I641" s="11" t="s">
        <v>32</v>
      </c>
      <c r="J641" s="11" t="s">
        <v>32</v>
      </c>
    </row>
    <row r="642" spans="1:10" x14ac:dyDescent="0.3">
      <c r="A642" s="4" t="s">
        <v>3371</v>
      </c>
      <c r="B642" s="10">
        <v>27117</v>
      </c>
      <c r="C642">
        <v>27270</v>
      </c>
      <c r="E642" s="4" t="s">
        <v>31</v>
      </c>
      <c r="F642" s="4" t="s">
        <v>31</v>
      </c>
      <c r="H642" s="80" t="s">
        <v>33</v>
      </c>
      <c r="I642" s="11" t="s">
        <v>32</v>
      </c>
      <c r="J642" s="11" t="s">
        <v>35</v>
      </c>
    </row>
    <row r="643" spans="1:10" x14ac:dyDescent="0.3">
      <c r="A643" s="4" t="s">
        <v>3372</v>
      </c>
      <c r="B643" s="10">
        <v>27118</v>
      </c>
      <c r="C643">
        <v>27930</v>
      </c>
      <c r="E643" s="4" t="s">
        <v>31</v>
      </c>
      <c r="F643" s="4" t="s">
        <v>31</v>
      </c>
      <c r="H643" s="80" t="s">
        <v>32</v>
      </c>
      <c r="I643" s="11" t="s">
        <v>32</v>
      </c>
      <c r="J643" s="11" t="s">
        <v>32</v>
      </c>
    </row>
    <row r="644" spans="1:10" x14ac:dyDescent="0.3">
      <c r="A644" s="4" t="s">
        <v>3373</v>
      </c>
      <c r="B644" s="10">
        <v>27119</v>
      </c>
      <c r="C644">
        <v>27730</v>
      </c>
      <c r="E644" s="4" t="s">
        <v>31</v>
      </c>
      <c r="F644" s="4" t="s">
        <v>31</v>
      </c>
      <c r="H644" s="80" t="s">
        <v>32</v>
      </c>
      <c r="I644" s="11" t="s">
        <v>32</v>
      </c>
      <c r="J644" s="11" t="s">
        <v>32</v>
      </c>
    </row>
    <row r="645" spans="1:10" x14ac:dyDescent="0.3">
      <c r="A645" s="4" t="s">
        <v>3374</v>
      </c>
      <c r="B645" s="10">
        <v>27120</v>
      </c>
      <c r="C645">
        <v>27190</v>
      </c>
      <c r="E645" s="4" t="s">
        <v>31</v>
      </c>
      <c r="F645" s="4" t="s">
        <v>31</v>
      </c>
      <c r="H645" s="80" t="s">
        <v>32</v>
      </c>
      <c r="I645" s="11" t="s">
        <v>32</v>
      </c>
      <c r="J645" s="11" t="s">
        <v>32</v>
      </c>
    </row>
    <row r="646" spans="1:10" x14ac:dyDescent="0.3">
      <c r="A646" s="4" t="s">
        <v>3375</v>
      </c>
      <c r="B646" s="10">
        <v>27123</v>
      </c>
      <c r="C646">
        <v>27120</v>
      </c>
      <c r="E646" s="4" t="s">
        <v>31</v>
      </c>
      <c r="F646" s="4" t="s">
        <v>31</v>
      </c>
      <c r="H646" s="80" t="s">
        <v>32</v>
      </c>
      <c r="I646" s="11" t="s">
        <v>32</v>
      </c>
      <c r="J646" s="11" t="s">
        <v>32</v>
      </c>
    </row>
    <row r="647" spans="1:10" x14ac:dyDescent="0.3">
      <c r="A647" s="4" t="s">
        <v>3376</v>
      </c>
      <c r="B647" s="10">
        <v>27124</v>
      </c>
      <c r="C647">
        <v>27490</v>
      </c>
      <c r="E647" s="4" t="s">
        <v>31</v>
      </c>
      <c r="F647" s="4" t="s">
        <v>31</v>
      </c>
      <c r="H647" s="80" t="s">
        <v>32</v>
      </c>
      <c r="I647" s="11" t="s">
        <v>32</v>
      </c>
      <c r="J647" s="11" t="s">
        <v>32</v>
      </c>
    </row>
    <row r="648" spans="1:10" x14ac:dyDescent="0.3">
      <c r="A648" s="4" t="s">
        <v>3377</v>
      </c>
      <c r="B648" s="10">
        <v>27125</v>
      </c>
      <c r="C648">
        <v>27800</v>
      </c>
      <c r="E648" s="4" t="s">
        <v>34</v>
      </c>
      <c r="F648" s="4" t="s">
        <v>34</v>
      </c>
      <c r="H648" s="80" t="s">
        <v>32</v>
      </c>
      <c r="I648" s="11" t="s">
        <v>32</v>
      </c>
      <c r="J648" s="11" t="s">
        <v>32</v>
      </c>
    </row>
    <row r="649" spans="1:10" x14ac:dyDescent="0.3">
      <c r="A649" s="4" t="s">
        <v>3378</v>
      </c>
      <c r="B649" s="10">
        <v>27126</v>
      </c>
      <c r="C649">
        <v>27500</v>
      </c>
      <c r="E649" s="4" t="s">
        <v>31</v>
      </c>
      <c r="F649" s="4" t="s">
        <v>31</v>
      </c>
      <c r="H649" s="80" t="s">
        <v>32</v>
      </c>
      <c r="I649" s="11" t="s">
        <v>32</v>
      </c>
      <c r="J649" s="11" t="s">
        <v>32</v>
      </c>
    </row>
    <row r="650" spans="1:10" x14ac:dyDescent="0.3">
      <c r="A650" s="4" t="s">
        <v>3379</v>
      </c>
      <c r="B650" s="10">
        <v>27127</v>
      </c>
      <c r="C650">
        <v>27400</v>
      </c>
      <c r="E650" s="4" t="s">
        <v>31</v>
      </c>
      <c r="F650" s="4" t="s">
        <v>31</v>
      </c>
      <c r="H650" s="80" t="s">
        <v>32</v>
      </c>
      <c r="I650" s="11" t="s">
        <v>32</v>
      </c>
      <c r="J650" s="11" t="s">
        <v>32</v>
      </c>
    </row>
    <row r="651" spans="1:10" x14ac:dyDescent="0.3">
      <c r="A651" s="4" t="s">
        <v>3380</v>
      </c>
      <c r="B651" s="10">
        <v>27129</v>
      </c>
      <c r="C651">
        <v>27300</v>
      </c>
      <c r="E651" s="4" t="s">
        <v>31</v>
      </c>
      <c r="F651" s="4" t="s">
        <v>31</v>
      </c>
      <c r="H651" s="80" t="s">
        <v>32</v>
      </c>
      <c r="I651" s="11" t="s">
        <v>32</v>
      </c>
      <c r="J651" s="11" t="s">
        <v>32</v>
      </c>
    </row>
    <row r="652" spans="1:10" x14ac:dyDescent="0.3">
      <c r="A652" s="4" t="s">
        <v>3381</v>
      </c>
      <c r="B652" s="10">
        <v>27130</v>
      </c>
      <c r="C652">
        <v>27270</v>
      </c>
      <c r="E652" s="4" t="s">
        <v>31</v>
      </c>
      <c r="F652" s="4" t="s">
        <v>31</v>
      </c>
      <c r="H652" s="80" t="s">
        <v>33</v>
      </c>
      <c r="I652" s="11" t="s">
        <v>32</v>
      </c>
      <c r="J652" s="11" t="s">
        <v>35</v>
      </c>
    </row>
    <row r="653" spans="1:10" x14ac:dyDescent="0.3">
      <c r="A653" s="4" t="s">
        <v>3382</v>
      </c>
      <c r="B653" s="10">
        <v>27132</v>
      </c>
      <c r="C653">
        <v>27180</v>
      </c>
      <c r="E653" s="4" t="s">
        <v>31</v>
      </c>
      <c r="F653" s="4" t="s">
        <v>31</v>
      </c>
      <c r="H653" s="80" t="s">
        <v>32</v>
      </c>
      <c r="I653" s="11" t="s">
        <v>32</v>
      </c>
      <c r="J653" s="11" t="s">
        <v>32</v>
      </c>
    </row>
    <row r="654" spans="1:10" x14ac:dyDescent="0.3">
      <c r="A654" s="4" t="s">
        <v>3383</v>
      </c>
      <c r="B654" s="10">
        <v>27133</v>
      </c>
      <c r="C654">
        <v>27310</v>
      </c>
      <c r="E654" s="4" t="s">
        <v>31</v>
      </c>
      <c r="F654" s="4" t="s">
        <v>31</v>
      </c>
      <c r="H654" s="80" t="s">
        <v>32</v>
      </c>
      <c r="I654" s="11" t="s">
        <v>32</v>
      </c>
      <c r="J654" s="11" t="s">
        <v>32</v>
      </c>
    </row>
    <row r="655" spans="1:10" x14ac:dyDescent="0.3">
      <c r="A655" s="4" t="s">
        <v>3384</v>
      </c>
      <c r="B655" s="10">
        <v>27134</v>
      </c>
      <c r="C655">
        <v>27350</v>
      </c>
      <c r="E655" s="4" t="s">
        <v>34</v>
      </c>
      <c r="F655" s="4" t="s">
        <v>34</v>
      </c>
      <c r="H655" s="80" t="s">
        <v>32</v>
      </c>
      <c r="I655" s="11" t="s">
        <v>32</v>
      </c>
      <c r="J655" s="11" t="s">
        <v>32</v>
      </c>
    </row>
    <row r="656" spans="1:10" x14ac:dyDescent="0.3">
      <c r="A656" s="4" t="s">
        <v>3385</v>
      </c>
      <c r="B656" s="10">
        <v>27135</v>
      </c>
      <c r="C656">
        <v>27110</v>
      </c>
      <c r="E656" s="4" t="s">
        <v>31</v>
      </c>
      <c r="F656" s="4" t="s">
        <v>31</v>
      </c>
      <c r="H656" s="80" t="s">
        <v>32</v>
      </c>
      <c r="I656" s="11" t="s">
        <v>32</v>
      </c>
      <c r="J656" s="11" t="s">
        <v>32</v>
      </c>
    </row>
    <row r="657" spans="1:10" x14ac:dyDescent="0.3">
      <c r="A657" s="4" t="s">
        <v>3386</v>
      </c>
      <c r="B657" s="10">
        <v>27136</v>
      </c>
      <c r="C657">
        <v>27120</v>
      </c>
      <c r="E657" s="4" t="s">
        <v>31</v>
      </c>
      <c r="F657" s="4" t="s">
        <v>31</v>
      </c>
      <c r="H657" s="80" t="s">
        <v>32</v>
      </c>
      <c r="I657" s="11" t="s">
        <v>32</v>
      </c>
      <c r="J657" s="11" t="s">
        <v>32</v>
      </c>
    </row>
    <row r="658" spans="1:10" x14ac:dyDescent="0.3">
      <c r="A658" s="4" t="s">
        <v>3387</v>
      </c>
      <c r="B658" s="10">
        <v>27137</v>
      </c>
      <c r="C658">
        <v>27580</v>
      </c>
      <c r="E658" s="4" t="s">
        <v>31</v>
      </c>
      <c r="F658" s="4" t="s">
        <v>31</v>
      </c>
      <c r="H658" s="80" t="s">
        <v>32</v>
      </c>
      <c r="I658" s="11" t="s">
        <v>32</v>
      </c>
      <c r="J658" s="11" t="s">
        <v>32</v>
      </c>
    </row>
    <row r="659" spans="1:10" x14ac:dyDescent="0.3">
      <c r="A659" s="4" t="s">
        <v>3388</v>
      </c>
      <c r="B659" s="10">
        <v>27138</v>
      </c>
      <c r="C659">
        <v>27270</v>
      </c>
      <c r="E659" s="4" t="s">
        <v>31</v>
      </c>
      <c r="F659" s="4" t="s">
        <v>31</v>
      </c>
      <c r="H659" s="80" t="s">
        <v>33</v>
      </c>
      <c r="I659" s="11" t="s">
        <v>32</v>
      </c>
      <c r="J659" s="11" t="s">
        <v>35</v>
      </c>
    </row>
    <row r="660" spans="1:10" x14ac:dyDescent="0.3">
      <c r="A660" s="4" t="s">
        <v>3389</v>
      </c>
      <c r="B660" s="10">
        <v>27139</v>
      </c>
      <c r="C660">
        <v>27250</v>
      </c>
      <c r="E660" s="4" t="s">
        <v>31</v>
      </c>
      <c r="F660" s="4" t="s">
        <v>31</v>
      </c>
      <c r="H660" s="80" t="s">
        <v>32</v>
      </c>
      <c r="I660" s="11" t="s">
        <v>32</v>
      </c>
      <c r="J660" s="11" t="s">
        <v>32</v>
      </c>
    </row>
    <row r="661" spans="1:10" x14ac:dyDescent="0.3">
      <c r="A661" s="4" t="s">
        <v>3390</v>
      </c>
      <c r="B661" s="10">
        <v>27140</v>
      </c>
      <c r="C661">
        <v>27120</v>
      </c>
      <c r="E661" s="4" t="s">
        <v>31</v>
      </c>
      <c r="F661" s="4" t="s">
        <v>31</v>
      </c>
      <c r="H661" s="80" t="s">
        <v>32</v>
      </c>
      <c r="I661" s="11" t="s">
        <v>32</v>
      </c>
      <c r="J661" s="11" t="s">
        <v>32</v>
      </c>
    </row>
    <row r="662" spans="1:10" x14ac:dyDescent="0.3">
      <c r="A662" s="4" t="s">
        <v>3391</v>
      </c>
      <c r="B662" s="10">
        <v>27141</v>
      </c>
      <c r="C662">
        <v>27190</v>
      </c>
      <c r="E662" s="4" t="s">
        <v>31</v>
      </c>
      <c r="F662" s="4" t="s">
        <v>31</v>
      </c>
      <c r="H662" s="80" t="s">
        <v>32</v>
      </c>
      <c r="I662" s="11" t="s">
        <v>32</v>
      </c>
      <c r="J662" s="11" t="s">
        <v>32</v>
      </c>
    </row>
    <row r="663" spans="1:10" x14ac:dyDescent="0.3">
      <c r="A663" s="4" t="s">
        <v>3392</v>
      </c>
      <c r="B663" s="10">
        <v>27142</v>
      </c>
      <c r="C663">
        <v>27600</v>
      </c>
      <c r="E663" s="4" t="s">
        <v>31</v>
      </c>
      <c r="F663" s="4" t="s">
        <v>31</v>
      </c>
      <c r="H663" s="80" t="s">
        <v>32</v>
      </c>
      <c r="I663" s="11" t="s">
        <v>32</v>
      </c>
      <c r="J663" s="11" t="s">
        <v>32</v>
      </c>
    </row>
    <row r="664" spans="1:10" x14ac:dyDescent="0.3">
      <c r="A664" s="4" t="s">
        <v>3393</v>
      </c>
      <c r="B664" s="10">
        <v>27143</v>
      </c>
      <c r="C664">
        <v>27330</v>
      </c>
      <c r="E664" s="4" t="s">
        <v>31</v>
      </c>
      <c r="F664" s="4" t="s">
        <v>31</v>
      </c>
      <c r="H664" s="80" t="s">
        <v>32</v>
      </c>
      <c r="I664" s="11" t="s">
        <v>32</v>
      </c>
      <c r="J664" s="11" t="s">
        <v>32</v>
      </c>
    </row>
    <row r="665" spans="1:10" x14ac:dyDescent="0.3">
      <c r="A665" s="4" t="s">
        <v>3394</v>
      </c>
      <c r="B665" s="10">
        <v>27144</v>
      </c>
      <c r="C665">
        <v>27220</v>
      </c>
      <c r="E665" s="4" t="s">
        <v>31</v>
      </c>
      <c r="F665" s="4" t="s">
        <v>31</v>
      </c>
      <c r="H665" s="80" t="s">
        <v>32</v>
      </c>
      <c r="I665" s="11" t="s">
        <v>32</v>
      </c>
      <c r="J665" s="11" t="s">
        <v>32</v>
      </c>
    </row>
    <row r="666" spans="1:10" x14ac:dyDescent="0.3">
      <c r="A666" s="4" t="s">
        <v>3395</v>
      </c>
      <c r="B666" s="10">
        <v>27146</v>
      </c>
      <c r="C666">
        <v>27260</v>
      </c>
      <c r="E666" s="4" t="s">
        <v>31</v>
      </c>
      <c r="F666" s="4" t="s">
        <v>31</v>
      </c>
      <c r="H666" s="80" t="s">
        <v>32</v>
      </c>
      <c r="I666" s="11" t="s">
        <v>33</v>
      </c>
      <c r="J666" s="11" t="s">
        <v>33</v>
      </c>
    </row>
    <row r="667" spans="1:10" x14ac:dyDescent="0.3">
      <c r="A667" s="4" t="s">
        <v>3396</v>
      </c>
      <c r="B667" s="10">
        <v>27147</v>
      </c>
      <c r="C667">
        <v>27930</v>
      </c>
      <c r="E667" s="4" t="s">
        <v>31</v>
      </c>
      <c r="F667" s="4" t="s">
        <v>31</v>
      </c>
      <c r="H667" s="80" t="s">
        <v>32</v>
      </c>
      <c r="I667" s="11" t="s">
        <v>32</v>
      </c>
      <c r="J667" s="11" t="s">
        <v>32</v>
      </c>
    </row>
    <row r="668" spans="1:10" x14ac:dyDescent="0.3">
      <c r="A668" s="4" t="s">
        <v>3397</v>
      </c>
      <c r="B668" s="10">
        <v>27148</v>
      </c>
      <c r="C668">
        <v>27270</v>
      </c>
      <c r="E668" s="4" t="s">
        <v>31</v>
      </c>
      <c r="F668" s="4" t="s">
        <v>31</v>
      </c>
      <c r="H668" s="80" t="s">
        <v>33</v>
      </c>
      <c r="I668" s="11" t="s">
        <v>32</v>
      </c>
      <c r="J668" s="11" t="s">
        <v>35</v>
      </c>
    </row>
    <row r="669" spans="1:10" x14ac:dyDescent="0.3">
      <c r="A669" s="4" t="s">
        <v>3398</v>
      </c>
      <c r="B669" s="10">
        <v>27149</v>
      </c>
      <c r="C669">
        <v>27230</v>
      </c>
      <c r="E669" s="4" t="s">
        <v>31</v>
      </c>
      <c r="F669" s="4" t="s">
        <v>31</v>
      </c>
      <c r="H669" s="80" t="s">
        <v>32</v>
      </c>
      <c r="I669" s="11" t="s">
        <v>33</v>
      </c>
      <c r="J669" s="11" t="s">
        <v>33</v>
      </c>
    </row>
    <row r="670" spans="1:10" x14ac:dyDescent="0.3">
      <c r="A670" s="4" t="s">
        <v>3399</v>
      </c>
      <c r="B670" s="10">
        <v>27151</v>
      </c>
      <c r="C670">
        <v>27380</v>
      </c>
      <c r="E670" s="4" t="s">
        <v>34</v>
      </c>
      <c r="F670" s="4" t="s">
        <v>34</v>
      </c>
      <c r="H670" s="80" t="s">
        <v>32</v>
      </c>
      <c r="I670" s="11" t="s">
        <v>32</v>
      </c>
      <c r="J670" s="11" t="s">
        <v>32</v>
      </c>
    </row>
    <row r="671" spans="1:10" x14ac:dyDescent="0.3">
      <c r="A671" s="4" t="s">
        <v>3400</v>
      </c>
      <c r="B671" s="10">
        <v>27152</v>
      </c>
      <c r="C671">
        <v>27420</v>
      </c>
      <c r="E671" s="4" t="s">
        <v>31</v>
      </c>
      <c r="F671" s="4" t="s">
        <v>31</v>
      </c>
      <c r="H671" s="80" t="s">
        <v>32</v>
      </c>
      <c r="I671" s="11" t="s">
        <v>32</v>
      </c>
      <c r="J671" s="11" t="s">
        <v>32</v>
      </c>
    </row>
    <row r="672" spans="1:10" x14ac:dyDescent="0.3">
      <c r="A672" s="4" t="s">
        <v>3401</v>
      </c>
      <c r="B672" s="10">
        <v>27153</v>
      </c>
      <c r="C672">
        <v>27150</v>
      </c>
      <c r="E672" s="4" t="s">
        <v>31</v>
      </c>
      <c r="F672" s="4" t="s">
        <v>31</v>
      </c>
      <c r="H672" s="80" t="s">
        <v>32</v>
      </c>
      <c r="I672" s="11" t="s">
        <v>32</v>
      </c>
      <c r="J672" s="11" t="s">
        <v>32</v>
      </c>
    </row>
    <row r="673" spans="1:10" x14ac:dyDescent="0.3">
      <c r="A673" s="4" t="s">
        <v>3402</v>
      </c>
      <c r="B673" s="10">
        <v>27154</v>
      </c>
      <c r="C673">
        <v>27220</v>
      </c>
      <c r="E673" s="4" t="s">
        <v>31</v>
      </c>
      <c r="F673" s="4" t="s">
        <v>31</v>
      </c>
      <c r="H673" s="80" t="s">
        <v>32</v>
      </c>
      <c r="I673" s="11" t="s">
        <v>32</v>
      </c>
      <c r="J673" s="11" t="s">
        <v>32</v>
      </c>
    </row>
    <row r="674" spans="1:10" x14ac:dyDescent="0.3">
      <c r="A674" s="4" t="s">
        <v>3403</v>
      </c>
      <c r="B674" s="10">
        <v>27155</v>
      </c>
      <c r="C674">
        <v>27820</v>
      </c>
      <c r="E674" s="4" t="s">
        <v>31</v>
      </c>
      <c r="F674" s="4" t="s">
        <v>31</v>
      </c>
      <c r="H674" s="80" t="s">
        <v>32</v>
      </c>
      <c r="I674" s="11" t="s">
        <v>32</v>
      </c>
      <c r="J674" s="11" t="s">
        <v>32</v>
      </c>
    </row>
    <row r="675" spans="1:10" x14ac:dyDescent="0.3">
      <c r="A675" s="4" t="s">
        <v>3404</v>
      </c>
      <c r="B675" s="10">
        <v>27156</v>
      </c>
      <c r="C675">
        <v>27250</v>
      </c>
      <c r="E675" s="4" t="s">
        <v>31</v>
      </c>
      <c r="F675" s="4" t="s">
        <v>31</v>
      </c>
      <c r="H675" s="80" t="s">
        <v>32</v>
      </c>
      <c r="I675" s="11" t="s">
        <v>32</v>
      </c>
      <c r="J675" s="11" t="s">
        <v>32</v>
      </c>
    </row>
    <row r="676" spans="1:10" x14ac:dyDescent="0.3">
      <c r="A676" s="4" t="s">
        <v>3405</v>
      </c>
      <c r="B676" s="10">
        <v>27157</v>
      </c>
      <c r="C676">
        <v>27160</v>
      </c>
      <c r="E676" s="4" t="s">
        <v>31</v>
      </c>
      <c r="F676" s="4" t="s">
        <v>31</v>
      </c>
      <c r="H676" s="80" t="s">
        <v>32</v>
      </c>
      <c r="I676" s="11" t="s">
        <v>32</v>
      </c>
      <c r="J676" s="11" t="s">
        <v>32</v>
      </c>
    </row>
    <row r="677" spans="1:10" x14ac:dyDescent="0.3">
      <c r="A677" s="4" t="s">
        <v>3406</v>
      </c>
      <c r="B677" s="10">
        <v>27158</v>
      </c>
      <c r="C677">
        <v>27930</v>
      </c>
      <c r="E677" s="4" t="s">
        <v>31</v>
      </c>
      <c r="F677" s="4" t="s">
        <v>31</v>
      </c>
      <c r="H677" s="80" t="s">
        <v>32</v>
      </c>
      <c r="I677" s="11" t="s">
        <v>32</v>
      </c>
      <c r="J677" s="11" t="s">
        <v>32</v>
      </c>
    </row>
    <row r="678" spans="1:10" x14ac:dyDescent="0.3">
      <c r="A678" s="4" t="s">
        <v>3407</v>
      </c>
      <c r="B678" s="10">
        <v>27161</v>
      </c>
      <c r="C678">
        <v>27180</v>
      </c>
      <c r="E678" s="4" t="s">
        <v>31</v>
      </c>
      <c r="F678" s="4" t="s">
        <v>31</v>
      </c>
      <c r="H678" s="80" t="s">
        <v>32</v>
      </c>
      <c r="I678" s="11" t="s">
        <v>32</v>
      </c>
      <c r="J678" s="11" t="s">
        <v>32</v>
      </c>
    </row>
    <row r="679" spans="1:10" x14ac:dyDescent="0.3">
      <c r="A679" s="4" t="s">
        <v>3408</v>
      </c>
      <c r="B679" s="10">
        <v>27162</v>
      </c>
      <c r="C679">
        <v>27190</v>
      </c>
      <c r="E679" s="4" t="s">
        <v>31</v>
      </c>
      <c r="F679" s="4" t="s">
        <v>31</v>
      </c>
      <c r="H679" s="80" t="s">
        <v>32</v>
      </c>
      <c r="I679" s="11" t="s">
        <v>32</v>
      </c>
      <c r="J679" s="11" t="s">
        <v>32</v>
      </c>
    </row>
    <row r="680" spans="1:10" x14ac:dyDescent="0.3">
      <c r="A680" s="4" t="s">
        <v>3409</v>
      </c>
      <c r="B680" s="10">
        <v>27163</v>
      </c>
      <c r="C680">
        <v>27500</v>
      </c>
      <c r="E680" s="4" t="s">
        <v>34</v>
      </c>
      <c r="F680" s="4" t="s">
        <v>34</v>
      </c>
      <c r="H680" s="80" t="s">
        <v>32</v>
      </c>
      <c r="I680" s="11" t="s">
        <v>32</v>
      </c>
      <c r="J680" s="11" t="s">
        <v>32</v>
      </c>
    </row>
    <row r="681" spans="1:10" x14ac:dyDescent="0.3">
      <c r="A681" s="4" t="s">
        <v>3410</v>
      </c>
      <c r="B681" s="10">
        <v>27164</v>
      </c>
      <c r="C681">
        <v>27170</v>
      </c>
      <c r="E681" s="4" t="s">
        <v>31</v>
      </c>
      <c r="F681" s="4" t="s">
        <v>31</v>
      </c>
      <c r="H681" s="80" t="s">
        <v>32</v>
      </c>
      <c r="I681" s="11" t="s">
        <v>32</v>
      </c>
      <c r="J681" s="11" t="s">
        <v>32</v>
      </c>
    </row>
    <row r="682" spans="1:10" x14ac:dyDescent="0.3">
      <c r="A682" s="4" t="s">
        <v>3411</v>
      </c>
      <c r="B682" s="10">
        <v>27165</v>
      </c>
      <c r="C682">
        <v>27190</v>
      </c>
      <c r="E682" s="4" t="s">
        <v>31</v>
      </c>
      <c r="F682" s="4" t="s">
        <v>31</v>
      </c>
      <c r="H682" s="80" t="s">
        <v>32</v>
      </c>
      <c r="I682" s="11" t="s">
        <v>32</v>
      </c>
      <c r="J682" s="11" t="s">
        <v>32</v>
      </c>
    </row>
    <row r="683" spans="1:10" x14ac:dyDescent="0.3">
      <c r="A683" s="4" t="s">
        <v>3412</v>
      </c>
      <c r="B683" s="10">
        <v>27167</v>
      </c>
      <c r="C683">
        <v>27290</v>
      </c>
      <c r="E683" s="4" t="s">
        <v>31</v>
      </c>
      <c r="F683" s="4" t="s">
        <v>31</v>
      </c>
      <c r="H683" s="80" t="s">
        <v>32</v>
      </c>
      <c r="I683" s="11" t="s">
        <v>32</v>
      </c>
      <c r="J683" s="11" t="s">
        <v>32</v>
      </c>
    </row>
    <row r="684" spans="1:10" x14ac:dyDescent="0.3">
      <c r="A684" s="4" t="s">
        <v>3413</v>
      </c>
      <c r="B684" s="10">
        <v>27168</v>
      </c>
      <c r="C684">
        <v>27430</v>
      </c>
      <c r="E684" s="4" t="s">
        <v>31</v>
      </c>
      <c r="F684" s="4" t="s">
        <v>31</v>
      </c>
      <c r="H684" s="80" t="s">
        <v>32</v>
      </c>
      <c r="I684" s="11" t="s">
        <v>32</v>
      </c>
      <c r="J684" s="11" t="s">
        <v>32</v>
      </c>
    </row>
    <row r="685" spans="1:10" x14ac:dyDescent="0.3">
      <c r="A685" s="4" t="s">
        <v>3414</v>
      </c>
      <c r="B685" s="10">
        <v>27169</v>
      </c>
      <c r="C685">
        <v>27210</v>
      </c>
      <c r="E685" s="4" t="s">
        <v>31</v>
      </c>
      <c r="F685" s="4" t="s">
        <v>31</v>
      </c>
      <c r="H685" s="80" t="s">
        <v>32</v>
      </c>
      <c r="I685" s="11" t="s">
        <v>32</v>
      </c>
      <c r="J685" s="11" t="s">
        <v>32</v>
      </c>
    </row>
    <row r="686" spans="1:10" x14ac:dyDescent="0.3">
      <c r="A686" s="4" t="s">
        <v>3415</v>
      </c>
      <c r="B686" s="10">
        <v>27170</v>
      </c>
      <c r="C686">
        <v>27260</v>
      </c>
      <c r="E686" s="4" t="s">
        <v>31</v>
      </c>
      <c r="F686" s="4" t="s">
        <v>31</v>
      </c>
      <c r="H686" s="80" t="s">
        <v>32</v>
      </c>
      <c r="I686" s="11" t="s">
        <v>33</v>
      </c>
      <c r="J686" s="11" t="s">
        <v>33</v>
      </c>
    </row>
    <row r="687" spans="1:10" x14ac:dyDescent="0.3">
      <c r="A687" s="4" t="s">
        <v>3416</v>
      </c>
      <c r="B687" s="10">
        <v>27171</v>
      </c>
      <c r="C687">
        <v>27120</v>
      </c>
      <c r="E687" s="4" t="s">
        <v>31</v>
      </c>
      <c r="F687" s="4" t="s">
        <v>31</v>
      </c>
      <c r="H687" s="80" t="s">
        <v>32</v>
      </c>
      <c r="I687" s="11" t="s">
        <v>32</v>
      </c>
      <c r="J687" s="11" t="s">
        <v>32</v>
      </c>
    </row>
    <row r="688" spans="1:10" x14ac:dyDescent="0.3">
      <c r="A688" s="4" t="s">
        <v>3417</v>
      </c>
      <c r="B688" s="10">
        <v>27173</v>
      </c>
      <c r="C688">
        <v>27300</v>
      </c>
      <c r="E688" s="4" t="s">
        <v>31</v>
      </c>
      <c r="F688" s="4" t="s">
        <v>31</v>
      </c>
      <c r="H688" s="80" t="s">
        <v>32</v>
      </c>
      <c r="I688" s="11" t="s">
        <v>32</v>
      </c>
      <c r="J688" s="11" t="s">
        <v>32</v>
      </c>
    </row>
    <row r="689" spans="1:10" x14ac:dyDescent="0.3">
      <c r="A689" s="4" t="s">
        <v>3418</v>
      </c>
      <c r="B689" s="10">
        <v>27174</v>
      </c>
      <c r="C689">
        <v>27500</v>
      </c>
      <c r="E689" s="4" t="s">
        <v>34</v>
      </c>
      <c r="F689" s="4" t="s">
        <v>34</v>
      </c>
      <c r="H689" s="80" t="s">
        <v>32</v>
      </c>
      <c r="I689" s="11" t="s">
        <v>32</v>
      </c>
      <c r="J689" s="11" t="s">
        <v>32</v>
      </c>
    </row>
    <row r="690" spans="1:10" x14ac:dyDescent="0.3">
      <c r="A690" s="4" t="s">
        <v>3419</v>
      </c>
      <c r="B690" s="10">
        <v>27175</v>
      </c>
      <c r="C690">
        <v>27700</v>
      </c>
      <c r="E690" s="4" t="s">
        <v>31</v>
      </c>
      <c r="F690" s="4" t="s">
        <v>31</v>
      </c>
      <c r="H690" s="80" t="s">
        <v>32</v>
      </c>
      <c r="I690" s="11" t="s">
        <v>32</v>
      </c>
      <c r="J690" s="11" t="s">
        <v>32</v>
      </c>
    </row>
    <row r="691" spans="1:10" x14ac:dyDescent="0.3">
      <c r="A691" s="4" t="s">
        <v>3420</v>
      </c>
      <c r="B691" s="10">
        <v>27176</v>
      </c>
      <c r="C691">
        <v>27150</v>
      </c>
      <c r="E691" s="4" t="s">
        <v>31</v>
      </c>
      <c r="F691" s="4" t="s">
        <v>31</v>
      </c>
      <c r="H691" s="80" t="s">
        <v>32</v>
      </c>
      <c r="I691" s="11" t="s">
        <v>32</v>
      </c>
      <c r="J691" s="11" t="s">
        <v>32</v>
      </c>
    </row>
    <row r="692" spans="1:10" x14ac:dyDescent="0.3">
      <c r="A692" s="4" t="s">
        <v>3421</v>
      </c>
      <c r="B692" s="10">
        <v>27177</v>
      </c>
      <c r="C692">
        <v>27220</v>
      </c>
      <c r="E692" s="4" t="s">
        <v>31</v>
      </c>
      <c r="F692" s="4" t="s">
        <v>31</v>
      </c>
      <c r="H692" s="80" t="s">
        <v>32</v>
      </c>
      <c r="I692" s="11" t="s">
        <v>32</v>
      </c>
      <c r="J692" s="11" t="s">
        <v>32</v>
      </c>
    </row>
    <row r="693" spans="1:10" x14ac:dyDescent="0.3">
      <c r="A693" s="4" t="s">
        <v>3422</v>
      </c>
      <c r="B693" s="10">
        <v>27179</v>
      </c>
      <c r="C693">
        <v>27300</v>
      </c>
      <c r="E693" s="4" t="s">
        <v>34</v>
      </c>
      <c r="F693" s="4" t="s">
        <v>31</v>
      </c>
      <c r="H693" s="80" t="s">
        <v>32</v>
      </c>
      <c r="I693" s="11" t="s">
        <v>32</v>
      </c>
      <c r="J693" s="11" t="s">
        <v>32</v>
      </c>
    </row>
    <row r="694" spans="1:10" x14ac:dyDescent="0.3">
      <c r="A694" s="4" t="s">
        <v>3423</v>
      </c>
      <c r="B694" s="10">
        <v>27180</v>
      </c>
      <c r="C694">
        <v>27940</v>
      </c>
      <c r="E694" s="4" t="s">
        <v>31</v>
      </c>
      <c r="F694" s="4" t="s">
        <v>31</v>
      </c>
      <c r="H694" s="80" t="s">
        <v>32</v>
      </c>
      <c r="I694" s="11" t="s">
        <v>32</v>
      </c>
      <c r="J694" s="11" t="s">
        <v>32</v>
      </c>
    </row>
    <row r="695" spans="1:10" x14ac:dyDescent="0.3">
      <c r="A695" s="4" t="s">
        <v>3424</v>
      </c>
      <c r="B695" s="10">
        <v>27181</v>
      </c>
      <c r="C695">
        <v>27320</v>
      </c>
      <c r="E695" s="4" t="s">
        <v>31</v>
      </c>
      <c r="F695" s="4" t="s">
        <v>31</v>
      </c>
      <c r="H695" s="80" t="s">
        <v>32</v>
      </c>
      <c r="I695" s="11" t="s">
        <v>32</v>
      </c>
      <c r="J695" s="11" t="s">
        <v>32</v>
      </c>
    </row>
    <row r="696" spans="1:10" x14ac:dyDescent="0.3">
      <c r="A696" s="4" t="s">
        <v>3425</v>
      </c>
      <c r="B696" s="10">
        <v>27182</v>
      </c>
      <c r="C696">
        <v>27130</v>
      </c>
      <c r="E696" s="4" t="s">
        <v>31</v>
      </c>
      <c r="F696" s="4" t="s">
        <v>31</v>
      </c>
      <c r="H696" s="80" t="s">
        <v>32</v>
      </c>
      <c r="I696" s="11" t="s">
        <v>32</v>
      </c>
      <c r="J696" s="11" t="s">
        <v>32</v>
      </c>
    </row>
    <row r="697" spans="1:10" x14ac:dyDescent="0.3">
      <c r="A697" s="4" t="s">
        <v>3426</v>
      </c>
      <c r="B697" s="10">
        <v>27183</v>
      </c>
      <c r="C697">
        <v>27750</v>
      </c>
      <c r="E697" s="4" t="s">
        <v>31</v>
      </c>
      <c r="F697" s="4" t="s">
        <v>31</v>
      </c>
      <c r="H697" s="80" t="s">
        <v>32</v>
      </c>
      <c r="I697" s="11" t="s">
        <v>32</v>
      </c>
      <c r="J697" s="11" t="s">
        <v>32</v>
      </c>
    </row>
    <row r="698" spans="1:10" x14ac:dyDescent="0.3">
      <c r="A698" s="4" t="s">
        <v>3427</v>
      </c>
      <c r="B698" s="10">
        <v>27184</v>
      </c>
      <c r="C698">
        <v>27400</v>
      </c>
      <c r="E698" s="4" t="s">
        <v>31</v>
      </c>
      <c r="F698" s="4" t="s">
        <v>31</v>
      </c>
      <c r="H698" s="80" t="s">
        <v>32</v>
      </c>
      <c r="I698" s="11" t="s">
        <v>32</v>
      </c>
      <c r="J698" s="11" t="s">
        <v>32</v>
      </c>
    </row>
    <row r="699" spans="1:10" x14ac:dyDescent="0.3">
      <c r="A699" s="4" t="s">
        <v>3428</v>
      </c>
      <c r="B699" s="10">
        <v>27185</v>
      </c>
      <c r="C699">
        <v>27110</v>
      </c>
      <c r="E699" s="4" t="s">
        <v>31</v>
      </c>
      <c r="F699" s="4" t="s">
        <v>31</v>
      </c>
      <c r="H699" s="80" t="s">
        <v>32</v>
      </c>
      <c r="I699" s="11" t="s">
        <v>32</v>
      </c>
      <c r="J699" s="11" t="s">
        <v>32</v>
      </c>
    </row>
    <row r="700" spans="1:10" x14ac:dyDescent="0.3">
      <c r="A700" s="4" t="s">
        <v>3429</v>
      </c>
      <c r="B700" s="10">
        <v>27187</v>
      </c>
      <c r="C700">
        <v>27110</v>
      </c>
      <c r="E700" s="4" t="s">
        <v>31</v>
      </c>
      <c r="F700" s="4" t="s">
        <v>31</v>
      </c>
      <c r="H700" s="80" t="s">
        <v>32</v>
      </c>
      <c r="I700" s="11" t="s">
        <v>32</v>
      </c>
      <c r="J700" s="11" t="s">
        <v>32</v>
      </c>
    </row>
    <row r="701" spans="1:10" x14ac:dyDescent="0.3">
      <c r="A701" s="4" t="s">
        <v>3430</v>
      </c>
      <c r="B701" s="10">
        <v>27188</v>
      </c>
      <c r="C701">
        <v>27340</v>
      </c>
      <c r="E701" s="4" t="s">
        <v>34</v>
      </c>
      <c r="F701" s="4" t="s">
        <v>34</v>
      </c>
      <c r="H701" s="80" t="s">
        <v>32</v>
      </c>
      <c r="I701" s="11" t="s">
        <v>32</v>
      </c>
      <c r="J701" s="11" t="s">
        <v>32</v>
      </c>
    </row>
    <row r="702" spans="1:10" x14ac:dyDescent="0.3">
      <c r="A702" s="4" t="s">
        <v>3431</v>
      </c>
      <c r="B702" s="10">
        <v>27189</v>
      </c>
      <c r="C702">
        <v>27190</v>
      </c>
      <c r="E702" s="4" t="s">
        <v>31</v>
      </c>
      <c r="F702" s="4" t="s">
        <v>31</v>
      </c>
      <c r="H702" s="80" t="s">
        <v>32</v>
      </c>
      <c r="I702" s="11" t="s">
        <v>32</v>
      </c>
      <c r="J702" s="11" t="s">
        <v>32</v>
      </c>
    </row>
    <row r="703" spans="1:10" x14ac:dyDescent="0.3">
      <c r="A703" s="4" t="s">
        <v>3432</v>
      </c>
      <c r="B703" s="10">
        <v>27190</v>
      </c>
      <c r="C703">
        <v>27120</v>
      </c>
      <c r="E703" s="4" t="s">
        <v>31</v>
      </c>
      <c r="F703" s="4" t="s">
        <v>31</v>
      </c>
      <c r="H703" s="80" t="s">
        <v>32</v>
      </c>
      <c r="I703" s="11" t="s">
        <v>32</v>
      </c>
      <c r="J703" s="11" t="s">
        <v>32</v>
      </c>
    </row>
    <row r="704" spans="1:10" x14ac:dyDescent="0.3">
      <c r="A704" s="4" t="s">
        <v>3433</v>
      </c>
      <c r="B704" s="10">
        <v>27191</v>
      </c>
      <c r="C704">
        <v>27490</v>
      </c>
      <c r="E704" s="4" t="s">
        <v>31</v>
      </c>
      <c r="F704" s="4" t="s">
        <v>31</v>
      </c>
      <c r="H704" s="80" t="s">
        <v>32</v>
      </c>
      <c r="I704" s="11" t="s">
        <v>32</v>
      </c>
      <c r="J704" s="11" t="s">
        <v>32</v>
      </c>
    </row>
    <row r="705" spans="1:10" x14ac:dyDescent="0.3">
      <c r="A705" s="4" t="s">
        <v>3434</v>
      </c>
      <c r="B705" s="10">
        <v>27192</v>
      </c>
      <c r="C705">
        <v>27110</v>
      </c>
      <c r="E705" s="4" t="s">
        <v>31</v>
      </c>
      <c r="F705" s="4" t="s">
        <v>31</v>
      </c>
      <c r="H705" s="80" t="s">
        <v>32</v>
      </c>
      <c r="I705" s="11" t="s">
        <v>32</v>
      </c>
      <c r="J705" s="11" t="s">
        <v>32</v>
      </c>
    </row>
    <row r="706" spans="1:10" x14ac:dyDescent="0.3">
      <c r="A706" s="4" t="s">
        <v>3435</v>
      </c>
      <c r="B706" s="10">
        <v>27193</v>
      </c>
      <c r="C706">
        <v>27530</v>
      </c>
      <c r="E706" s="4" t="s">
        <v>31</v>
      </c>
      <c r="F706" s="4" t="s">
        <v>31</v>
      </c>
      <c r="H706" s="80" t="s">
        <v>32</v>
      </c>
      <c r="I706" s="11" t="s">
        <v>32</v>
      </c>
      <c r="J706" s="11" t="s">
        <v>32</v>
      </c>
    </row>
    <row r="707" spans="1:10" x14ac:dyDescent="0.3">
      <c r="A707" s="4" t="s">
        <v>3436</v>
      </c>
      <c r="B707" s="10">
        <v>27194</v>
      </c>
      <c r="C707">
        <v>27700</v>
      </c>
      <c r="E707" s="4" t="s">
        <v>31</v>
      </c>
      <c r="F707" s="4" t="s">
        <v>31</v>
      </c>
      <c r="H707" s="80" t="s">
        <v>32</v>
      </c>
      <c r="I707" s="11" t="s">
        <v>32</v>
      </c>
      <c r="J707" s="11" t="s">
        <v>32</v>
      </c>
    </row>
    <row r="708" spans="1:10" x14ac:dyDescent="0.3">
      <c r="A708" s="4" t="s">
        <v>3437</v>
      </c>
      <c r="B708" s="10">
        <v>27196</v>
      </c>
      <c r="C708">
        <v>27340</v>
      </c>
      <c r="E708" s="4" t="s">
        <v>34</v>
      </c>
      <c r="F708" s="4" t="s">
        <v>34</v>
      </c>
      <c r="H708" s="80" t="s">
        <v>32</v>
      </c>
      <c r="I708" s="11" t="s">
        <v>32</v>
      </c>
      <c r="J708" s="11" t="s">
        <v>32</v>
      </c>
    </row>
    <row r="709" spans="1:10" x14ac:dyDescent="0.3">
      <c r="A709" s="4" t="s">
        <v>3438</v>
      </c>
      <c r="B709" s="10">
        <v>27198</v>
      </c>
      <c r="C709">
        <v>27160</v>
      </c>
      <c r="E709" s="4" t="s">
        <v>31</v>
      </c>
      <c r="F709" s="4" t="s">
        <v>31</v>
      </c>
      <c r="H709" s="80" t="s">
        <v>32</v>
      </c>
      <c r="I709" s="11" t="s">
        <v>32</v>
      </c>
      <c r="J709" s="11" t="s">
        <v>32</v>
      </c>
    </row>
    <row r="710" spans="1:10" x14ac:dyDescent="0.3">
      <c r="A710" s="4" t="s">
        <v>3439</v>
      </c>
      <c r="B710" s="10">
        <v>27199</v>
      </c>
      <c r="C710">
        <v>27720</v>
      </c>
      <c r="E710" s="4" t="s">
        <v>31</v>
      </c>
      <c r="F710" s="4" t="s">
        <v>31</v>
      </c>
      <c r="H710" s="80" t="s">
        <v>32</v>
      </c>
      <c r="I710" s="11" t="s">
        <v>32</v>
      </c>
      <c r="J710" s="11" t="s">
        <v>32</v>
      </c>
    </row>
    <row r="711" spans="1:10" x14ac:dyDescent="0.3">
      <c r="A711" s="4" t="s">
        <v>3440</v>
      </c>
      <c r="B711" s="10">
        <v>27200</v>
      </c>
      <c r="C711">
        <v>27930</v>
      </c>
      <c r="E711" s="4" t="s">
        <v>31</v>
      </c>
      <c r="F711" s="4" t="s">
        <v>31</v>
      </c>
      <c r="H711" s="80" t="s">
        <v>32</v>
      </c>
      <c r="I711" s="11" t="s">
        <v>32</v>
      </c>
      <c r="J711" s="11" t="s">
        <v>32</v>
      </c>
    </row>
    <row r="712" spans="1:10" x14ac:dyDescent="0.3">
      <c r="A712" s="4" t="s">
        <v>3441</v>
      </c>
      <c r="B712" s="10">
        <v>27201</v>
      </c>
      <c r="C712">
        <v>27110</v>
      </c>
      <c r="E712" s="4" t="s">
        <v>31</v>
      </c>
      <c r="F712" s="4" t="s">
        <v>31</v>
      </c>
      <c r="H712" s="80" t="s">
        <v>32</v>
      </c>
      <c r="I712" s="11" t="s">
        <v>32</v>
      </c>
      <c r="J712" s="11" t="s">
        <v>32</v>
      </c>
    </row>
    <row r="713" spans="1:10" x14ac:dyDescent="0.3">
      <c r="A713" s="4" t="s">
        <v>3442</v>
      </c>
      <c r="B713" s="10">
        <v>27202</v>
      </c>
      <c r="C713">
        <v>27430</v>
      </c>
      <c r="E713" s="4" t="s">
        <v>34</v>
      </c>
      <c r="F713" s="4" t="s">
        <v>34</v>
      </c>
      <c r="H713" s="80" t="s">
        <v>32</v>
      </c>
      <c r="I713" s="11" t="s">
        <v>32</v>
      </c>
      <c r="J713" s="11" t="s">
        <v>32</v>
      </c>
    </row>
    <row r="714" spans="1:10" x14ac:dyDescent="0.3">
      <c r="A714" s="4" t="s">
        <v>3443</v>
      </c>
      <c r="B714" s="10">
        <v>27203</v>
      </c>
      <c r="C714">
        <v>27120</v>
      </c>
      <c r="E714" s="4" t="s">
        <v>34</v>
      </c>
      <c r="F714" s="4" t="s">
        <v>34</v>
      </c>
      <c r="H714" s="80" t="s">
        <v>32</v>
      </c>
      <c r="I714" s="11" t="s">
        <v>32</v>
      </c>
      <c r="J714" s="11" t="s">
        <v>32</v>
      </c>
    </row>
    <row r="715" spans="1:10" x14ac:dyDescent="0.3">
      <c r="A715" s="4" t="s">
        <v>3444</v>
      </c>
      <c r="B715" s="10">
        <v>27204</v>
      </c>
      <c r="C715">
        <v>27150</v>
      </c>
      <c r="E715" s="4" t="s">
        <v>31</v>
      </c>
      <c r="F715" s="4" t="s">
        <v>31</v>
      </c>
      <c r="H715" s="80" t="s">
        <v>32</v>
      </c>
      <c r="I715" s="11" t="s">
        <v>32</v>
      </c>
      <c r="J715" s="11" t="s">
        <v>32</v>
      </c>
    </row>
    <row r="716" spans="1:10" x14ac:dyDescent="0.3">
      <c r="A716" s="4" t="s">
        <v>3445</v>
      </c>
      <c r="B716" s="10">
        <v>27205</v>
      </c>
      <c r="C716">
        <v>27380</v>
      </c>
      <c r="E716" s="4" t="s">
        <v>31</v>
      </c>
      <c r="F716" s="4" t="s">
        <v>31</v>
      </c>
      <c r="H716" s="80" t="s">
        <v>32</v>
      </c>
      <c r="I716" s="11" t="s">
        <v>32</v>
      </c>
      <c r="J716" s="11" t="s">
        <v>32</v>
      </c>
    </row>
    <row r="717" spans="1:10" x14ac:dyDescent="0.3">
      <c r="A717" s="4" t="s">
        <v>3446</v>
      </c>
      <c r="B717" s="10">
        <v>27206</v>
      </c>
      <c r="C717">
        <v>27320</v>
      </c>
      <c r="E717" s="4" t="s">
        <v>31</v>
      </c>
      <c r="F717" s="4" t="s">
        <v>31</v>
      </c>
      <c r="H717" s="80" t="s">
        <v>32</v>
      </c>
      <c r="I717" s="11" t="s">
        <v>32</v>
      </c>
      <c r="J717" s="11" t="s">
        <v>32</v>
      </c>
    </row>
    <row r="718" spans="1:10" x14ac:dyDescent="0.3">
      <c r="A718" s="4" t="s">
        <v>3447</v>
      </c>
      <c r="B718" s="10">
        <v>27207</v>
      </c>
      <c r="C718">
        <v>27230</v>
      </c>
      <c r="E718" s="4" t="s">
        <v>31</v>
      </c>
      <c r="F718" s="4" t="s">
        <v>31</v>
      </c>
      <c r="H718" s="80" t="s">
        <v>32</v>
      </c>
      <c r="I718" s="11" t="s">
        <v>33</v>
      </c>
      <c r="J718" s="11" t="s">
        <v>33</v>
      </c>
    </row>
    <row r="719" spans="1:10" x14ac:dyDescent="0.3">
      <c r="A719" s="4" t="s">
        <v>3448</v>
      </c>
      <c r="B719" s="10">
        <v>27208</v>
      </c>
      <c r="C719">
        <v>27230</v>
      </c>
      <c r="E719" s="4" t="s">
        <v>31</v>
      </c>
      <c r="F719" s="4" t="s">
        <v>31</v>
      </c>
      <c r="H719" s="80" t="s">
        <v>32</v>
      </c>
      <c r="I719" s="11" t="s">
        <v>33</v>
      </c>
      <c r="J719" s="11" t="s">
        <v>33</v>
      </c>
    </row>
    <row r="720" spans="1:10" x14ac:dyDescent="0.3">
      <c r="A720" s="4" t="s">
        <v>3449</v>
      </c>
      <c r="B720" s="10">
        <v>27209</v>
      </c>
      <c r="C720">
        <v>27290</v>
      </c>
      <c r="E720" s="4" t="s">
        <v>31</v>
      </c>
      <c r="F720" s="4" t="s">
        <v>31</v>
      </c>
      <c r="H720" s="80" t="s">
        <v>32</v>
      </c>
      <c r="I720" s="11" t="s">
        <v>32</v>
      </c>
      <c r="J720" s="11" t="s">
        <v>32</v>
      </c>
    </row>
    <row r="721" spans="1:16" x14ac:dyDescent="0.3">
      <c r="A721" s="4" t="s">
        <v>3450</v>
      </c>
      <c r="B721" s="10">
        <v>27210</v>
      </c>
      <c r="C721">
        <v>27170</v>
      </c>
      <c r="E721" s="4" t="s">
        <v>31</v>
      </c>
      <c r="F721" s="4" t="s">
        <v>31</v>
      </c>
      <c r="H721" s="80" t="s">
        <v>32</v>
      </c>
      <c r="I721" s="11" t="s">
        <v>32</v>
      </c>
      <c r="J721" s="11" t="s">
        <v>32</v>
      </c>
    </row>
    <row r="722" spans="1:16" x14ac:dyDescent="0.3">
      <c r="A722" s="4" t="s">
        <v>3451</v>
      </c>
      <c r="B722" s="10">
        <v>27212</v>
      </c>
      <c r="C722">
        <v>27110</v>
      </c>
      <c r="E722" s="4" t="s">
        <v>31</v>
      </c>
      <c r="F722" s="4" t="s">
        <v>31</v>
      </c>
      <c r="H722" s="80" t="s">
        <v>32</v>
      </c>
      <c r="I722" s="11" t="s">
        <v>32</v>
      </c>
      <c r="J722" s="11" t="s">
        <v>32</v>
      </c>
    </row>
    <row r="723" spans="1:16" x14ac:dyDescent="0.3">
      <c r="A723" s="4" t="s">
        <v>3452</v>
      </c>
      <c r="B723" s="10">
        <v>27213</v>
      </c>
      <c r="C723">
        <v>27630</v>
      </c>
      <c r="E723" s="4" t="s">
        <v>31</v>
      </c>
      <c r="F723" s="4" t="s">
        <v>31</v>
      </c>
      <c r="H723" s="80" t="s">
        <v>32</v>
      </c>
      <c r="I723" s="11" t="s">
        <v>32</v>
      </c>
      <c r="J723" s="11" t="s">
        <v>32</v>
      </c>
    </row>
    <row r="724" spans="1:16" x14ac:dyDescent="0.3">
      <c r="A724" s="4" t="s">
        <v>3453</v>
      </c>
      <c r="B724" s="10">
        <v>27214</v>
      </c>
      <c r="C724">
        <v>27440</v>
      </c>
      <c r="E724" s="4" t="s">
        <v>31</v>
      </c>
      <c r="F724" s="4" t="s">
        <v>31</v>
      </c>
      <c r="H724" s="80" t="s">
        <v>32</v>
      </c>
      <c r="I724" s="11" t="s">
        <v>32</v>
      </c>
      <c r="J724" s="11" t="s">
        <v>32</v>
      </c>
    </row>
    <row r="725" spans="1:16" x14ac:dyDescent="0.3">
      <c r="A725" s="4" t="s">
        <v>3454</v>
      </c>
      <c r="B725" s="10">
        <v>27215</v>
      </c>
      <c r="C725">
        <v>27110</v>
      </c>
      <c r="E725" s="4" t="s">
        <v>31</v>
      </c>
      <c r="F725" s="4" t="s">
        <v>31</v>
      </c>
      <c r="H725" s="80" t="s">
        <v>32</v>
      </c>
      <c r="I725" s="11" t="s">
        <v>32</v>
      </c>
      <c r="J725" s="11" t="s">
        <v>32</v>
      </c>
    </row>
    <row r="726" spans="1:16" x14ac:dyDescent="0.3">
      <c r="A726" s="4" t="s">
        <v>3455</v>
      </c>
      <c r="B726" s="10">
        <v>27216</v>
      </c>
      <c r="C726">
        <v>27930</v>
      </c>
      <c r="E726" s="4" t="s">
        <v>31</v>
      </c>
      <c r="F726" s="4" t="s">
        <v>31</v>
      </c>
      <c r="H726" s="80" t="s">
        <v>32</v>
      </c>
      <c r="I726" s="11" t="s">
        <v>32</v>
      </c>
      <c r="J726" s="11" t="s">
        <v>32</v>
      </c>
    </row>
    <row r="727" spans="1:16" x14ac:dyDescent="0.3">
      <c r="A727" s="4" t="s">
        <v>3456</v>
      </c>
      <c r="B727" s="10">
        <v>27217</v>
      </c>
      <c r="C727">
        <v>27190</v>
      </c>
      <c r="E727" s="4" t="s">
        <v>31</v>
      </c>
      <c r="F727" s="4" t="s">
        <v>31</v>
      </c>
      <c r="H727" s="80" t="s">
        <v>32</v>
      </c>
      <c r="I727" s="11" t="s">
        <v>32</v>
      </c>
      <c r="J727" s="11" t="s">
        <v>32</v>
      </c>
    </row>
    <row r="728" spans="1:16" x14ac:dyDescent="0.3">
      <c r="A728" s="4" t="s">
        <v>3457</v>
      </c>
      <c r="B728" s="10">
        <v>27218</v>
      </c>
      <c r="C728">
        <v>27260</v>
      </c>
      <c r="E728" s="4" t="s">
        <v>34</v>
      </c>
      <c r="F728" s="4" t="s">
        <v>31</v>
      </c>
      <c r="H728" s="80" t="s">
        <v>32</v>
      </c>
      <c r="I728" s="11" t="s">
        <v>33</v>
      </c>
      <c r="J728" s="11" t="s">
        <v>33</v>
      </c>
    </row>
    <row r="729" spans="1:16" x14ac:dyDescent="0.3">
      <c r="A729" s="4" t="s">
        <v>3458</v>
      </c>
      <c r="B729" s="10">
        <v>27219</v>
      </c>
      <c r="C729">
        <v>27110</v>
      </c>
      <c r="E729" s="4" t="s">
        <v>31</v>
      </c>
      <c r="F729" s="4" t="s">
        <v>31</v>
      </c>
      <c r="H729" s="80" t="s">
        <v>32</v>
      </c>
      <c r="I729" s="11" t="s">
        <v>32</v>
      </c>
      <c r="J729" s="11" t="s">
        <v>32</v>
      </c>
    </row>
    <row r="730" spans="1:16" x14ac:dyDescent="0.3">
      <c r="A730" s="4" t="s">
        <v>3459</v>
      </c>
      <c r="B730" s="10">
        <v>27220</v>
      </c>
      <c r="C730">
        <v>27730</v>
      </c>
      <c r="E730" s="4" t="s">
        <v>31</v>
      </c>
      <c r="F730" s="4" t="s">
        <v>31</v>
      </c>
      <c r="H730" s="80" t="s">
        <v>32</v>
      </c>
      <c r="I730" s="11" t="s">
        <v>32</v>
      </c>
      <c r="J730" s="11" t="s">
        <v>32</v>
      </c>
    </row>
    <row r="731" spans="1:16" x14ac:dyDescent="0.3">
      <c r="A731" s="4" t="s">
        <v>3460</v>
      </c>
      <c r="B731" s="10">
        <v>27222</v>
      </c>
      <c r="C731">
        <v>27560</v>
      </c>
      <c r="E731" s="4" t="s">
        <v>31</v>
      </c>
      <c r="F731" s="4" t="s">
        <v>31</v>
      </c>
      <c r="H731" s="80" t="s">
        <v>32</v>
      </c>
      <c r="I731" s="11" t="s">
        <v>33</v>
      </c>
      <c r="J731" s="11" t="s">
        <v>33</v>
      </c>
    </row>
    <row r="732" spans="1:16" x14ac:dyDescent="0.3">
      <c r="A732" s="4" t="s">
        <v>3461</v>
      </c>
      <c r="B732" s="10">
        <v>27224</v>
      </c>
      <c r="C732">
        <v>27110</v>
      </c>
      <c r="E732" s="4" t="s">
        <v>31</v>
      </c>
      <c r="F732" s="4" t="s">
        <v>31</v>
      </c>
      <c r="H732" s="80" t="s">
        <v>32</v>
      </c>
      <c r="I732" s="11" t="s">
        <v>32</v>
      </c>
      <c r="J732" s="11" t="s">
        <v>32</v>
      </c>
    </row>
    <row r="733" spans="1:16" x14ac:dyDescent="0.3">
      <c r="A733" s="4" t="s">
        <v>3462</v>
      </c>
      <c r="B733" s="10">
        <v>27226</v>
      </c>
      <c r="C733">
        <v>27150</v>
      </c>
      <c r="E733" s="4" t="s">
        <v>31</v>
      </c>
      <c r="F733" s="4" t="s">
        <v>31</v>
      </c>
      <c r="H733" s="80" t="s">
        <v>32</v>
      </c>
      <c r="I733" s="11" t="s">
        <v>32</v>
      </c>
      <c r="J733" s="11" t="s">
        <v>32</v>
      </c>
    </row>
    <row r="734" spans="1:16" x14ac:dyDescent="0.3">
      <c r="A734" s="4" t="s">
        <v>3463</v>
      </c>
      <c r="B734" s="10">
        <v>27227</v>
      </c>
      <c r="C734">
        <v>27350</v>
      </c>
      <c r="E734" s="4" t="s">
        <v>31</v>
      </c>
      <c r="F734" s="4" t="s">
        <v>31</v>
      </c>
      <c r="H734" s="80" t="s">
        <v>32</v>
      </c>
      <c r="I734" s="11" t="s">
        <v>32</v>
      </c>
      <c r="J734" s="11" t="s">
        <v>32</v>
      </c>
    </row>
    <row r="735" spans="1:16" x14ac:dyDescent="0.3">
      <c r="A735" s="4" t="s">
        <v>3464</v>
      </c>
      <c r="B735" s="10">
        <v>27228</v>
      </c>
      <c r="C735">
        <v>27350</v>
      </c>
      <c r="E735" s="4" t="s">
        <v>31</v>
      </c>
      <c r="F735" s="4" t="s">
        <v>31</v>
      </c>
      <c r="H735" s="80" t="s">
        <v>32</v>
      </c>
      <c r="I735" s="11" t="s">
        <v>32</v>
      </c>
      <c r="J735" s="11" t="s">
        <v>32</v>
      </c>
    </row>
    <row r="736" spans="1:16" x14ac:dyDescent="0.3">
      <c r="A736" s="4" t="s">
        <v>3465</v>
      </c>
      <c r="B736" s="10">
        <v>27229</v>
      </c>
      <c r="C736">
        <v>27000</v>
      </c>
      <c r="E736" s="4" t="s">
        <v>37</v>
      </c>
      <c r="F736" s="4" t="s">
        <v>34</v>
      </c>
      <c r="H736" s="80" t="s">
        <v>32</v>
      </c>
      <c r="I736" s="11" t="s">
        <v>32</v>
      </c>
      <c r="J736" s="11" t="s">
        <v>32</v>
      </c>
      <c r="N736" t="s">
        <v>2813</v>
      </c>
      <c r="O736" t="s">
        <v>3466</v>
      </c>
      <c r="P736" t="s">
        <v>3467</v>
      </c>
    </row>
    <row r="737" spans="1:10" x14ac:dyDescent="0.3">
      <c r="A737" s="4" t="s">
        <v>3468</v>
      </c>
      <c r="B737" s="10">
        <v>27230</v>
      </c>
      <c r="C737">
        <v>27530</v>
      </c>
      <c r="E737" s="4" t="s">
        <v>31</v>
      </c>
      <c r="F737" s="4" t="s">
        <v>31</v>
      </c>
      <c r="H737" s="80" t="s">
        <v>32</v>
      </c>
      <c r="I737" s="11" t="s">
        <v>32</v>
      </c>
      <c r="J737" s="11" t="s">
        <v>32</v>
      </c>
    </row>
    <row r="738" spans="1:10" x14ac:dyDescent="0.3">
      <c r="A738" s="4" t="s">
        <v>3469</v>
      </c>
      <c r="B738" s="10">
        <v>27231</v>
      </c>
      <c r="C738">
        <v>27120</v>
      </c>
      <c r="E738" s="4" t="s">
        <v>31</v>
      </c>
      <c r="F738" s="4" t="s">
        <v>31</v>
      </c>
      <c r="H738" s="80" t="s">
        <v>32</v>
      </c>
      <c r="I738" s="11" t="s">
        <v>32</v>
      </c>
      <c r="J738" s="11" t="s">
        <v>32</v>
      </c>
    </row>
    <row r="739" spans="1:10" x14ac:dyDescent="0.3">
      <c r="A739" s="4" t="s">
        <v>3470</v>
      </c>
      <c r="B739" s="10">
        <v>27232</v>
      </c>
      <c r="C739">
        <v>27150</v>
      </c>
      <c r="E739" s="4" t="s">
        <v>31</v>
      </c>
      <c r="F739" s="4" t="s">
        <v>31</v>
      </c>
      <c r="H739" s="80" t="s">
        <v>32</v>
      </c>
      <c r="I739" s="11" t="s">
        <v>32</v>
      </c>
      <c r="J739" s="11" t="s">
        <v>32</v>
      </c>
    </row>
    <row r="740" spans="1:10" x14ac:dyDescent="0.3">
      <c r="A740" s="4" t="s">
        <v>3471</v>
      </c>
      <c r="B740" s="10">
        <v>27233</v>
      </c>
      <c r="C740">
        <v>27210</v>
      </c>
      <c r="E740" s="4" t="s">
        <v>31</v>
      </c>
      <c r="F740" s="4" t="s">
        <v>31</v>
      </c>
      <c r="H740" s="80" t="s">
        <v>32</v>
      </c>
      <c r="I740" s="11" t="s">
        <v>32</v>
      </c>
      <c r="J740" s="11" t="s">
        <v>32</v>
      </c>
    </row>
    <row r="741" spans="1:10" x14ac:dyDescent="0.3">
      <c r="A741" s="4" t="s">
        <v>3472</v>
      </c>
      <c r="B741" s="10">
        <v>27234</v>
      </c>
      <c r="C741">
        <v>27930</v>
      </c>
      <c r="E741" s="4" t="s">
        <v>31</v>
      </c>
      <c r="F741" s="4" t="s">
        <v>31</v>
      </c>
      <c r="H741" s="80" t="s">
        <v>32</v>
      </c>
      <c r="I741" s="11" t="s">
        <v>32</v>
      </c>
      <c r="J741" s="11" t="s">
        <v>32</v>
      </c>
    </row>
    <row r="742" spans="1:10" x14ac:dyDescent="0.3">
      <c r="A742" s="4" t="s">
        <v>3473</v>
      </c>
      <c r="B742" s="10">
        <v>27235</v>
      </c>
      <c r="C742">
        <v>27190</v>
      </c>
      <c r="E742" s="4" t="s">
        <v>31</v>
      </c>
      <c r="F742" s="4" t="s">
        <v>31</v>
      </c>
      <c r="H742" s="80" t="s">
        <v>32</v>
      </c>
      <c r="I742" s="11" t="s">
        <v>32</v>
      </c>
      <c r="J742" s="11" t="s">
        <v>32</v>
      </c>
    </row>
    <row r="743" spans="1:10" x14ac:dyDescent="0.3">
      <c r="A743" s="4" t="s">
        <v>3474</v>
      </c>
      <c r="B743" s="10">
        <v>27237</v>
      </c>
      <c r="C743">
        <v>27230</v>
      </c>
      <c r="E743" s="4" t="s">
        <v>31</v>
      </c>
      <c r="F743" s="4" t="s">
        <v>31</v>
      </c>
      <c r="H743" s="80" t="s">
        <v>32</v>
      </c>
      <c r="I743" s="11" t="s">
        <v>33</v>
      </c>
      <c r="J743" s="11" t="s">
        <v>33</v>
      </c>
    </row>
    <row r="744" spans="1:10" x14ac:dyDescent="0.3">
      <c r="A744" s="4" t="s">
        <v>3475</v>
      </c>
      <c r="B744" s="10">
        <v>27238</v>
      </c>
      <c r="C744">
        <v>27190</v>
      </c>
      <c r="E744" s="4" t="s">
        <v>31</v>
      </c>
      <c r="F744" s="4" t="s">
        <v>31</v>
      </c>
      <c r="H744" s="80" t="s">
        <v>32</v>
      </c>
      <c r="I744" s="11" t="s">
        <v>32</v>
      </c>
      <c r="J744" s="11" t="s">
        <v>32</v>
      </c>
    </row>
    <row r="745" spans="1:10" x14ac:dyDescent="0.3">
      <c r="A745" s="4" t="s">
        <v>3476</v>
      </c>
      <c r="B745" s="10">
        <v>27239</v>
      </c>
      <c r="C745">
        <v>27270</v>
      </c>
      <c r="E745" s="4" t="s">
        <v>31</v>
      </c>
      <c r="F745" s="4" t="s">
        <v>31</v>
      </c>
      <c r="H745" s="80" t="s">
        <v>33</v>
      </c>
      <c r="I745" s="11" t="s">
        <v>32</v>
      </c>
      <c r="J745" s="11" t="s">
        <v>35</v>
      </c>
    </row>
    <row r="746" spans="1:10" x14ac:dyDescent="0.3">
      <c r="A746" s="4" t="s">
        <v>3477</v>
      </c>
      <c r="B746" s="10">
        <v>27240</v>
      </c>
      <c r="C746">
        <v>27760</v>
      </c>
      <c r="E746" s="4" t="s">
        <v>31</v>
      </c>
      <c r="F746" s="4" t="s">
        <v>31</v>
      </c>
      <c r="H746" s="80" t="s">
        <v>32</v>
      </c>
      <c r="I746" s="11" t="s">
        <v>32</v>
      </c>
      <c r="J746" s="11" t="s">
        <v>32</v>
      </c>
    </row>
    <row r="747" spans="1:10" x14ac:dyDescent="0.3">
      <c r="A747" s="4" t="s">
        <v>3478</v>
      </c>
      <c r="B747" s="10">
        <v>27241</v>
      </c>
      <c r="C747">
        <v>27110</v>
      </c>
      <c r="E747" s="4" t="s">
        <v>31</v>
      </c>
      <c r="F747" s="4" t="s">
        <v>31</v>
      </c>
      <c r="H747" s="80" t="s">
        <v>32</v>
      </c>
      <c r="I747" s="11" t="s">
        <v>32</v>
      </c>
      <c r="J747" s="11" t="s">
        <v>32</v>
      </c>
    </row>
    <row r="748" spans="1:10" x14ac:dyDescent="0.3">
      <c r="A748" s="4" t="s">
        <v>3479</v>
      </c>
      <c r="B748" s="10">
        <v>27242</v>
      </c>
      <c r="C748">
        <v>27190</v>
      </c>
      <c r="E748" s="4" t="s">
        <v>31</v>
      </c>
      <c r="F748" s="4" t="s">
        <v>31</v>
      </c>
      <c r="H748" s="80" t="s">
        <v>32</v>
      </c>
      <c r="I748" s="11" t="s">
        <v>32</v>
      </c>
      <c r="J748" s="11" t="s">
        <v>32</v>
      </c>
    </row>
    <row r="749" spans="1:10" x14ac:dyDescent="0.3">
      <c r="A749" s="4" t="s">
        <v>3480</v>
      </c>
      <c r="B749" s="10">
        <v>27243</v>
      </c>
      <c r="C749">
        <v>27210</v>
      </c>
      <c r="E749" s="4" t="s">
        <v>31</v>
      </c>
      <c r="F749" s="4" t="s">
        <v>31</v>
      </c>
      <c r="H749" s="80" t="s">
        <v>32</v>
      </c>
      <c r="I749" s="11" t="s">
        <v>32</v>
      </c>
      <c r="J749" s="11" t="s">
        <v>32</v>
      </c>
    </row>
    <row r="750" spans="1:10" x14ac:dyDescent="0.3">
      <c r="A750" s="4" t="s">
        <v>3481</v>
      </c>
      <c r="B750" s="10">
        <v>27245</v>
      </c>
      <c r="C750">
        <v>27480</v>
      </c>
      <c r="E750" s="4" t="s">
        <v>31</v>
      </c>
      <c r="F750" s="4" t="s">
        <v>31</v>
      </c>
      <c r="H750" s="80" t="s">
        <v>33</v>
      </c>
      <c r="I750" s="11" t="s">
        <v>32</v>
      </c>
      <c r="J750" s="11" t="s">
        <v>35</v>
      </c>
    </row>
    <row r="751" spans="1:10" x14ac:dyDescent="0.3">
      <c r="A751" s="4" t="s">
        <v>3482</v>
      </c>
      <c r="B751" s="10">
        <v>27246</v>
      </c>
      <c r="C751">
        <v>27380</v>
      </c>
      <c r="E751" s="4" t="s">
        <v>31</v>
      </c>
      <c r="F751" s="4" t="s">
        <v>31</v>
      </c>
      <c r="H751" s="80" t="s">
        <v>32</v>
      </c>
      <c r="I751" s="11" t="s">
        <v>32</v>
      </c>
      <c r="J751" s="11" t="s">
        <v>32</v>
      </c>
    </row>
    <row r="752" spans="1:10" x14ac:dyDescent="0.3">
      <c r="A752" s="4" t="s">
        <v>3483</v>
      </c>
      <c r="B752" s="10">
        <v>27247</v>
      </c>
      <c r="C752">
        <v>27380</v>
      </c>
      <c r="E752" s="4" t="s">
        <v>31</v>
      </c>
      <c r="F752" s="4" t="s">
        <v>31</v>
      </c>
      <c r="H752" s="80" t="s">
        <v>32</v>
      </c>
      <c r="I752" s="11" t="s">
        <v>32</v>
      </c>
      <c r="J752" s="11" t="s">
        <v>32</v>
      </c>
    </row>
    <row r="753" spans="1:10" x14ac:dyDescent="0.3">
      <c r="A753" s="4" t="s">
        <v>3484</v>
      </c>
      <c r="B753" s="10">
        <v>27248</v>
      </c>
      <c r="C753">
        <v>27230</v>
      </c>
      <c r="E753" s="4" t="s">
        <v>31</v>
      </c>
      <c r="F753" s="4" t="s">
        <v>31</v>
      </c>
      <c r="H753" s="80" t="s">
        <v>32</v>
      </c>
      <c r="I753" s="11" t="s">
        <v>33</v>
      </c>
      <c r="J753" s="11" t="s">
        <v>33</v>
      </c>
    </row>
    <row r="754" spans="1:10" x14ac:dyDescent="0.3">
      <c r="A754" s="4" t="s">
        <v>3485</v>
      </c>
      <c r="B754" s="10">
        <v>27249</v>
      </c>
      <c r="C754">
        <v>27600</v>
      </c>
      <c r="E754" s="4" t="s">
        <v>34</v>
      </c>
      <c r="F754" s="4" t="s">
        <v>34</v>
      </c>
      <c r="H754" s="80" t="s">
        <v>32</v>
      </c>
      <c r="I754" s="11" t="s">
        <v>32</v>
      </c>
      <c r="J754" s="11" t="s">
        <v>32</v>
      </c>
    </row>
    <row r="755" spans="1:10" x14ac:dyDescent="0.3">
      <c r="A755" s="4" t="s">
        <v>3486</v>
      </c>
      <c r="B755" s="10">
        <v>27251</v>
      </c>
      <c r="C755">
        <v>27470</v>
      </c>
      <c r="E755" s="4" t="s">
        <v>31</v>
      </c>
      <c r="F755" s="4" t="s">
        <v>31</v>
      </c>
      <c r="H755" s="80" t="s">
        <v>32</v>
      </c>
      <c r="I755" s="11" t="s">
        <v>32</v>
      </c>
      <c r="J755" s="11" t="s">
        <v>32</v>
      </c>
    </row>
    <row r="756" spans="1:10" x14ac:dyDescent="0.3">
      <c r="A756" s="4" t="s">
        <v>3487</v>
      </c>
      <c r="B756" s="10">
        <v>27252</v>
      </c>
      <c r="C756">
        <v>27230</v>
      </c>
      <c r="E756" s="4" t="s">
        <v>31</v>
      </c>
      <c r="F756" s="4" t="s">
        <v>31</v>
      </c>
      <c r="H756" s="80" t="s">
        <v>32</v>
      </c>
      <c r="I756" s="11" t="s">
        <v>33</v>
      </c>
      <c r="J756" s="11" t="s">
        <v>33</v>
      </c>
    </row>
    <row r="757" spans="1:10" x14ac:dyDescent="0.3">
      <c r="A757" s="4" t="s">
        <v>3488</v>
      </c>
      <c r="B757" s="10">
        <v>27254</v>
      </c>
      <c r="C757">
        <v>27120</v>
      </c>
      <c r="E757" s="4" t="s">
        <v>31</v>
      </c>
      <c r="F757" s="4" t="s">
        <v>31</v>
      </c>
      <c r="H757" s="80" t="s">
        <v>32</v>
      </c>
      <c r="I757" s="11" t="s">
        <v>32</v>
      </c>
      <c r="J757" s="11" t="s">
        <v>32</v>
      </c>
    </row>
    <row r="758" spans="1:10" x14ac:dyDescent="0.3">
      <c r="A758" s="4" t="s">
        <v>3489</v>
      </c>
      <c r="B758" s="10">
        <v>27256</v>
      </c>
      <c r="C758">
        <v>27220</v>
      </c>
      <c r="E758" s="4" t="s">
        <v>31</v>
      </c>
      <c r="F758" s="4" t="s">
        <v>31</v>
      </c>
      <c r="H758" s="80" t="s">
        <v>32</v>
      </c>
      <c r="I758" s="11" t="s">
        <v>32</v>
      </c>
      <c r="J758" s="11" t="s">
        <v>32</v>
      </c>
    </row>
    <row r="759" spans="1:10" x14ac:dyDescent="0.3">
      <c r="A759" s="4" t="s">
        <v>3490</v>
      </c>
      <c r="B759" s="10">
        <v>27258</v>
      </c>
      <c r="C759">
        <v>27210</v>
      </c>
      <c r="E759" s="4" t="s">
        <v>34</v>
      </c>
      <c r="F759" s="4" t="s">
        <v>31</v>
      </c>
      <c r="H759" s="80" t="s">
        <v>32</v>
      </c>
      <c r="I759" s="11" t="s">
        <v>32</v>
      </c>
      <c r="J759" s="11" t="s">
        <v>32</v>
      </c>
    </row>
    <row r="760" spans="1:10" x14ac:dyDescent="0.3">
      <c r="A760" s="4" t="s">
        <v>3491</v>
      </c>
      <c r="B760" s="10">
        <v>27259</v>
      </c>
      <c r="C760">
        <v>27220</v>
      </c>
      <c r="E760" s="4" t="s">
        <v>31</v>
      </c>
      <c r="F760" s="4" t="s">
        <v>31</v>
      </c>
      <c r="H760" s="80" t="s">
        <v>32</v>
      </c>
      <c r="I760" s="11" t="s">
        <v>32</v>
      </c>
      <c r="J760" s="11" t="s">
        <v>32</v>
      </c>
    </row>
    <row r="761" spans="1:10" x14ac:dyDescent="0.3">
      <c r="A761" s="4" t="s">
        <v>3492</v>
      </c>
      <c r="B761" s="10">
        <v>27260</v>
      </c>
      <c r="C761">
        <v>27210</v>
      </c>
      <c r="E761" s="4" t="s">
        <v>31</v>
      </c>
      <c r="F761" s="4" t="s">
        <v>31</v>
      </c>
      <c r="H761" s="80" t="s">
        <v>32</v>
      </c>
      <c r="I761" s="11" t="s">
        <v>32</v>
      </c>
      <c r="J761" s="11" t="s">
        <v>32</v>
      </c>
    </row>
    <row r="762" spans="1:10" x14ac:dyDescent="0.3">
      <c r="A762" s="4" t="s">
        <v>3493</v>
      </c>
      <c r="B762" s="10">
        <v>27261</v>
      </c>
      <c r="C762">
        <v>27370</v>
      </c>
      <c r="E762" s="4" t="s">
        <v>31</v>
      </c>
      <c r="F762" s="4" t="s">
        <v>31</v>
      </c>
      <c r="H762" s="80" t="s">
        <v>32</v>
      </c>
      <c r="I762" s="11" t="s">
        <v>32</v>
      </c>
      <c r="J762" s="11" t="s">
        <v>32</v>
      </c>
    </row>
    <row r="763" spans="1:10" x14ac:dyDescent="0.3">
      <c r="A763" s="4" t="s">
        <v>3494</v>
      </c>
      <c r="B763" s="10">
        <v>27263</v>
      </c>
      <c r="C763">
        <v>27500</v>
      </c>
      <c r="E763" s="4" t="s">
        <v>34</v>
      </c>
      <c r="F763" s="4" t="s">
        <v>34</v>
      </c>
      <c r="H763" s="80" t="s">
        <v>32</v>
      </c>
      <c r="I763" s="11" t="s">
        <v>32</v>
      </c>
      <c r="J763" s="11" t="s">
        <v>32</v>
      </c>
    </row>
    <row r="764" spans="1:10" x14ac:dyDescent="0.3">
      <c r="A764" s="4" t="s">
        <v>3495</v>
      </c>
      <c r="B764" s="10">
        <v>27266</v>
      </c>
      <c r="C764">
        <v>27800</v>
      </c>
      <c r="E764" s="4" t="s">
        <v>31</v>
      </c>
      <c r="F764" s="4" t="s">
        <v>31</v>
      </c>
      <c r="H764" s="80" t="s">
        <v>32</v>
      </c>
      <c r="I764" s="11" t="s">
        <v>32</v>
      </c>
      <c r="J764" s="11" t="s">
        <v>32</v>
      </c>
    </row>
    <row r="765" spans="1:10" x14ac:dyDescent="0.3">
      <c r="A765" s="4" t="s">
        <v>3496</v>
      </c>
      <c r="B765" s="10">
        <v>27267</v>
      </c>
      <c r="C765">
        <v>27290</v>
      </c>
      <c r="E765" s="4" t="s">
        <v>31</v>
      </c>
      <c r="F765" s="4" t="s">
        <v>31</v>
      </c>
      <c r="H765" s="80" t="s">
        <v>32</v>
      </c>
      <c r="I765" s="11" t="s">
        <v>32</v>
      </c>
      <c r="J765" s="11" t="s">
        <v>32</v>
      </c>
    </row>
    <row r="766" spans="1:10" x14ac:dyDescent="0.3">
      <c r="A766" s="4" t="s">
        <v>3497</v>
      </c>
      <c r="B766" s="10">
        <v>27268</v>
      </c>
      <c r="C766">
        <v>27190</v>
      </c>
      <c r="E766" s="4" t="s">
        <v>31</v>
      </c>
      <c r="F766" s="4" t="s">
        <v>31</v>
      </c>
      <c r="H766" s="80" t="s">
        <v>32</v>
      </c>
      <c r="I766" s="11" t="s">
        <v>32</v>
      </c>
      <c r="J766" s="11" t="s">
        <v>32</v>
      </c>
    </row>
    <row r="767" spans="1:10" x14ac:dyDescent="0.3">
      <c r="A767" s="4" t="s">
        <v>3498</v>
      </c>
      <c r="B767" s="10">
        <v>27269</v>
      </c>
      <c r="C767">
        <v>27260</v>
      </c>
      <c r="E767" s="4" t="s">
        <v>31</v>
      </c>
      <c r="F767" s="4" t="s">
        <v>31</v>
      </c>
      <c r="H767" s="80" t="s">
        <v>32</v>
      </c>
      <c r="I767" s="11" t="s">
        <v>33</v>
      </c>
      <c r="J767" s="11" t="s">
        <v>33</v>
      </c>
    </row>
    <row r="768" spans="1:10" x14ac:dyDescent="0.3">
      <c r="A768" s="4" t="s">
        <v>3499</v>
      </c>
      <c r="B768" s="10">
        <v>27270</v>
      </c>
      <c r="C768">
        <v>27700</v>
      </c>
      <c r="E768" s="4" t="s">
        <v>31</v>
      </c>
      <c r="F768" s="4" t="s">
        <v>31</v>
      </c>
      <c r="H768" s="80" t="s">
        <v>32</v>
      </c>
      <c r="I768" s="11" t="s">
        <v>32</v>
      </c>
      <c r="J768" s="11" t="s">
        <v>32</v>
      </c>
    </row>
    <row r="769" spans="1:10" x14ac:dyDescent="0.3">
      <c r="A769" s="4" t="s">
        <v>3500</v>
      </c>
      <c r="B769" s="10">
        <v>27271</v>
      </c>
      <c r="C769">
        <v>27220</v>
      </c>
      <c r="E769" s="4" t="s">
        <v>31</v>
      </c>
      <c r="F769" s="4" t="s">
        <v>31</v>
      </c>
      <c r="H769" s="80" t="s">
        <v>32</v>
      </c>
      <c r="I769" s="11" t="s">
        <v>32</v>
      </c>
      <c r="J769" s="11" t="s">
        <v>32</v>
      </c>
    </row>
    <row r="770" spans="1:10" x14ac:dyDescent="0.3">
      <c r="A770" s="4" t="s">
        <v>3501</v>
      </c>
      <c r="B770" s="10">
        <v>27273</v>
      </c>
      <c r="C770">
        <v>27120</v>
      </c>
      <c r="E770" s="4" t="s">
        <v>31</v>
      </c>
      <c r="F770" s="4" t="s">
        <v>31</v>
      </c>
      <c r="H770" s="80" t="s">
        <v>32</v>
      </c>
      <c r="I770" s="11" t="s">
        <v>32</v>
      </c>
      <c r="J770" s="11" t="s">
        <v>32</v>
      </c>
    </row>
    <row r="771" spans="1:10" x14ac:dyDescent="0.3">
      <c r="A771" s="4" t="s">
        <v>3502</v>
      </c>
      <c r="B771" s="10">
        <v>27275</v>
      </c>
      <c r="C771">
        <v>27600</v>
      </c>
      <c r="E771" s="4" t="s">
        <v>31</v>
      </c>
      <c r="F771" s="4" t="s">
        <v>31</v>
      </c>
      <c r="H771" s="80" t="s">
        <v>32</v>
      </c>
      <c r="I771" s="11" t="s">
        <v>32</v>
      </c>
      <c r="J771" s="11" t="s">
        <v>32</v>
      </c>
    </row>
    <row r="772" spans="1:10" x14ac:dyDescent="0.3">
      <c r="A772" s="4" t="s">
        <v>3503</v>
      </c>
      <c r="B772" s="10">
        <v>27276</v>
      </c>
      <c r="C772">
        <v>27150</v>
      </c>
      <c r="E772" s="4" t="s">
        <v>31</v>
      </c>
      <c r="F772" s="4" t="s">
        <v>31</v>
      </c>
      <c r="H772" s="80" t="s">
        <v>32</v>
      </c>
      <c r="I772" s="11" t="s">
        <v>32</v>
      </c>
      <c r="J772" s="11" t="s">
        <v>32</v>
      </c>
    </row>
    <row r="773" spans="1:10" x14ac:dyDescent="0.3">
      <c r="A773" s="4" t="s">
        <v>3504</v>
      </c>
      <c r="B773" s="10">
        <v>27277</v>
      </c>
      <c r="C773">
        <v>27220</v>
      </c>
      <c r="E773" s="4" t="s">
        <v>31</v>
      </c>
      <c r="F773" s="4" t="s">
        <v>31</v>
      </c>
      <c r="H773" s="80" t="s">
        <v>32</v>
      </c>
      <c r="I773" s="11" t="s">
        <v>32</v>
      </c>
      <c r="J773" s="11" t="s">
        <v>32</v>
      </c>
    </row>
    <row r="774" spans="1:10" x14ac:dyDescent="0.3">
      <c r="A774" s="4" t="s">
        <v>3505</v>
      </c>
      <c r="B774" s="10">
        <v>27278</v>
      </c>
      <c r="C774">
        <v>27780</v>
      </c>
      <c r="E774" s="4" t="s">
        <v>31</v>
      </c>
      <c r="F774" s="4" t="s">
        <v>31</v>
      </c>
      <c r="H774" s="80" t="s">
        <v>32</v>
      </c>
      <c r="I774" s="11" t="s">
        <v>32</v>
      </c>
      <c r="J774" s="11" t="s">
        <v>32</v>
      </c>
    </row>
    <row r="775" spans="1:10" x14ac:dyDescent="0.3">
      <c r="A775" s="4" t="s">
        <v>3506</v>
      </c>
      <c r="B775" s="10">
        <v>27279</v>
      </c>
      <c r="C775">
        <v>27620</v>
      </c>
      <c r="E775" s="4" t="s">
        <v>31</v>
      </c>
      <c r="F775" s="4" t="s">
        <v>31</v>
      </c>
      <c r="H775" s="80" t="s">
        <v>32</v>
      </c>
      <c r="I775" s="11" t="s">
        <v>32</v>
      </c>
      <c r="J775" s="11" t="s">
        <v>32</v>
      </c>
    </row>
    <row r="776" spans="1:10" x14ac:dyDescent="0.3">
      <c r="A776" s="4" t="s">
        <v>3507</v>
      </c>
      <c r="B776" s="10">
        <v>27280</v>
      </c>
      <c r="C776">
        <v>27930</v>
      </c>
      <c r="E776" s="4" t="s">
        <v>31</v>
      </c>
      <c r="F776" s="4" t="s">
        <v>31</v>
      </c>
      <c r="H776" s="80" t="s">
        <v>32</v>
      </c>
      <c r="I776" s="11" t="s">
        <v>32</v>
      </c>
      <c r="J776" s="11" t="s">
        <v>32</v>
      </c>
    </row>
    <row r="777" spans="1:10" x14ac:dyDescent="0.3">
      <c r="A777" s="4" t="s">
        <v>3508</v>
      </c>
      <c r="B777" s="10">
        <v>27281</v>
      </c>
      <c r="C777">
        <v>27190</v>
      </c>
      <c r="E777" s="4" t="s">
        <v>31</v>
      </c>
      <c r="F777" s="4" t="s">
        <v>31</v>
      </c>
      <c r="H777" s="80" t="s">
        <v>32</v>
      </c>
      <c r="I777" s="11" t="s">
        <v>32</v>
      </c>
      <c r="J777" s="11" t="s">
        <v>32</v>
      </c>
    </row>
    <row r="778" spans="1:10" x14ac:dyDescent="0.3">
      <c r="A778" s="4" t="s">
        <v>3509</v>
      </c>
      <c r="B778" s="10">
        <v>27282</v>
      </c>
      <c r="C778">
        <v>27930</v>
      </c>
      <c r="E778" s="4" t="s">
        <v>31</v>
      </c>
      <c r="F778" s="4" t="s">
        <v>31</v>
      </c>
      <c r="H778" s="80" t="s">
        <v>32</v>
      </c>
      <c r="I778" s="11" t="s">
        <v>32</v>
      </c>
      <c r="J778" s="11" t="s">
        <v>32</v>
      </c>
    </row>
    <row r="779" spans="1:10" x14ac:dyDescent="0.3">
      <c r="A779" s="4" t="s">
        <v>3510</v>
      </c>
      <c r="B779" s="10">
        <v>27284</v>
      </c>
      <c r="C779">
        <v>27140</v>
      </c>
      <c r="E779" s="4" t="s">
        <v>31</v>
      </c>
      <c r="F779" s="4" t="s">
        <v>31</v>
      </c>
      <c r="H779" s="80" t="s">
        <v>32</v>
      </c>
      <c r="I779" s="11" t="s">
        <v>32</v>
      </c>
      <c r="J779" s="11" t="s">
        <v>32</v>
      </c>
    </row>
    <row r="780" spans="1:10" x14ac:dyDescent="0.3">
      <c r="A780" s="4" t="s">
        <v>3511</v>
      </c>
      <c r="B780" s="10">
        <v>27285</v>
      </c>
      <c r="C780">
        <v>27620</v>
      </c>
      <c r="E780" s="4" t="s">
        <v>31</v>
      </c>
      <c r="F780" s="4" t="s">
        <v>31</v>
      </c>
      <c r="H780" s="80" t="s">
        <v>32</v>
      </c>
      <c r="I780" s="11" t="s">
        <v>32</v>
      </c>
      <c r="J780" s="11" t="s">
        <v>32</v>
      </c>
    </row>
    <row r="781" spans="1:10" x14ac:dyDescent="0.3">
      <c r="A781" s="4" t="s">
        <v>3512</v>
      </c>
      <c r="B781" s="10">
        <v>27286</v>
      </c>
      <c r="C781">
        <v>27560</v>
      </c>
      <c r="E781" s="4" t="s">
        <v>31</v>
      </c>
      <c r="F781" s="4" t="s">
        <v>31</v>
      </c>
      <c r="H781" s="80" t="s">
        <v>32</v>
      </c>
      <c r="I781" s="11" t="s">
        <v>33</v>
      </c>
      <c r="J781" s="11" t="s">
        <v>33</v>
      </c>
    </row>
    <row r="782" spans="1:10" x14ac:dyDescent="0.3">
      <c r="A782" s="4" t="s">
        <v>3513</v>
      </c>
      <c r="B782" s="10">
        <v>27287</v>
      </c>
      <c r="C782">
        <v>27190</v>
      </c>
      <c r="E782" s="4" t="s">
        <v>31</v>
      </c>
      <c r="F782" s="4" t="s">
        <v>31</v>
      </c>
      <c r="H782" s="80" t="s">
        <v>32</v>
      </c>
      <c r="I782" s="11" t="s">
        <v>32</v>
      </c>
      <c r="J782" s="11" t="s">
        <v>32</v>
      </c>
    </row>
    <row r="783" spans="1:10" x14ac:dyDescent="0.3">
      <c r="A783" s="4" t="s">
        <v>3514</v>
      </c>
      <c r="B783" s="10">
        <v>27288</v>
      </c>
      <c r="C783">
        <v>27290</v>
      </c>
      <c r="E783" s="4" t="s">
        <v>31</v>
      </c>
      <c r="F783" s="4" t="s">
        <v>31</v>
      </c>
      <c r="H783" s="80" t="s">
        <v>32</v>
      </c>
      <c r="I783" s="11" t="s">
        <v>32</v>
      </c>
      <c r="J783" s="11" t="s">
        <v>32</v>
      </c>
    </row>
    <row r="784" spans="1:10" x14ac:dyDescent="0.3">
      <c r="A784" s="4" t="s">
        <v>3515</v>
      </c>
      <c r="B784" s="10">
        <v>27289</v>
      </c>
      <c r="C784">
        <v>27390</v>
      </c>
      <c r="E784" s="4" t="s">
        <v>31</v>
      </c>
      <c r="F784" s="4" t="s">
        <v>31</v>
      </c>
      <c r="H784" s="80" t="s">
        <v>33</v>
      </c>
      <c r="I784" s="11" t="s">
        <v>32</v>
      </c>
      <c r="J784" s="11" t="s">
        <v>35</v>
      </c>
    </row>
    <row r="785" spans="1:10" x14ac:dyDescent="0.3">
      <c r="A785" s="4" t="s">
        <v>3516</v>
      </c>
      <c r="B785" s="10">
        <v>27290</v>
      </c>
      <c r="C785">
        <v>27170</v>
      </c>
      <c r="E785" s="4" t="s">
        <v>31</v>
      </c>
      <c r="F785" s="4" t="s">
        <v>31</v>
      </c>
      <c r="H785" s="80" t="s">
        <v>32</v>
      </c>
      <c r="I785" s="11" t="s">
        <v>32</v>
      </c>
      <c r="J785" s="11" t="s">
        <v>32</v>
      </c>
    </row>
    <row r="786" spans="1:10" x14ac:dyDescent="0.3">
      <c r="A786" s="4" t="s">
        <v>3517</v>
      </c>
      <c r="B786" s="10">
        <v>27291</v>
      </c>
      <c r="C786">
        <v>27580</v>
      </c>
      <c r="E786" s="4" t="s">
        <v>31</v>
      </c>
      <c r="F786" s="4" t="s">
        <v>31</v>
      </c>
      <c r="H786" s="80" t="s">
        <v>32</v>
      </c>
      <c r="I786" s="11" t="s">
        <v>32</v>
      </c>
      <c r="J786" s="11" t="s">
        <v>32</v>
      </c>
    </row>
    <row r="787" spans="1:10" x14ac:dyDescent="0.3">
      <c r="A787" s="4" t="s">
        <v>3518</v>
      </c>
      <c r="B787" s="10">
        <v>27294</v>
      </c>
      <c r="C787">
        <v>27380</v>
      </c>
      <c r="E787" s="4" t="s">
        <v>36</v>
      </c>
      <c r="F787" s="4" t="s">
        <v>36</v>
      </c>
      <c r="H787" s="80" t="s">
        <v>32</v>
      </c>
      <c r="I787" s="11" t="s">
        <v>32</v>
      </c>
      <c r="J787" s="11" t="s">
        <v>32</v>
      </c>
    </row>
    <row r="788" spans="1:10" x14ac:dyDescent="0.3">
      <c r="A788" s="4" t="s">
        <v>3519</v>
      </c>
      <c r="B788" s="10">
        <v>27295</v>
      </c>
      <c r="C788">
        <v>27270</v>
      </c>
      <c r="E788" s="4" t="s">
        <v>31</v>
      </c>
      <c r="F788" s="4" t="s">
        <v>31</v>
      </c>
      <c r="H788" s="80" t="s">
        <v>33</v>
      </c>
      <c r="I788" s="11" t="s">
        <v>32</v>
      </c>
      <c r="J788" s="11" t="s">
        <v>35</v>
      </c>
    </row>
    <row r="789" spans="1:10" x14ac:dyDescent="0.3">
      <c r="A789" s="4" t="s">
        <v>3520</v>
      </c>
      <c r="B789" s="10">
        <v>27297</v>
      </c>
      <c r="C789">
        <v>27240</v>
      </c>
      <c r="E789" s="4" t="s">
        <v>31</v>
      </c>
      <c r="F789" s="4" t="s">
        <v>31</v>
      </c>
      <c r="H789" s="80" t="s">
        <v>32</v>
      </c>
      <c r="I789" s="11" t="s">
        <v>32</v>
      </c>
      <c r="J789" s="11" t="s">
        <v>32</v>
      </c>
    </row>
    <row r="790" spans="1:10" x14ac:dyDescent="0.3">
      <c r="A790" s="4" t="s">
        <v>3521</v>
      </c>
      <c r="B790" s="10">
        <v>27298</v>
      </c>
      <c r="C790">
        <v>27110</v>
      </c>
      <c r="E790" s="4" t="s">
        <v>31</v>
      </c>
      <c r="F790" s="4" t="s">
        <v>31</v>
      </c>
      <c r="H790" s="80" t="s">
        <v>32</v>
      </c>
      <c r="I790" s="11" t="s">
        <v>32</v>
      </c>
      <c r="J790" s="11" t="s">
        <v>32</v>
      </c>
    </row>
    <row r="791" spans="1:10" x14ac:dyDescent="0.3">
      <c r="A791" s="4" t="s">
        <v>3522</v>
      </c>
      <c r="B791" s="10">
        <v>27299</v>
      </c>
      <c r="C791">
        <v>27930</v>
      </c>
      <c r="E791" s="4" t="s">
        <v>31</v>
      </c>
      <c r="F791" s="4" t="s">
        <v>31</v>
      </c>
      <c r="H791" s="80" t="s">
        <v>32</v>
      </c>
      <c r="I791" s="11" t="s">
        <v>32</v>
      </c>
      <c r="J791" s="11" t="s">
        <v>32</v>
      </c>
    </row>
    <row r="792" spans="1:10" x14ac:dyDescent="0.3">
      <c r="A792" s="4" t="s">
        <v>3523</v>
      </c>
      <c r="B792" s="10">
        <v>27300</v>
      </c>
      <c r="C792">
        <v>27170</v>
      </c>
      <c r="E792" s="4" t="s">
        <v>31</v>
      </c>
      <c r="F792" s="4" t="s">
        <v>31</v>
      </c>
      <c r="H792" s="80" t="s">
        <v>32</v>
      </c>
      <c r="I792" s="11" t="s">
        <v>32</v>
      </c>
      <c r="J792" s="11" t="s">
        <v>32</v>
      </c>
    </row>
    <row r="793" spans="1:10" x14ac:dyDescent="0.3">
      <c r="A793" s="4" t="s">
        <v>3524</v>
      </c>
      <c r="B793" s="10">
        <v>27301</v>
      </c>
      <c r="C793">
        <v>27220</v>
      </c>
      <c r="E793" s="4" t="s">
        <v>31</v>
      </c>
      <c r="F793" s="4" t="s">
        <v>31</v>
      </c>
      <c r="H793" s="80" t="s">
        <v>32</v>
      </c>
      <c r="I793" s="11" t="s">
        <v>32</v>
      </c>
      <c r="J793" s="11" t="s">
        <v>32</v>
      </c>
    </row>
    <row r="794" spans="1:10" x14ac:dyDescent="0.3">
      <c r="A794" s="4" t="s">
        <v>3525</v>
      </c>
      <c r="B794" s="10">
        <v>27302</v>
      </c>
      <c r="C794">
        <v>27370</v>
      </c>
      <c r="E794" s="4" t="s">
        <v>31</v>
      </c>
      <c r="F794" s="4" t="s">
        <v>31</v>
      </c>
      <c r="H794" s="80" t="s">
        <v>32</v>
      </c>
      <c r="I794" s="11" t="s">
        <v>32</v>
      </c>
      <c r="J794" s="11" t="s">
        <v>32</v>
      </c>
    </row>
    <row r="795" spans="1:10" x14ac:dyDescent="0.3">
      <c r="A795" s="4" t="s">
        <v>3526</v>
      </c>
      <c r="B795" s="10">
        <v>27304</v>
      </c>
      <c r="C795">
        <v>27720</v>
      </c>
      <c r="E795" s="4" t="s">
        <v>31</v>
      </c>
      <c r="F795" s="4" t="s">
        <v>31</v>
      </c>
      <c r="H795" s="80" t="s">
        <v>32</v>
      </c>
      <c r="I795" s="11" t="s">
        <v>32</v>
      </c>
      <c r="J795" s="11" t="s">
        <v>32</v>
      </c>
    </row>
    <row r="796" spans="1:10" x14ac:dyDescent="0.3">
      <c r="A796" s="4" t="s">
        <v>3527</v>
      </c>
      <c r="B796" s="10">
        <v>27306</v>
      </c>
      <c r="C796">
        <v>27930</v>
      </c>
      <c r="E796" s="4" t="s">
        <v>34</v>
      </c>
      <c r="F796" s="4" t="s">
        <v>34</v>
      </c>
      <c r="H796" s="80" t="s">
        <v>32</v>
      </c>
      <c r="I796" s="11" t="s">
        <v>32</v>
      </c>
      <c r="J796" s="11" t="s">
        <v>32</v>
      </c>
    </row>
    <row r="797" spans="1:10" x14ac:dyDescent="0.3">
      <c r="A797" s="4" t="s">
        <v>3528</v>
      </c>
      <c r="B797" s="10">
        <v>27307</v>
      </c>
      <c r="C797">
        <v>27700</v>
      </c>
      <c r="E797" s="4" t="s">
        <v>31</v>
      </c>
      <c r="F797" s="4" t="s">
        <v>31</v>
      </c>
      <c r="H797" s="80" t="s">
        <v>32</v>
      </c>
      <c r="I797" s="11" t="s">
        <v>32</v>
      </c>
      <c r="J797" s="11" t="s">
        <v>32</v>
      </c>
    </row>
    <row r="798" spans="1:10" x14ac:dyDescent="0.3">
      <c r="A798" s="4" t="s">
        <v>3529</v>
      </c>
      <c r="B798" s="10">
        <v>27309</v>
      </c>
      <c r="C798">
        <v>27220</v>
      </c>
      <c r="E798" s="4" t="s">
        <v>31</v>
      </c>
      <c r="F798" s="4" t="s">
        <v>31</v>
      </c>
      <c r="H798" s="80" t="s">
        <v>32</v>
      </c>
      <c r="I798" s="11" t="s">
        <v>32</v>
      </c>
      <c r="J798" s="11" t="s">
        <v>32</v>
      </c>
    </row>
    <row r="799" spans="1:10" x14ac:dyDescent="0.3">
      <c r="A799" s="4" t="s">
        <v>3530</v>
      </c>
      <c r="B799" s="10">
        <v>27310</v>
      </c>
      <c r="C799">
        <v>27150</v>
      </c>
      <c r="E799" s="4" t="s">
        <v>31</v>
      </c>
      <c r="F799" s="4" t="s">
        <v>31</v>
      </c>
      <c r="H799" s="80" t="s">
        <v>32</v>
      </c>
      <c r="I799" s="11" t="s">
        <v>32</v>
      </c>
      <c r="J799" s="11" t="s">
        <v>32</v>
      </c>
    </row>
    <row r="800" spans="1:10" x14ac:dyDescent="0.3">
      <c r="A800" s="4" t="s">
        <v>3531</v>
      </c>
      <c r="B800" s="10">
        <v>27311</v>
      </c>
      <c r="C800">
        <v>27800</v>
      </c>
      <c r="E800" s="4" t="s">
        <v>31</v>
      </c>
      <c r="F800" s="4" t="s">
        <v>31</v>
      </c>
      <c r="H800" s="80" t="s">
        <v>32</v>
      </c>
      <c r="I800" s="11" t="s">
        <v>32</v>
      </c>
      <c r="J800" s="11" t="s">
        <v>32</v>
      </c>
    </row>
    <row r="801" spans="1:10" x14ac:dyDescent="0.3">
      <c r="A801" s="4" t="s">
        <v>3532</v>
      </c>
      <c r="B801" s="10">
        <v>27312</v>
      </c>
      <c r="C801">
        <v>27120</v>
      </c>
      <c r="E801" s="4" t="s">
        <v>34</v>
      </c>
      <c r="F801" s="4" t="s">
        <v>34</v>
      </c>
      <c r="H801" s="80" t="s">
        <v>32</v>
      </c>
      <c r="I801" s="11" t="s">
        <v>32</v>
      </c>
      <c r="J801" s="11" t="s">
        <v>32</v>
      </c>
    </row>
    <row r="802" spans="1:10" x14ac:dyDescent="0.3">
      <c r="A802" s="4" t="s">
        <v>3533</v>
      </c>
      <c r="B802" s="10">
        <v>27313</v>
      </c>
      <c r="C802">
        <v>27370</v>
      </c>
      <c r="E802" s="4" t="s">
        <v>31</v>
      </c>
      <c r="F802" s="4" t="s">
        <v>31</v>
      </c>
      <c r="H802" s="80" t="s">
        <v>32</v>
      </c>
      <c r="I802" s="11" t="s">
        <v>32</v>
      </c>
      <c r="J802" s="11" t="s">
        <v>32</v>
      </c>
    </row>
    <row r="803" spans="1:10" x14ac:dyDescent="0.3">
      <c r="A803" s="4" t="s">
        <v>3534</v>
      </c>
      <c r="B803" s="10">
        <v>27315</v>
      </c>
      <c r="C803">
        <v>27700</v>
      </c>
      <c r="E803" s="4" t="s">
        <v>31</v>
      </c>
      <c r="F803" s="4" t="s">
        <v>31</v>
      </c>
      <c r="H803" s="80" t="s">
        <v>32</v>
      </c>
      <c r="I803" s="11" t="s">
        <v>32</v>
      </c>
      <c r="J803" s="11" t="s">
        <v>32</v>
      </c>
    </row>
    <row r="804" spans="1:10" x14ac:dyDescent="0.3">
      <c r="A804" s="4" t="s">
        <v>3535</v>
      </c>
      <c r="B804" s="10">
        <v>27316</v>
      </c>
      <c r="C804">
        <v>27350</v>
      </c>
      <c r="E804" s="4" t="s">
        <v>31</v>
      </c>
      <c r="F804" s="4" t="s">
        <v>31</v>
      </c>
      <c r="H804" s="80" t="s">
        <v>32</v>
      </c>
      <c r="I804" s="11" t="s">
        <v>32</v>
      </c>
      <c r="J804" s="11" t="s">
        <v>32</v>
      </c>
    </row>
    <row r="805" spans="1:10" x14ac:dyDescent="0.3">
      <c r="A805" s="4" t="s">
        <v>3536</v>
      </c>
      <c r="B805" s="10">
        <v>27317</v>
      </c>
      <c r="C805">
        <v>27350</v>
      </c>
      <c r="E805" s="4" t="s">
        <v>31</v>
      </c>
      <c r="F805" s="4" t="s">
        <v>31</v>
      </c>
      <c r="H805" s="80" t="s">
        <v>32</v>
      </c>
      <c r="I805" s="11" t="s">
        <v>32</v>
      </c>
      <c r="J805" s="11" t="s">
        <v>32</v>
      </c>
    </row>
    <row r="806" spans="1:10" x14ac:dyDescent="0.3">
      <c r="A806" s="4" t="s">
        <v>3537</v>
      </c>
      <c r="B806" s="10">
        <v>27318</v>
      </c>
      <c r="C806">
        <v>27800</v>
      </c>
      <c r="E806" s="4" t="s">
        <v>31</v>
      </c>
      <c r="F806" s="4" t="s">
        <v>31</v>
      </c>
      <c r="H806" s="80" t="s">
        <v>32</v>
      </c>
      <c r="I806" s="11" t="s">
        <v>32</v>
      </c>
      <c r="J806" s="11" t="s">
        <v>32</v>
      </c>
    </row>
    <row r="807" spans="1:10" x14ac:dyDescent="0.3">
      <c r="A807" s="4" t="s">
        <v>3538</v>
      </c>
      <c r="B807" s="10">
        <v>27319</v>
      </c>
      <c r="C807">
        <v>27350</v>
      </c>
      <c r="E807" s="4" t="s">
        <v>31</v>
      </c>
      <c r="F807" s="4" t="s">
        <v>31</v>
      </c>
      <c r="H807" s="80" t="s">
        <v>32</v>
      </c>
      <c r="I807" s="11" t="s">
        <v>32</v>
      </c>
      <c r="J807" s="11" t="s">
        <v>32</v>
      </c>
    </row>
    <row r="808" spans="1:10" x14ac:dyDescent="0.3">
      <c r="A808" s="4" t="s">
        <v>3539</v>
      </c>
      <c r="B808" s="10">
        <v>27320</v>
      </c>
      <c r="C808">
        <v>27370</v>
      </c>
      <c r="E808" s="4" t="s">
        <v>31</v>
      </c>
      <c r="F808" s="4" t="s">
        <v>31</v>
      </c>
      <c r="H808" s="80" t="s">
        <v>32</v>
      </c>
      <c r="I808" s="11" t="s">
        <v>32</v>
      </c>
      <c r="J808" s="11" t="s">
        <v>32</v>
      </c>
    </row>
    <row r="809" spans="1:10" x14ac:dyDescent="0.3">
      <c r="A809" s="4" t="s">
        <v>3540</v>
      </c>
      <c r="B809" s="10">
        <v>27321</v>
      </c>
      <c r="C809">
        <v>27400</v>
      </c>
      <c r="E809" s="4" t="s">
        <v>31</v>
      </c>
      <c r="F809" s="4" t="s">
        <v>31</v>
      </c>
      <c r="H809" s="80" t="s">
        <v>32</v>
      </c>
      <c r="I809" s="11" t="s">
        <v>32</v>
      </c>
      <c r="J809" s="11" t="s">
        <v>32</v>
      </c>
    </row>
    <row r="810" spans="1:10" x14ac:dyDescent="0.3">
      <c r="A810" s="4" t="s">
        <v>3541</v>
      </c>
      <c r="B810" s="10">
        <v>27322</v>
      </c>
      <c r="C810">
        <v>27400</v>
      </c>
      <c r="E810" s="4" t="s">
        <v>34</v>
      </c>
      <c r="F810" s="4" t="s">
        <v>34</v>
      </c>
      <c r="H810" s="80" t="s">
        <v>32</v>
      </c>
      <c r="I810" s="11" t="s">
        <v>32</v>
      </c>
      <c r="J810" s="11" t="s">
        <v>32</v>
      </c>
    </row>
    <row r="811" spans="1:10" x14ac:dyDescent="0.3">
      <c r="A811" s="4" t="s">
        <v>3542</v>
      </c>
      <c r="B811" s="10">
        <v>27323</v>
      </c>
      <c r="C811">
        <v>27330</v>
      </c>
      <c r="E811" s="4" t="s">
        <v>31</v>
      </c>
      <c r="F811" s="4" t="s">
        <v>31</v>
      </c>
      <c r="H811" s="80" t="s">
        <v>32</v>
      </c>
      <c r="I811" s="11" t="s">
        <v>32</v>
      </c>
      <c r="J811" s="11" t="s">
        <v>32</v>
      </c>
    </row>
    <row r="812" spans="1:10" x14ac:dyDescent="0.3">
      <c r="A812" s="4" t="s">
        <v>3543</v>
      </c>
      <c r="B812" s="10">
        <v>27324</v>
      </c>
      <c r="C812">
        <v>27150</v>
      </c>
      <c r="E812" s="4" t="s">
        <v>31</v>
      </c>
      <c r="F812" s="4" t="s">
        <v>31</v>
      </c>
      <c r="H812" s="80" t="s">
        <v>32</v>
      </c>
      <c r="I812" s="11" t="s">
        <v>32</v>
      </c>
      <c r="J812" s="11" t="s">
        <v>32</v>
      </c>
    </row>
    <row r="813" spans="1:10" x14ac:dyDescent="0.3">
      <c r="A813" s="4" t="s">
        <v>3544</v>
      </c>
      <c r="B813" s="10">
        <v>27325</v>
      </c>
      <c r="C813">
        <v>27800</v>
      </c>
      <c r="E813" s="4" t="s">
        <v>31</v>
      </c>
      <c r="F813" s="4" t="s">
        <v>31</v>
      </c>
      <c r="H813" s="80" t="s">
        <v>32</v>
      </c>
      <c r="I813" s="11" t="s">
        <v>32</v>
      </c>
      <c r="J813" s="11" t="s">
        <v>32</v>
      </c>
    </row>
    <row r="814" spans="1:10" x14ac:dyDescent="0.3">
      <c r="A814" s="4" t="s">
        <v>3545</v>
      </c>
      <c r="B814" s="10">
        <v>27326</v>
      </c>
      <c r="C814">
        <v>27120</v>
      </c>
      <c r="E814" s="4" t="s">
        <v>31</v>
      </c>
      <c r="F814" s="4" t="s">
        <v>31</v>
      </c>
      <c r="H814" s="80" t="s">
        <v>32</v>
      </c>
      <c r="I814" s="11" t="s">
        <v>32</v>
      </c>
      <c r="J814" s="11" t="s">
        <v>32</v>
      </c>
    </row>
    <row r="815" spans="1:10" x14ac:dyDescent="0.3">
      <c r="A815" s="4" t="s">
        <v>3546</v>
      </c>
      <c r="B815" s="10">
        <v>27327</v>
      </c>
      <c r="C815">
        <v>27110</v>
      </c>
      <c r="E815" s="4" t="s">
        <v>31</v>
      </c>
      <c r="F815" s="4" t="s">
        <v>31</v>
      </c>
      <c r="H815" s="80" t="s">
        <v>32</v>
      </c>
      <c r="I815" s="11" t="s">
        <v>32</v>
      </c>
      <c r="J815" s="11" t="s">
        <v>32</v>
      </c>
    </row>
    <row r="816" spans="1:10" x14ac:dyDescent="0.3">
      <c r="A816" s="4" t="s">
        <v>3547</v>
      </c>
      <c r="B816" s="10">
        <v>27329</v>
      </c>
      <c r="C816">
        <v>27700</v>
      </c>
      <c r="E816" s="4" t="s">
        <v>31</v>
      </c>
      <c r="F816" s="4" t="s">
        <v>31</v>
      </c>
      <c r="H816" s="80" t="s">
        <v>32</v>
      </c>
      <c r="I816" s="11" t="s">
        <v>32</v>
      </c>
      <c r="J816" s="11" t="s">
        <v>32</v>
      </c>
    </row>
    <row r="817" spans="1:10" x14ac:dyDescent="0.3">
      <c r="A817" s="4" t="s">
        <v>3548</v>
      </c>
      <c r="B817" s="10">
        <v>27330</v>
      </c>
      <c r="C817">
        <v>27430</v>
      </c>
      <c r="E817" s="4" t="s">
        <v>31</v>
      </c>
      <c r="F817" s="4" t="s">
        <v>31</v>
      </c>
      <c r="H817" s="80" t="s">
        <v>32</v>
      </c>
      <c r="I817" s="11" t="s">
        <v>32</v>
      </c>
      <c r="J817" s="11" t="s">
        <v>32</v>
      </c>
    </row>
    <row r="818" spans="1:10" x14ac:dyDescent="0.3">
      <c r="A818" s="4" t="s">
        <v>3549</v>
      </c>
      <c r="B818" s="10">
        <v>27331</v>
      </c>
      <c r="C818">
        <v>27630</v>
      </c>
      <c r="E818" s="4" t="s">
        <v>31</v>
      </c>
      <c r="F818" s="4" t="s">
        <v>31</v>
      </c>
      <c r="H818" s="80" t="s">
        <v>32</v>
      </c>
      <c r="I818" s="11" t="s">
        <v>32</v>
      </c>
      <c r="J818" s="11" t="s">
        <v>32</v>
      </c>
    </row>
    <row r="819" spans="1:10" x14ac:dyDescent="0.3">
      <c r="A819" s="4" t="s">
        <v>3550</v>
      </c>
      <c r="B819" s="10">
        <v>27332</v>
      </c>
      <c r="C819">
        <v>27600</v>
      </c>
      <c r="E819" s="4" t="s">
        <v>34</v>
      </c>
      <c r="F819" s="4" t="s">
        <v>34</v>
      </c>
      <c r="H819" s="80" t="s">
        <v>32</v>
      </c>
      <c r="I819" s="11" t="s">
        <v>32</v>
      </c>
      <c r="J819" s="11" t="s">
        <v>32</v>
      </c>
    </row>
    <row r="820" spans="1:10" x14ac:dyDescent="0.3">
      <c r="A820" s="4" t="s">
        <v>3551</v>
      </c>
      <c r="B820" s="10">
        <v>27333</v>
      </c>
      <c r="C820">
        <v>27860</v>
      </c>
      <c r="E820" s="4" t="s">
        <v>34</v>
      </c>
      <c r="F820" s="4" t="s">
        <v>31</v>
      </c>
      <c r="H820" s="80" t="s">
        <v>32</v>
      </c>
      <c r="I820" s="11" t="s">
        <v>32</v>
      </c>
      <c r="J820" s="11" t="s">
        <v>32</v>
      </c>
    </row>
    <row r="821" spans="1:10" x14ac:dyDescent="0.3">
      <c r="A821" s="4" t="s">
        <v>3552</v>
      </c>
      <c r="B821" s="10">
        <v>27334</v>
      </c>
      <c r="C821">
        <v>27230</v>
      </c>
      <c r="E821" s="4" t="s">
        <v>31</v>
      </c>
      <c r="F821" s="4" t="s">
        <v>31</v>
      </c>
      <c r="H821" s="80" t="s">
        <v>32</v>
      </c>
      <c r="I821" s="11" t="s">
        <v>33</v>
      </c>
      <c r="J821" s="11" t="s">
        <v>33</v>
      </c>
    </row>
    <row r="822" spans="1:10" x14ac:dyDescent="0.3">
      <c r="A822" s="4" t="s">
        <v>3553</v>
      </c>
      <c r="B822" s="10">
        <v>27335</v>
      </c>
      <c r="C822">
        <v>27400</v>
      </c>
      <c r="E822" s="4" t="s">
        <v>31</v>
      </c>
      <c r="F822" s="4" t="s">
        <v>31</v>
      </c>
      <c r="H822" s="80" t="s">
        <v>32</v>
      </c>
      <c r="I822" s="11" t="s">
        <v>32</v>
      </c>
      <c r="J822" s="11" t="s">
        <v>32</v>
      </c>
    </row>
    <row r="823" spans="1:10" x14ac:dyDescent="0.3">
      <c r="A823" s="4" t="s">
        <v>3554</v>
      </c>
      <c r="B823" s="10">
        <v>27336</v>
      </c>
      <c r="C823">
        <v>27950</v>
      </c>
      <c r="E823" s="4" t="s">
        <v>34</v>
      </c>
      <c r="F823" s="4" t="s">
        <v>34</v>
      </c>
      <c r="H823" s="80" t="s">
        <v>32</v>
      </c>
      <c r="I823" s="11" t="s">
        <v>32</v>
      </c>
      <c r="J823" s="11" t="s">
        <v>32</v>
      </c>
    </row>
    <row r="824" spans="1:10" x14ac:dyDescent="0.3">
      <c r="A824" s="4" t="s">
        <v>3555</v>
      </c>
      <c r="B824" s="10">
        <v>27337</v>
      </c>
      <c r="C824">
        <v>27700</v>
      </c>
      <c r="E824" s="4" t="s">
        <v>31</v>
      </c>
      <c r="F824" s="4" t="s">
        <v>31</v>
      </c>
      <c r="H824" s="80" t="s">
        <v>32</v>
      </c>
      <c r="I824" s="11" t="s">
        <v>32</v>
      </c>
      <c r="J824" s="11" t="s">
        <v>32</v>
      </c>
    </row>
    <row r="825" spans="1:10" x14ac:dyDescent="0.3">
      <c r="A825" s="4" t="s">
        <v>3556</v>
      </c>
      <c r="B825" s="10">
        <v>27338</v>
      </c>
      <c r="C825">
        <v>27910</v>
      </c>
      <c r="E825" s="4" t="s">
        <v>31</v>
      </c>
      <c r="F825" s="4" t="s">
        <v>31</v>
      </c>
      <c r="H825" s="80" t="s">
        <v>33</v>
      </c>
      <c r="I825" s="11" t="s">
        <v>32</v>
      </c>
      <c r="J825" s="11" t="s">
        <v>35</v>
      </c>
    </row>
    <row r="826" spans="1:10" x14ac:dyDescent="0.3">
      <c r="A826" s="4" t="s">
        <v>3557</v>
      </c>
      <c r="B826" s="10">
        <v>27339</v>
      </c>
      <c r="C826">
        <v>27400</v>
      </c>
      <c r="E826" s="4" t="s">
        <v>31</v>
      </c>
      <c r="F826" s="4" t="s">
        <v>31</v>
      </c>
      <c r="H826" s="80" t="s">
        <v>32</v>
      </c>
      <c r="I826" s="11" t="s">
        <v>32</v>
      </c>
      <c r="J826" s="11" t="s">
        <v>32</v>
      </c>
    </row>
    <row r="827" spans="1:10" x14ac:dyDescent="0.3">
      <c r="A827" s="4" t="s">
        <v>3558</v>
      </c>
      <c r="B827" s="10">
        <v>27340</v>
      </c>
      <c r="C827">
        <v>27310</v>
      </c>
      <c r="E827" s="4" t="s">
        <v>34</v>
      </c>
      <c r="F827" s="4" t="s">
        <v>34</v>
      </c>
      <c r="H827" s="80" t="s">
        <v>32</v>
      </c>
      <c r="I827" s="11" t="s">
        <v>32</v>
      </c>
      <c r="J827" s="11" t="s">
        <v>32</v>
      </c>
    </row>
    <row r="828" spans="1:10" x14ac:dyDescent="0.3">
      <c r="A828" s="4" t="s">
        <v>3559</v>
      </c>
      <c r="B828" s="10">
        <v>27341</v>
      </c>
      <c r="C828">
        <v>27570</v>
      </c>
      <c r="E828" s="4" t="s">
        <v>31</v>
      </c>
      <c r="F828" s="4" t="s">
        <v>31</v>
      </c>
      <c r="H828" s="80" t="s">
        <v>32</v>
      </c>
      <c r="I828" s="11" t="s">
        <v>32</v>
      </c>
      <c r="J828" s="11" t="s">
        <v>32</v>
      </c>
    </row>
    <row r="829" spans="1:10" x14ac:dyDescent="0.3">
      <c r="A829" s="4" t="s">
        <v>3560</v>
      </c>
      <c r="B829" s="10">
        <v>27342</v>
      </c>
      <c r="C829">
        <v>27400</v>
      </c>
      <c r="E829" s="4" t="s">
        <v>31</v>
      </c>
      <c r="F829" s="4" t="s">
        <v>31</v>
      </c>
      <c r="H829" s="80" t="s">
        <v>32</v>
      </c>
      <c r="I829" s="11" t="s">
        <v>32</v>
      </c>
      <c r="J829" s="11" t="s">
        <v>32</v>
      </c>
    </row>
    <row r="830" spans="1:10" x14ac:dyDescent="0.3">
      <c r="A830" s="4" t="s">
        <v>3561</v>
      </c>
      <c r="B830" s="10">
        <v>27343</v>
      </c>
      <c r="C830">
        <v>27120</v>
      </c>
      <c r="E830" s="4" t="s">
        <v>34</v>
      </c>
      <c r="F830" s="4" t="s">
        <v>34</v>
      </c>
      <c r="H830" s="80" t="s">
        <v>32</v>
      </c>
      <c r="I830" s="11" t="s">
        <v>32</v>
      </c>
      <c r="J830" s="11" t="s">
        <v>32</v>
      </c>
    </row>
    <row r="831" spans="1:10" x14ac:dyDescent="0.3">
      <c r="A831" s="4" t="s">
        <v>3562</v>
      </c>
      <c r="B831" s="10">
        <v>27345</v>
      </c>
      <c r="C831">
        <v>27410</v>
      </c>
      <c r="E831" s="4" t="s">
        <v>31</v>
      </c>
      <c r="F831" s="4" t="s">
        <v>31</v>
      </c>
      <c r="H831" s="80" t="s">
        <v>32</v>
      </c>
      <c r="I831" s="11" t="s">
        <v>32</v>
      </c>
      <c r="J831" s="11" t="s">
        <v>32</v>
      </c>
    </row>
    <row r="832" spans="1:10" x14ac:dyDescent="0.3">
      <c r="A832" s="4" t="s">
        <v>3563</v>
      </c>
      <c r="B832" s="10">
        <v>27346</v>
      </c>
      <c r="C832">
        <v>27440</v>
      </c>
      <c r="E832" s="4" t="s">
        <v>31</v>
      </c>
      <c r="F832" s="4" t="s">
        <v>31</v>
      </c>
      <c r="H832" s="80" t="s">
        <v>32</v>
      </c>
      <c r="I832" s="11" t="s">
        <v>32</v>
      </c>
      <c r="J832" s="11" t="s">
        <v>32</v>
      </c>
    </row>
    <row r="833" spans="1:10" x14ac:dyDescent="0.3">
      <c r="A833" s="4" t="s">
        <v>3564</v>
      </c>
      <c r="B833" s="10">
        <v>27347</v>
      </c>
      <c r="C833">
        <v>27930</v>
      </c>
      <c r="E833" s="4" t="s">
        <v>31</v>
      </c>
      <c r="F833" s="4" t="s">
        <v>31</v>
      </c>
      <c r="H833" s="80" t="s">
        <v>32</v>
      </c>
      <c r="I833" s="11" t="s">
        <v>32</v>
      </c>
      <c r="J833" s="11" t="s">
        <v>32</v>
      </c>
    </row>
    <row r="834" spans="1:10" x14ac:dyDescent="0.3">
      <c r="A834" s="4" t="s">
        <v>3565</v>
      </c>
      <c r="B834" s="10">
        <v>27348</v>
      </c>
      <c r="C834">
        <v>27460</v>
      </c>
      <c r="E834" s="4" t="s">
        <v>31</v>
      </c>
      <c r="F834" s="4" t="s">
        <v>31</v>
      </c>
      <c r="H834" s="80" t="s">
        <v>32</v>
      </c>
      <c r="I834" s="11" t="s">
        <v>32</v>
      </c>
      <c r="J834" s="11" t="s">
        <v>32</v>
      </c>
    </row>
    <row r="835" spans="1:10" x14ac:dyDescent="0.3">
      <c r="A835" s="4" t="s">
        <v>3566</v>
      </c>
      <c r="B835" s="10">
        <v>27349</v>
      </c>
      <c r="C835">
        <v>27290</v>
      </c>
      <c r="E835" s="4" t="s">
        <v>31</v>
      </c>
      <c r="F835" s="4" t="s">
        <v>31</v>
      </c>
      <c r="H835" s="80" t="s">
        <v>32</v>
      </c>
      <c r="I835" s="11" t="s">
        <v>32</v>
      </c>
      <c r="J835" s="11" t="s">
        <v>32</v>
      </c>
    </row>
    <row r="836" spans="1:10" x14ac:dyDescent="0.3">
      <c r="A836" s="4" t="s">
        <v>3567</v>
      </c>
      <c r="B836" s="10">
        <v>27350</v>
      </c>
      <c r="C836">
        <v>27770</v>
      </c>
      <c r="E836" s="4" t="s">
        <v>31</v>
      </c>
      <c r="F836" s="4" t="s">
        <v>31</v>
      </c>
      <c r="H836" s="80" t="s">
        <v>32</v>
      </c>
      <c r="I836" s="11" t="s">
        <v>32</v>
      </c>
      <c r="J836" s="11" t="s">
        <v>32</v>
      </c>
    </row>
    <row r="837" spans="1:10" x14ac:dyDescent="0.3">
      <c r="A837" s="4" t="s">
        <v>3568</v>
      </c>
      <c r="B837" s="10">
        <v>27351</v>
      </c>
      <c r="C837">
        <v>27400</v>
      </c>
      <c r="E837" s="4" t="s">
        <v>31</v>
      </c>
      <c r="F837" s="4" t="s">
        <v>31</v>
      </c>
      <c r="H837" s="80" t="s">
        <v>32</v>
      </c>
      <c r="I837" s="11" t="s">
        <v>32</v>
      </c>
      <c r="J837" s="11" t="s">
        <v>32</v>
      </c>
    </row>
    <row r="838" spans="1:10" x14ac:dyDescent="0.3">
      <c r="A838" s="4" t="s">
        <v>3569</v>
      </c>
      <c r="B838" s="10">
        <v>27353</v>
      </c>
      <c r="C838">
        <v>27930</v>
      </c>
      <c r="E838" s="4" t="s">
        <v>31</v>
      </c>
      <c r="F838" s="4" t="s">
        <v>31</v>
      </c>
      <c r="H838" s="80" t="s">
        <v>32</v>
      </c>
      <c r="I838" s="11" t="s">
        <v>32</v>
      </c>
      <c r="J838" s="11" t="s">
        <v>32</v>
      </c>
    </row>
    <row r="839" spans="1:10" x14ac:dyDescent="0.3">
      <c r="A839" s="4" t="s">
        <v>3570</v>
      </c>
      <c r="B839" s="10">
        <v>27354</v>
      </c>
      <c r="C839">
        <v>27110</v>
      </c>
      <c r="E839" s="4" t="s">
        <v>31</v>
      </c>
      <c r="F839" s="4" t="s">
        <v>31</v>
      </c>
      <c r="H839" s="80" t="s">
        <v>32</v>
      </c>
      <c r="I839" s="11" t="s">
        <v>32</v>
      </c>
      <c r="J839" s="11" t="s">
        <v>32</v>
      </c>
    </row>
    <row r="840" spans="1:10" x14ac:dyDescent="0.3">
      <c r="A840" s="4" t="s">
        <v>3571</v>
      </c>
      <c r="B840" s="10">
        <v>27355</v>
      </c>
      <c r="C840">
        <v>27540</v>
      </c>
      <c r="E840" s="4" t="s">
        <v>31</v>
      </c>
      <c r="F840" s="4" t="s">
        <v>31</v>
      </c>
      <c r="H840" s="80" t="s">
        <v>32</v>
      </c>
      <c r="I840" s="11" t="s">
        <v>32</v>
      </c>
      <c r="J840" s="11" t="s">
        <v>32</v>
      </c>
    </row>
    <row r="841" spans="1:10" x14ac:dyDescent="0.3">
      <c r="A841" s="4" t="s">
        <v>3572</v>
      </c>
      <c r="B841" s="10">
        <v>27358</v>
      </c>
      <c r="C841">
        <v>27120</v>
      </c>
      <c r="E841" s="4" t="s">
        <v>31</v>
      </c>
      <c r="F841" s="4" t="s">
        <v>31</v>
      </c>
      <c r="H841" s="80" t="s">
        <v>32</v>
      </c>
      <c r="I841" s="11" t="s">
        <v>32</v>
      </c>
      <c r="J841" s="11" t="s">
        <v>32</v>
      </c>
    </row>
    <row r="842" spans="1:10" x14ac:dyDescent="0.3">
      <c r="A842" s="4" t="s">
        <v>3573</v>
      </c>
      <c r="B842" s="10">
        <v>27359</v>
      </c>
      <c r="C842">
        <v>27250</v>
      </c>
      <c r="E842" s="4" t="s">
        <v>31</v>
      </c>
      <c r="F842" s="4" t="s">
        <v>31</v>
      </c>
      <c r="H842" s="80" t="s">
        <v>32</v>
      </c>
      <c r="I842" s="11" t="s">
        <v>32</v>
      </c>
      <c r="J842" s="11" t="s">
        <v>32</v>
      </c>
    </row>
    <row r="843" spans="1:10" x14ac:dyDescent="0.3">
      <c r="A843" s="4" t="s">
        <v>3574</v>
      </c>
      <c r="B843" s="10">
        <v>27360</v>
      </c>
      <c r="C843">
        <v>27220</v>
      </c>
      <c r="E843" s="4" t="s">
        <v>31</v>
      </c>
      <c r="F843" s="4" t="s">
        <v>31</v>
      </c>
      <c r="H843" s="80" t="s">
        <v>32</v>
      </c>
      <c r="I843" s="11" t="s">
        <v>32</v>
      </c>
      <c r="J843" s="11" t="s">
        <v>32</v>
      </c>
    </row>
    <row r="844" spans="1:10" x14ac:dyDescent="0.3">
      <c r="A844" s="4" t="s">
        <v>3575</v>
      </c>
      <c r="B844" s="10">
        <v>27361</v>
      </c>
      <c r="C844">
        <v>27210</v>
      </c>
      <c r="E844" s="4" t="s">
        <v>31</v>
      </c>
      <c r="F844" s="4" t="s">
        <v>31</v>
      </c>
      <c r="H844" s="80" t="s">
        <v>32</v>
      </c>
      <c r="I844" s="11" t="s">
        <v>32</v>
      </c>
      <c r="J844" s="11" t="s">
        <v>32</v>
      </c>
    </row>
    <row r="845" spans="1:10" x14ac:dyDescent="0.3">
      <c r="A845" s="4" t="s">
        <v>3576</v>
      </c>
      <c r="B845" s="10">
        <v>27363</v>
      </c>
      <c r="C845">
        <v>27350</v>
      </c>
      <c r="E845" s="4" t="s">
        <v>31</v>
      </c>
      <c r="F845" s="4" t="s">
        <v>34</v>
      </c>
      <c r="H845" s="80" t="s">
        <v>32</v>
      </c>
      <c r="I845" s="11" t="s">
        <v>32</v>
      </c>
      <c r="J845" s="11" t="s">
        <v>32</v>
      </c>
    </row>
    <row r="846" spans="1:10" x14ac:dyDescent="0.3">
      <c r="A846" s="4" t="s">
        <v>3577</v>
      </c>
      <c r="B846" s="10">
        <v>27364</v>
      </c>
      <c r="C846">
        <v>27470</v>
      </c>
      <c r="E846" s="4" t="s">
        <v>31</v>
      </c>
      <c r="F846" s="4" t="s">
        <v>31</v>
      </c>
      <c r="H846" s="80" t="s">
        <v>32</v>
      </c>
      <c r="I846" s="11" t="s">
        <v>32</v>
      </c>
      <c r="J846" s="11" t="s">
        <v>32</v>
      </c>
    </row>
    <row r="847" spans="1:10" x14ac:dyDescent="0.3">
      <c r="A847" s="4" t="s">
        <v>3578</v>
      </c>
      <c r="B847" s="10">
        <v>27365</v>
      </c>
      <c r="C847">
        <v>27690</v>
      </c>
      <c r="E847" s="4" t="s">
        <v>31</v>
      </c>
      <c r="F847" s="4" t="s">
        <v>31</v>
      </c>
      <c r="H847" s="80" t="s">
        <v>32</v>
      </c>
      <c r="I847" s="11" t="s">
        <v>32</v>
      </c>
      <c r="J847" s="11" t="s">
        <v>32</v>
      </c>
    </row>
    <row r="848" spans="1:10" x14ac:dyDescent="0.3">
      <c r="A848" s="4" t="s">
        <v>3579</v>
      </c>
      <c r="B848" s="10">
        <v>27366</v>
      </c>
      <c r="C848">
        <v>27910</v>
      </c>
      <c r="E848" s="4" t="s">
        <v>31</v>
      </c>
      <c r="F848" s="4" t="s">
        <v>31</v>
      </c>
      <c r="H848" s="80" t="s">
        <v>32</v>
      </c>
      <c r="I848" s="11" t="s">
        <v>32</v>
      </c>
      <c r="J848" s="11" t="s">
        <v>32</v>
      </c>
    </row>
    <row r="849" spans="1:10" x14ac:dyDescent="0.3">
      <c r="A849" s="4" t="s">
        <v>3580</v>
      </c>
      <c r="B849" s="10">
        <v>27367</v>
      </c>
      <c r="C849">
        <v>27560</v>
      </c>
      <c r="E849" s="4" t="s">
        <v>34</v>
      </c>
      <c r="F849" s="4" t="s">
        <v>31</v>
      </c>
      <c r="H849" s="80" t="s">
        <v>32</v>
      </c>
      <c r="I849" s="11" t="s">
        <v>33</v>
      </c>
      <c r="J849" s="11" t="s">
        <v>33</v>
      </c>
    </row>
    <row r="850" spans="1:10" x14ac:dyDescent="0.3">
      <c r="A850" s="4" t="s">
        <v>3581</v>
      </c>
      <c r="B850" s="10">
        <v>27368</v>
      </c>
      <c r="C850">
        <v>27220</v>
      </c>
      <c r="E850" s="4" t="s">
        <v>31</v>
      </c>
      <c r="F850" s="4" t="s">
        <v>31</v>
      </c>
      <c r="H850" s="80" t="s">
        <v>32</v>
      </c>
      <c r="I850" s="11" t="s">
        <v>32</v>
      </c>
      <c r="J850" s="11" t="s">
        <v>32</v>
      </c>
    </row>
    <row r="851" spans="1:10" x14ac:dyDescent="0.3">
      <c r="A851" s="4" t="s">
        <v>3582</v>
      </c>
      <c r="B851" s="10">
        <v>27369</v>
      </c>
      <c r="C851">
        <v>27480</v>
      </c>
      <c r="E851" s="4" t="s">
        <v>31</v>
      </c>
      <c r="F851" s="4" t="s">
        <v>31</v>
      </c>
      <c r="H851" s="80" t="s">
        <v>33</v>
      </c>
      <c r="I851" s="11" t="s">
        <v>32</v>
      </c>
      <c r="J851" s="11" t="s">
        <v>35</v>
      </c>
    </row>
    <row r="852" spans="1:10" x14ac:dyDescent="0.3">
      <c r="A852" s="4" t="s">
        <v>3583</v>
      </c>
      <c r="B852" s="10">
        <v>27370</v>
      </c>
      <c r="C852">
        <v>27440</v>
      </c>
      <c r="E852" s="4" t="s">
        <v>31</v>
      </c>
      <c r="F852" s="4" t="s">
        <v>31</v>
      </c>
      <c r="H852" s="80" t="s">
        <v>33</v>
      </c>
      <c r="I852" s="11" t="s">
        <v>32</v>
      </c>
      <c r="J852" s="11" t="s">
        <v>35</v>
      </c>
    </row>
    <row r="853" spans="1:10" x14ac:dyDescent="0.3">
      <c r="A853" s="4" t="s">
        <v>3584</v>
      </c>
      <c r="B853" s="10">
        <v>27371</v>
      </c>
      <c r="C853">
        <v>27800</v>
      </c>
      <c r="E853" s="4" t="s">
        <v>31</v>
      </c>
      <c r="F853" s="4" t="s">
        <v>31</v>
      </c>
      <c r="H853" s="80" t="s">
        <v>32</v>
      </c>
      <c r="I853" s="11" t="s">
        <v>32</v>
      </c>
      <c r="J853" s="11" t="s">
        <v>32</v>
      </c>
    </row>
    <row r="854" spans="1:10" x14ac:dyDescent="0.3">
      <c r="A854" s="4" t="s">
        <v>3585</v>
      </c>
      <c r="B854" s="10">
        <v>27372</v>
      </c>
      <c r="C854">
        <v>27150</v>
      </c>
      <c r="E854" s="4" t="s">
        <v>34</v>
      </c>
      <c r="F854" s="4" t="s">
        <v>31</v>
      </c>
      <c r="H854" s="80" t="s">
        <v>32</v>
      </c>
      <c r="I854" s="11" t="s">
        <v>32</v>
      </c>
      <c r="J854" s="11" t="s">
        <v>32</v>
      </c>
    </row>
    <row r="855" spans="1:10" x14ac:dyDescent="0.3">
      <c r="A855" s="4" t="s">
        <v>3586</v>
      </c>
      <c r="B855" s="10">
        <v>27373</v>
      </c>
      <c r="C855">
        <v>27480</v>
      </c>
      <c r="E855" s="4" t="s">
        <v>31</v>
      </c>
      <c r="F855" s="4" t="s">
        <v>31</v>
      </c>
      <c r="H855" s="80" t="s">
        <v>33</v>
      </c>
      <c r="I855" s="11" t="s">
        <v>32</v>
      </c>
      <c r="J855" s="11" t="s">
        <v>35</v>
      </c>
    </row>
    <row r="856" spans="1:10" x14ac:dyDescent="0.3">
      <c r="A856" s="4" t="s">
        <v>3587</v>
      </c>
      <c r="B856" s="10">
        <v>27374</v>
      </c>
      <c r="C856">
        <v>27190</v>
      </c>
      <c r="E856" s="4" t="s">
        <v>31</v>
      </c>
      <c r="F856" s="4" t="s">
        <v>31</v>
      </c>
      <c r="H856" s="80" t="s">
        <v>32</v>
      </c>
      <c r="I856" s="11" t="s">
        <v>32</v>
      </c>
      <c r="J856" s="11" t="s">
        <v>32</v>
      </c>
    </row>
    <row r="857" spans="1:10" x14ac:dyDescent="0.3">
      <c r="A857" s="4" t="s">
        <v>3588</v>
      </c>
      <c r="B857" s="10">
        <v>27375</v>
      </c>
      <c r="C857">
        <v>27400</v>
      </c>
      <c r="E857" s="4" t="s">
        <v>31</v>
      </c>
      <c r="F857" s="4" t="s">
        <v>31</v>
      </c>
      <c r="H857" s="80" t="s">
        <v>32</v>
      </c>
      <c r="I857" s="11" t="s">
        <v>32</v>
      </c>
      <c r="J857" s="11" t="s">
        <v>32</v>
      </c>
    </row>
    <row r="858" spans="1:10" x14ac:dyDescent="0.3">
      <c r="A858" s="4" t="s">
        <v>3589</v>
      </c>
      <c r="B858" s="10">
        <v>27376</v>
      </c>
      <c r="C858">
        <v>27650</v>
      </c>
      <c r="E858" s="4" t="s">
        <v>31</v>
      </c>
      <c r="F858" s="4" t="s">
        <v>31</v>
      </c>
      <c r="H858" s="80" t="s">
        <v>32</v>
      </c>
      <c r="I858" s="11" t="s">
        <v>32</v>
      </c>
      <c r="J858" s="11" t="s">
        <v>32</v>
      </c>
    </row>
    <row r="859" spans="1:10" x14ac:dyDescent="0.3">
      <c r="A859" s="4" t="s">
        <v>3590</v>
      </c>
      <c r="B859" s="10">
        <v>27377</v>
      </c>
      <c r="C859">
        <v>27480</v>
      </c>
      <c r="E859" s="4" t="s">
        <v>34</v>
      </c>
      <c r="F859" s="4" t="s">
        <v>31</v>
      </c>
      <c r="H859" s="80" t="s">
        <v>33</v>
      </c>
      <c r="I859" s="11" t="s">
        <v>32</v>
      </c>
      <c r="J859" s="11" t="s">
        <v>35</v>
      </c>
    </row>
    <row r="860" spans="1:10" x14ac:dyDescent="0.3">
      <c r="A860" s="4" t="s">
        <v>3591</v>
      </c>
      <c r="B860" s="10">
        <v>27378</v>
      </c>
      <c r="C860">
        <v>27320</v>
      </c>
      <c r="E860" s="4" t="s">
        <v>31</v>
      </c>
      <c r="F860" s="4" t="s">
        <v>31</v>
      </c>
      <c r="H860" s="80" t="s">
        <v>32</v>
      </c>
      <c r="I860" s="11" t="s">
        <v>32</v>
      </c>
      <c r="J860" s="11" t="s">
        <v>32</v>
      </c>
    </row>
    <row r="861" spans="1:10" x14ac:dyDescent="0.3">
      <c r="A861" s="4" t="s">
        <v>3592</v>
      </c>
      <c r="B861" s="10">
        <v>27379</v>
      </c>
      <c r="C861">
        <v>27150</v>
      </c>
      <c r="E861" s="4" t="s">
        <v>31</v>
      </c>
      <c r="F861" s="4" t="s">
        <v>31</v>
      </c>
      <c r="H861" s="80" t="s">
        <v>32</v>
      </c>
      <c r="I861" s="11" t="s">
        <v>32</v>
      </c>
      <c r="J861" s="11" t="s">
        <v>32</v>
      </c>
    </row>
    <row r="862" spans="1:10" x14ac:dyDescent="0.3">
      <c r="A862" s="4" t="s">
        <v>3593</v>
      </c>
      <c r="B862" s="10">
        <v>27380</v>
      </c>
      <c r="C862">
        <v>27800</v>
      </c>
      <c r="E862" s="4" t="s">
        <v>31</v>
      </c>
      <c r="F862" s="4" t="s">
        <v>31</v>
      </c>
      <c r="H862" s="80" t="s">
        <v>32</v>
      </c>
      <c r="I862" s="11" t="s">
        <v>32</v>
      </c>
      <c r="J862" s="11" t="s">
        <v>32</v>
      </c>
    </row>
    <row r="863" spans="1:10" x14ac:dyDescent="0.3">
      <c r="A863" s="4" t="s">
        <v>3594</v>
      </c>
      <c r="B863" s="10">
        <v>27381</v>
      </c>
      <c r="C863">
        <v>27300</v>
      </c>
      <c r="E863" s="4" t="s">
        <v>31</v>
      </c>
      <c r="F863" s="4" t="s">
        <v>31</v>
      </c>
      <c r="H863" s="80" t="s">
        <v>32</v>
      </c>
      <c r="I863" s="11" t="s">
        <v>32</v>
      </c>
      <c r="J863" s="11" t="s">
        <v>32</v>
      </c>
    </row>
    <row r="864" spans="1:10" x14ac:dyDescent="0.3">
      <c r="A864" s="4" t="s">
        <v>3595</v>
      </c>
      <c r="B864" s="10">
        <v>27382</v>
      </c>
      <c r="C864">
        <v>27370</v>
      </c>
      <c r="E864" s="4" t="s">
        <v>31</v>
      </c>
      <c r="F864" s="4" t="s">
        <v>31</v>
      </c>
      <c r="H864" s="80" t="s">
        <v>32</v>
      </c>
      <c r="I864" s="11" t="s">
        <v>32</v>
      </c>
      <c r="J864" s="11" t="s">
        <v>32</v>
      </c>
    </row>
    <row r="865" spans="1:10" x14ac:dyDescent="0.3">
      <c r="A865" s="4" t="s">
        <v>3596</v>
      </c>
      <c r="B865" s="10">
        <v>27383</v>
      </c>
      <c r="C865">
        <v>27130</v>
      </c>
      <c r="E865" s="4" t="s">
        <v>31</v>
      </c>
      <c r="F865" s="4" t="s">
        <v>31</v>
      </c>
      <c r="H865" s="80" t="s">
        <v>32</v>
      </c>
      <c r="I865" s="11" t="s">
        <v>32</v>
      </c>
      <c r="J865" s="11" t="s">
        <v>32</v>
      </c>
    </row>
    <row r="866" spans="1:10" x14ac:dyDescent="0.3">
      <c r="A866" s="4" t="s">
        <v>3597</v>
      </c>
      <c r="B866" s="10">
        <v>27384</v>
      </c>
      <c r="C866">
        <v>27210</v>
      </c>
      <c r="E866" s="4" t="s">
        <v>31</v>
      </c>
      <c r="F866" s="4" t="s">
        <v>31</v>
      </c>
      <c r="H866" s="80" t="s">
        <v>32</v>
      </c>
      <c r="I866" s="11" t="s">
        <v>32</v>
      </c>
      <c r="J866" s="11" t="s">
        <v>32</v>
      </c>
    </row>
    <row r="867" spans="1:10" x14ac:dyDescent="0.3">
      <c r="A867" s="4" t="s">
        <v>3598</v>
      </c>
      <c r="B867" s="10">
        <v>27385</v>
      </c>
      <c r="C867">
        <v>27500</v>
      </c>
      <c r="E867" s="4" t="s">
        <v>31</v>
      </c>
      <c r="F867" s="4" t="s">
        <v>31</v>
      </c>
      <c r="H867" s="80" t="s">
        <v>32</v>
      </c>
      <c r="I867" s="11" t="s">
        <v>32</v>
      </c>
      <c r="J867" s="11" t="s">
        <v>32</v>
      </c>
    </row>
    <row r="868" spans="1:10" x14ac:dyDescent="0.3">
      <c r="A868" s="4" t="s">
        <v>3599</v>
      </c>
      <c r="B868" s="10">
        <v>27386</v>
      </c>
      <c r="C868">
        <v>27460</v>
      </c>
      <c r="E868" s="4" t="s">
        <v>34</v>
      </c>
      <c r="F868" s="4" t="s">
        <v>34</v>
      </c>
      <c r="H868" s="80" t="s">
        <v>32</v>
      </c>
      <c r="I868" s="11" t="s">
        <v>32</v>
      </c>
      <c r="J868" s="11" t="s">
        <v>32</v>
      </c>
    </row>
    <row r="869" spans="1:10" x14ac:dyDescent="0.3">
      <c r="A869" s="4" t="s">
        <v>3600</v>
      </c>
      <c r="B869" s="10">
        <v>27388</v>
      </c>
      <c r="C869">
        <v>27680</v>
      </c>
      <c r="E869" s="4" t="s">
        <v>31</v>
      </c>
      <c r="F869" s="4" t="s">
        <v>31</v>
      </c>
      <c r="H869" s="80" t="s">
        <v>32</v>
      </c>
      <c r="I869" s="11" t="s">
        <v>32</v>
      </c>
      <c r="J869" s="11" t="s">
        <v>32</v>
      </c>
    </row>
    <row r="870" spans="1:10" x14ac:dyDescent="0.3">
      <c r="A870" s="4" t="s">
        <v>3601</v>
      </c>
      <c r="B870" s="10">
        <v>27389</v>
      </c>
      <c r="C870">
        <v>27110</v>
      </c>
      <c r="E870" s="4" t="s">
        <v>31</v>
      </c>
      <c r="F870" s="4" t="s">
        <v>31</v>
      </c>
      <c r="H870" s="80" t="s">
        <v>32</v>
      </c>
      <c r="I870" s="11" t="s">
        <v>32</v>
      </c>
      <c r="J870" s="11" t="s">
        <v>32</v>
      </c>
    </row>
    <row r="871" spans="1:10" x14ac:dyDescent="0.3">
      <c r="A871" s="4" t="s">
        <v>3602</v>
      </c>
      <c r="B871" s="10">
        <v>27390</v>
      </c>
      <c r="C871">
        <v>27320</v>
      </c>
      <c r="E871" s="4" t="s">
        <v>31</v>
      </c>
      <c r="F871" s="4" t="s">
        <v>31</v>
      </c>
      <c r="H871" s="80" t="s">
        <v>32</v>
      </c>
      <c r="I871" s="11" t="s">
        <v>32</v>
      </c>
      <c r="J871" s="11" t="s">
        <v>32</v>
      </c>
    </row>
    <row r="872" spans="1:10" x14ac:dyDescent="0.3">
      <c r="A872" s="4" t="s">
        <v>3603</v>
      </c>
      <c r="B872" s="10">
        <v>27391</v>
      </c>
      <c r="C872">
        <v>27810</v>
      </c>
      <c r="E872" s="4" t="s">
        <v>31</v>
      </c>
      <c r="F872" s="4" t="s">
        <v>31</v>
      </c>
      <c r="H872" s="80" t="s">
        <v>32</v>
      </c>
      <c r="I872" s="11" t="s">
        <v>32</v>
      </c>
      <c r="J872" s="11" t="s">
        <v>32</v>
      </c>
    </row>
    <row r="873" spans="1:10" x14ac:dyDescent="0.3">
      <c r="A873" s="4" t="s">
        <v>3604</v>
      </c>
      <c r="B873" s="10">
        <v>27392</v>
      </c>
      <c r="C873">
        <v>27150</v>
      </c>
      <c r="E873" s="4" t="s">
        <v>31</v>
      </c>
      <c r="F873" s="4" t="s">
        <v>31</v>
      </c>
      <c r="H873" s="80" t="s">
        <v>32</v>
      </c>
      <c r="I873" s="11" t="s">
        <v>33</v>
      </c>
      <c r="J873" s="11" t="s">
        <v>33</v>
      </c>
    </row>
    <row r="874" spans="1:10" x14ac:dyDescent="0.3">
      <c r="A874" s="4" t="s">
        <v>3605</v>
      </c>
      <c r="B874" s="10">
        <v>27393</v>
      </c>
      <c r="C874">
        <v>27210</v>
      </c>
      <c r="E874" s="4" t="s">
        <v>34</v>
      </c>
      <c r="F874" s="4" t="s">
        <v>31</v>
      </c>
      <c r="H874" s="80" t="s">
        <v>32</v>
      </c>
      <c r="I874" s="11" t="s">
        <v>32</v>
      </c>
      <c r="J874" s="11" t="s">
        <v>32</v>
      </c>
    </row>
    <row r="875" spans="1:10" x14ac:dyDescent="0.3">
      <c r="A875" s="4" t="s">
        <v>3606</v>
      </c>
      <c r="B875" s="10">
        <v>27394</v>
      </c>
      <c r="C875">
        <v>27340</v>
      </c>
      <c r="E875" s="4" t="s">
        <v>34</v>
      </c>
      <c r="F875" s="4" t="s">
        <v>34</v>
      </c>
      <c r="H875" s="80" t="s">
        <v>32</v>
      </c>
      <c r="I875" s="11" t="s">
        <v>32</v>
      </c>
      <c r="J875" s="11" t="s">
        <v>32</v>
      </c>
    </row>
    <row r="876" spans="1:10" x14ac:dyDescent="0.3">
      <c r="A876" s="4" t="s">
        <v>3607</v>
      </c>
      <c r="B876" s="10">
        <v>27395</v>
      </c>
      <c r="C876">
        <v>27390</v>
      </c>
      <c r="E876" s="4" t="s">
        <v>31</v>
      </c>
      <c r="F876" s="4" t="s">
        <v>31</v>
      </c>
      <c r="H876" s="80" t="s">
        <v>33</v>
      </c>
      <c r="I876" s="11" t="s">
        <v>32</v>
      </c>
      <c r="J876" s="11" t="s">
        <v>35</v>
      </c>
    </row>
    <row r="877" spans="1:10" x14ac:dyDescent="0.3">
      <c r="A877" s="4" t="s">
        <v>3608</v>
      </c>
      <c r="B877" s="10">
        <v>27396</v>
      </c>
      <c r="C877">
        <v>27850</v>
      </c>
      <c r="E877" s="4" t="s">
        <v>31</v>
      </c>
      <c r="F877" s="4" t="s">
        <v>31</v>
      </c>
      <c r="H877" s="80" t="s">
        <v>32</v>
      </c>
      <c r="I877" s="11" t="s">
        <v>32</v>
      </c>
      <c r="J877" s="11" t="s">
        <v>32</v>
      </c>
    </row>
    <row r="878" spans="1:10" x14ac:dyDescent="0.3">
      <c r="A878" s="4" t="s">
        <v>3609</v>
      </c>
      <c r="B878" s="10">
        <v>27397</v>
      </c>
      <c r="C878">
        <v>27120</v>
      </c>
      <c r="E878" s="4" t="s">
        <v>31</v>
      </c>
      <c r="F878" s="4" t="s">
        <v>31</v>
      </c>
      <c r="H878" s="80" t="s">
        <v>32</v>
      </c>
      <c r="I878" s="11" t="s">
        <v>32</v>
      </c>
      <c r="J878" s="11" t="s">
        <v>32</v>
      </c>
    </row>
    <row r="879" spans="1:10" x14ac:dyDescent="0.3">
      <c r="A879" s="4" t="s">
        <v>3610</v>
      </c>
      <c r="B879" s="10">
        <v>27398</v>
      </c>
      <c r="C879">
        <v>27300</v>
      </c>
      <c r="E879" s="4" t="s">
        <v>34</v>
      </c>
      <c r="F879" s="4" t="s">
        <v>34</v>
      </c>
      <c r="H879" s="80" t="s">
        <v>32</v>
      </c>
      <c r="I879" s="11" t="s">
        <v>32</v>
      </c>
      <c r="J879" s="11" t="s">
        <v>32</v>
      </c>
    </row>
    <row r="880" spans="1:10" x14ac:dyDescent="0.3">
      <c r="A880" s="4" t="s">
        <v>3611</v>
      </c>
      <c r="B880" s="10">
        <v>27399</v>
      </c>
      <c r="C880">
        <v>27950</v>
      </c>
      <c r="E880" s="4" t="s">
        <v>34</v>
      </c>
      <c r="F880" s="4" t="s">
        <v>34</v>
      </c>
      <c r="H880" s="80" t="s">
        <v>32</v>
      </c>
      <c r="I880" s="11" t="s">
        <v>32</v>
      </c>
      <c r="J880" s="11" t="s">
        <v>32</v>
      </c>
    </row>
    <row r="881" spans="1:10" x14ac:dyDescent="0.3">
      <c r="A881" s="4" t="s">
        <v>3612</v>
      </c>
      <c r="B881" s="10">
        <v>27400</v>
      </c>
      <c r="C881">
        <v>27640</v>
      </c>
      <c r="E881" s="4" t="s">
        <v>31</v>
      </c>
      <c r="F881" s="4" t="s">
        <v>31</v>
      </c>
      <c r="H881" s="80" t="s">
        <v>32</v>
      </c>
      <c r="I881" s="11" t="s">
        <v>32</v>
      </c>
      <c r="J881" s="11" t="s">
        <v>32</v>
      </c>
    </row>
    <row r="882" spans="1:10" x14ac:dyDescent="0.3">
      <c r="A882" s="4" t="s">
        <v>3613</v>
      </c>
      <c r="B882" s="10">
        <v>27401</v>
      </c>
      <c r="C882">
        <v>27930</v>
      </c>
      <c r="E882" s="4" t="s">
        <v>31</v>
      </c>
      <c r="F882" s="4" t="s">
        <v>31</v>
      </c>
      <c r="H882" s="80" t="s">
        <v>32</v>
      </c>
      <c r="I882" s="11" t="s">
        <v>32</v>
      </c>
      <c r="J882" s="11" t="s">
        <v>32</v>
      </c>
    </row>
    <row r="883" spans="1:10" x14ac:dyDescent="0.3">
      <c r="A883" s="4" t="s">
        <v>3614</v>
      </c>
      <c r="B883" s="10">
        <v>27402</v>
      </c>
      <c r="C883">
        <v>27190</v>
      </c>
      <c r="E883" s="4" t="s">
        <v>31</v>
      </c>
      <c r="F883" s="4" t="s">
        <v>31</v>
      </c>
      <c r="H883" s="80" t="s">
        <v>32</v>
      </c>
      <c r="I883" s="11" t="s">
        <v>32</v>
      </c>
      <c r="J883" s="11" t="s">
        <v>32</v>
      </c>
    </row>
    <row r="884" spans="1:10" x14ac:dyDescent="0.3">
      <c r="A884" s="4" t="s">
        <v>3615</v>
      </c>
      <c r="B884" s="10">
        <v>27403</v>
      </c>
      <c r="C884">
        <v>27400</v>
      </c>
      <c r="E884" s="4" t="s">
        <v>31</v>
      </c>
      <c r="F884" s="4" t="s">
        <v>31</v>
      </c>
      <c r="H884" s="80" t="s">
        <v>32</v>
      </c>
      <c r="I884" s="11" t="s">
        <v>32</v>
      </c>
      <c r="J884" s="11" t="s">
        <v>32</v>
      </c>
    </row>
    <row r="885" spans="1:10" x14ac:dyDescent="0.3">
      <c r="A885" s="4" t="s">
        <v>3616</v>
      </c>
      <c r="B885" s="10">
        <v>27404</v>
      </c>
      <c r="C885">
        <v>27390</v>
      </c>
      <c r="E885" s="4" t="s">
        <v>31</v>
      </c>
      <c r="F885" s="4" t="s">
        <v>31</v>
      </c>
      <c r="H885" s="80" t="s">
        <v>33</v>
      </c>
      <c r="I885" s="11" t="s">
        <v>32</v>
      </c>
      <c r="J885" s="11" t="s">
        <v>35</v>
      </c>
    </row>
    <row r="886" spans="1:10" x14ac:dyDescent="0.3">
      <c r="A886" s="4" t="s">
        <v>3617</v>
      </c>
      <c r="B886" s="10">
        <v>27405</v>
      </c>
      <c r="C886">
        <v>27150</v>
      </c>
      <c r="E886" s="4" t="s">
        <v>31</v>
      </c>
      <c r="F886" s="4" t="s">
        <v>31</v>
      </c>
      <c r="H886" s="80" t="s">
        <v>32</v>
      </c>
      <c r="I886" s="11" t="s">
        <v>32</v>
      </c>
      <c r="J886" s="11" t="s">
        <v>32</v>
      </c>
    </row>
    <row r="887" spans="1:10" x14ac:dyDescent="0.3">
      <c r="A887" s="4" t="s">
        <v>3618</v>
      </c>
      <c r="B887" s="10">
        <v>27406</v>
      </c>
      <c r="C887">
        <v>27650</v>
      </c>
      <c r="E887" s="4" t="s">
        <v>31</v>
      </c>
      <c r="F887" s="4" t="s">
        <v>31</v>
      </c>
      <c r="H887" s="80" t="s">
        <v>32</v>
      </c>
      <c r="I887" s="11" t="s">
        <v>32</v>
      </c>
      <c r="J887" s="11" t="s">
        <v>32</v>
      </c>
    </row>
    <row r="888" spans="1:10" x14ac:dyDescent="0.3">
      <c r="A888" s="4" t="s">
        <v>3619</v>
      </c>
      <c r="B888" s="10">
        <v>27407</v>
      </c>
      <c r="C888">
        <v>27440</v>
      </c>
      <c r="E888" s="4" t="s">
        <v>31</v>
      </c>
      <c r="F888" s="4" t="s">
        <v>31</v>
      </c>
      <c r="H888" s="80" t="s">
        <v>32</v>
      </c>
      <c r="I888" s="11" t="s">
        <v>32</v>
      </c>
      <c r="J888" s="11" t="s">
        <v>32</v>
      </c>
    </row>
    <row r="889" spans="1:10" x14ac:dyDescent="0.3">
      <c r="A889" s="4" t="s">
        <v>3620</v>
      </c>
      <c r="B889" s="10">
        <v>27408</v>
      </c>
      <c r="C889">
        <v>27510</v>
      </c>
      <c r="E889" s="4" t="s">
        <v>31</v>
      </c>
      <c r="F889" s="4" t="s">
        <v>31</v>
      </c>
      <c r="H889" s="80" t="s">
        <v>32</v>
      </c>
      <c r="I889" s="11" t="s">
        <v>32</v>
      </c>
      <c r="J889" s="11" t="s">
        <v>32</v>
      </c>
    </row>
    <row r="890" spans="1:10" x14ac:dyDescent="0.3">
      <c r="A890" s="4" t="s">
        <v>3621</v>
      </c>
      <c r="B890" s="10">
        <v>27410</v>
      </c>
      <c r="C890">
        <v>27930</v>
      </c>
      <c r="E890" s="4" t="s">
        <v>34</v>
      </c>
      <c r="F890" s="4" t="s">
        <v>34</v>
      </c>
      <c r="H890" s="80" t="s">
        <v>32</v>
      </c>
      <c r="I890" s="11" t="s">
        <v>32</v>
      </c>
      <c r="J890" s="11" t="s">
        <v>32</v>
      </c>
    </row>
    <row r="891" spans="1:10" x14ac:dyDescent="0.3">
      <c r="A891" s="4" t="s">
        <v>3622</v>
      </c>
      <c r="B891" s="10">
        <v>27411</v>
      </c>
      <c r="C891">
        <v>27320</v>
      </c>
      <c r="E891" s="4" t="s">
        <v>31</v>
      </c>
      <c r="F891" s="4" t="s">
        <v>31</v>
      </c>
      <c r="H891" s="80" t="s">
        <v>32</v>
      </c>
      <c r="I891" s="11" t="s">
        <v>32</v>
      </c>
      <c r="J891" s="11" t="s">
        <v>32</v>
      </c>
    </row>
    <row r="892" spans="1:10" x14ac:dyDescent="0.3">
      <c r="A892" s="4" t="s">
        <v>3623</v>
      </c>
      <c r="B892" s="10">
        <v>27412</v>
      </c>
      <c r="C892">
        <v>27400</v>
      </c>
      <c r="E892" s="4" t="s">
        <v>36</v>
      </c>
      <c r="F892" s="4" t="s">
        <v>36</v>
      </c>
      <c r="H892" s="80" t="s">
        <v>32</v>
      </c>
      <c r="I892" s="11" t="s">
        <v>32</v>
      </c>
      <c r="J892" s="11" t="s">
        <v>32</v>
      </c>
    </row>
    <row r="893" spans="1:10" x14ac:dyDescent="0.3">
      <c r="A893" s="4" t="s">
        <v>3624</v>
      </c>
      <c r="B893" s="10">
        <v>27413</v>
      </c>
      <c r="C893">
        <v>27290</v>
      </c>
      <c r="E893" s="4" t="s">
        <v>31</v>
      </c>
      <c r="F893" s="4" t="s">
        <v>31</v>
      </c>
      <c r="H893" s="80" t="s">
        <v>32</v>
      </c>
      <c r="I893" s="11" t="s">
        <v>32</v>
      </c>
      <c r="J893" s="11" t="s">
        <v>32</v>
      </c>
    </row>
    <row r="894" spans="1:10" x14ac:dyDescent="0.3">
      <c r="A894" s="4" t="s">
        <v>3625</v>
      </c>
      <c r="B894" s="10">
        <v>27414</v>
      </c>
      <c r="C894">
        <v>27390</v>
      </c>
      <c r="E894" s="4" t="s">
        <v>31</v>
      </c>
      <c r="F894" s="4" t="s">
        <v>31</v>
      </c>
      <c r="H894" s="80" t="s">
        <v>33</v>
      </c>
      <c r="I894" s="11" t="s">
        <v>32</v>
      </c>
      <c r="J894" s="11" t="s">
        <v>35</v>
      </c>
    </row>
    <row r="895" spans="1:10" x14ac:dyDescent="0.3">
      <c r="A895" s="4" t="s">
        <v>3626</v>
      </c>
      <c r="B895" s="10">
        <v>27415</v>
      </c>
      <c r="C895">
        <v>27260</v>
      </c>
      <c r="E895" s="4" t="s">
        <v>31</v>
      </c>
      <c r="F895" s="4" t="s">
        <v>31</v>
      </c>
      <c r="H895" s="80" t="s">
        <v>32</v>
      </c>
      <c r="I895" s="11" t="s">
        <v>33</v>
      </c>
      <c r="J895" s="11" t="s">
        <v>33</v>
      </c>
    </row>
    <row r="896" spans="1:10" x14ac:dyDescent="0.3">
      <c r="A896" s="4" t="s">
        <v>3627</v>
      </c>
      <c r="B896" s="10">
        <v>27416</v>
      </c>
      <c r="C896">
        <v>27240</v>
      </c>
      <c r="E896" s="4" t="s">
        <v>31</v>
      </c>
      <c r="F896" s="4" t="s">
        <v>31</v>
      </c>
      <c r="H896" s="80" t="s">
        <v>32</v>
      </c>
      <c r="I896" s="11" t="s">
        <v>32</v>
      </c>
      <c r="J896" s="11" t="s">
        <v>32</v>
      </c>
    </row>
    <row r="897" spans="1:10" x14ac:dyDescent="0.3">
      <c r="A897" s="4" t="s">
        <v>3628</v>
      </c>
      <c r="B897" s="10">
        <v>27417</v>
      </c>
      <c r="C897">
        <v>27150</v>
      </c>
      <c r="E897" s="4" t="s">
        <v>34</v>
      </c>
      <c r="F897" s="4" t="s">
        <v>31</v>
      </c>
      <c r="H897" s="80" t="s">
        <v>32</v>
      </c>
      <c r="I897" s="11" t="s">
        <v>32</v>
      </c>
      <c r="J897" s="11" t="s">
        <v>32</v>
      </c>
    </row>
    <row r="898" spans="1:10" x14ac:dyDescent="0.3">
      <c r="A898" s="4" t="s">
        <v>3629</v>
      </c>
      <c r="B898" s="10">
        <v>27418</v>
      </c>
      <c r="C898">
        <v>27800</v>
      </c>
      <c r="E898" s="4" t="s">
        <v>31</v>
      </c>
      <c r="F898" s="4" t="s">
        <v>31</v>
      </c>
      <c r="H898" s="80" t="s">
        <v>32</v>
      </c>
      <c r="I898" s="11" t="s">
        <v>32</v>
      </c>
      <c r="J898" s="11" t="s">
        <v>32</v>
      </c>
    </row>
    <row r="899" spans="1:10" x14ac:dyDescent="0.3">
      <c r="A899" s="4" t="s">
        <v>3630</v>
      </c>
      <c r="B899" s="10">
        <v>27419</v>
      </c>
      <c r="C899">
        <v>27220</v>
      </c>
      <c r="E899" s="4" t="s">
        <v>31</v>
      </c>
      <c r="F899" s="4" t="s">
        <v>31</v>
      </c>
      <c r="H899" s="80" t="s">
        <v>32</v>
      </c>
      <c r="I899" s="11" t="s">
        <v>32</v>
      </c>
      <c r="J899" s="11" t="s">
        <v>32</v>
      </c>
    </row>
    <row r="900" spans="1:10" x14ac:dyDescent="0.3">
      <c r="A900" s="4" t="s">
        <v>3631</v>
      </c>
      <c r="B900" s="10">
        <v>27420</v>
      </c>
      <c r="C900">
        <v>27420</v>
      </c>
      <c r="E900" s="4" t="s">
        <v>31</v>
      </c>
      <c r="F900" s="4" t="s">
        <v>31</v>
      </c>
      <c r="H900" s="80" t="s">
        <v>32</v>
      </c>
      <c r="I900" s="11" t="s">
        <v>32</v>
      </c>
      <c r="J900" s="11" t="s">
        <v>32</v>
      </c>
    </row>
    <row r="901" spans="1:10" x14ac:dyDescent="0.3">
      <c r="A901" s="4" t="s">
        <v>3632</v>
      </c>
      <c r="B901" s="10">
        <v>27421</v>
      </c>
      <c r="C901">
        <v>27220</v>
      </c>
      <c r="E901" s="4" t="s">
        <v>31</v>
      </c>
      <c r="F901" s="4" t="s">
        <v>31</v>
      </c>
      <c r="H901" s="80" t="s">
        <v>32</v>
      </c>
      <c r="I901" s="11" t="s">
        <v>32</v>
      </c>
      <c r="J901" s="11" t="s">
        <v>32</v>
      </c>
    </row>
    <row r="902" spans="1:10" x14ac:dyDescent="0.3">
      <c r="A902" s="4" t="s">
        <v>3633</v>
      </c>
      <c r="B902" s="10">
        <v>27422</v>
      </c>
      <c r="C902">
        <v>27430</v>
      </c>
      <c r="E902" s="4" t="s">
        <v>34</v>
      </c>
      <c r="F902" s="4" t="s">
        <v>34</v>
      </c>
      <c r="H902" s="80" t="s">
        <v>32</v>
      </c>
      <c r="I902" s="11" t="s">
        <v>32</v>
      </c>
      <c r="J902" s="11" t="s">
        <v>32</v>
      </c>
    </row>
    <row r="903" spans="1:10" x14ac:dyDescent="0.3">
      <c r="A903" s="4" t="s">
        <v>3634</v>
      </c>
      <c r="B903" s="10">
        <v>27423</v>
      </c>
      <c r="C903">
        <v>27650</v>
      </c>
      <c r="E903" s="4" t="s">
        <v>31</v>
      </c>
      <c r="F903" s="4" t="s">
        <v>31</v>
      </c>
      <c r="H903" s="80" t="s">
        <v>32</v>
      </c>
      <c r="I903" s="11" t="s">
        <v>32</v>
      </c>
      <c r="J903" s="11" t="s">
        <v>32</v>
      </c>
    </row>
    <row r="904" spans="1:10" x14ac:dyDescent="0.3">
      <c r="A904" s="4" t="s">
        <v>3635</v>
      </c>
      <c r="B904" s="10">
        <v>27424</v>
      </c>
      <c r="C904">
        <v>27190</v>
      </c>
      <c r="E904" s="4" t="s">
        <v>31</v>
      </c>
      <c r="F904" s="4" t="s">
        <v>31</v>
      </c>
      <c r="H904" s="80" t="s">
        <v>32</v>
      </c>
      <c r="I904" s="11" t="s">
        <v>32</v>
      </c>
      <c r="J904" s="11" t="s">
        <v>32</v>
      </c>
    </row>
    <row r="905" spans="1:10" x14ac:dyDescent="0.3">
      <c r="A905" s="4" t="s">
        <v>3636</v>
      </c>
      <c r="B905" s="10">
        <v>27425</v>
      </c>
      <c r="C905">
        <v>27550</v>
      </c>
      <c r="E905" s="4" t="s">
        <v>36</v>
      </c>
      <c r="F905" s="4" t="s">
        <v>36</v>
      </c>
      <c r="H905" s="80" t="s">
        <v>32</v>
      </c>
      <c r="I905" s="11" t="s">
        <v>32</v>
      </c>
      <c r="J905" s="11" t="s">
        <v>32</v>
      </c>
    </row>
    <row r="906" spans="1:10" x14ac:dyDescent="0.3">
      <c r="A906" s="4" t="s">
        <v>3637</v>
      </c>
      <c r="B906" s="10">
        <v>27426</v>
      </c>
      <c r="C906">
        <v>27830</v>
      </c>
      <c r="E906" s="4" t="s">
        <v>31</v>
      </c>
      <c r="F906" s="4" t="s">
        <v>31</v>
      </c>
      <c r="H906" s="80" t="s">
        <v>32</v>
      </c>
      <c r="I906" s="11" t="s">
        <v>32</v>
      </c>
      <c r="J906" s="11" t="s">
        <v>32</v>
      </c>
    </row>
    <row r="907" spans="1:10" x14ac:dyDescent="0.3">
      <c r="A907" s="4" t="s">
        <v>3638</v>
      </c>
      <c r="B907" s="10">
        <v>27427</v>
      </c>
      <c r="C907">
        <v>27250</v>
      </c>
      <c r="E907" s="4" t="s">
        <v>31</v>
      </c>
      <c r="F907" s="4" t="s">
        <v>31</v>
      </c>
      <c r="H907" s="80" t="s">
        <v>32</v>
      </c>
      <c r="I907" s="11" t="s">
        <v>32</v>
      </c>
      <c r="J907" s="11" t="s">
        <v>32</v>
      </c>
    </row>
    <row r="908" spans="1:10" x14ac:dyDescent="0.3">
      <c r="A908" s="4" t="s">
        <v>3639</v>
      </c>
      <c r="B908" s="10">
        <v>27428</v>
      </c>
      <c r="C908">
        <v>27110</v>
      </c>
      <c r="E908" s="4" t="s">
        <v>31</v>
      </c>
      <c r="F908" s="4" t="s">
        <v>31</v>
      </c>
      <c r="H908" s="80" t="s">
        <v>32</v>
      </c>
      <c r="I908" s="11" t="s">
        <v>32</v>
      </c>
      <c r="J908" s="11" t="s">
        <v>32</v>
      </c>
    </row>
    <row r="909" spans="1:10" x14ac:dyDescent="0.3">
      <c r="A909" s="4" t="s">
        <v>3640</v>
      </c>
      <c r="B909" s="10">
        <v>27429</v>
      </c>
      <c r="C909">
        <v>27730</v>
      </c>
      <c r="E909" s="4" t="s">
        <v>31</v>
      </c>
      <c r="F909" s="4" t="s">
        <v>31</v>
      </c>
      <c r="H909" s="80" t="s">
        <v>32</v>
      </c>
      <c r="I909" s="11" t="s">
        <v>32</v>
      </c>
      <c r="J909" s="11" t="s">
        <v>32</v>
      </c>
    </row>
    <row r="910" spans="1:10" x14ac:dyDescent="0.3">
      <c r="A910" s="4" t="s">
        <v>3641</v>
      </c>
      <c r="B910" s="10">
        <v>27430</v>
      </c>
      <c r="C910">
        <v>27150</v>
      </c>
      <c r="E910" s="4" t="s">
        <v>31</v>
      </c>
      <c r="F910" s="4" t="s">
        <v>31</v>
      </c>
      <c r="H910" s="80" t="s">
        <v>32</v>
      </c>
      <c r="I910" s="11" t="s">
        <v>32</v>
      </c>
      <c r="J910" s="11" t="s">
        <v>32</v>
      </c>
    </row>
    <row r="911" spans="1:10" x14ac:dyDescent="0.3">
      <c r="A911" s="4" t="s">
        <v>3642</v>
      </c>
      <c r="B911" s="10">
        <v>27431</v>
      </c>
      <c r="C911">
        <v>27330</v>
      </c>
      <c r="E911" s="4" t="s">
        <v>31</v>
      </c>
      <c r="F911" s="4" t="s">
        <v>31</v>
      </c>
      <c r="H911" s="80" t="s">
        <v>32</v>
      </c>
      <c r="I911" s="11" t="s">
        <v>32</v>
      </c>
      <c r="J911" s="11" t="s">
        <v>32</v>
      </c>
    </row>
    <row r="912" spans="1:10" x14ac:dyDescent="0.3">
      <c r="A912" s="4" t="s">
        <v>3643</v>
      </c>
      <c r="B912" s="10">
        <v>27432</v>
      </c>
      <c r="C912">
        <v>27890</v>
      </c>
      <c r="E912" s="4" t="s">
        <v>31</v>
      </c>
      <c r="F912" s="4" t="s">
        <v>31</v>
      </c>
      <c r="H912" s="80" t="s">
        <v>32</v>
      </c>
      <c r="I912" s="11" t="s">
        <v>32</v>
      </c>
      <c r="J912" s="11" t="s">
        <v>32</v>
      </c>
    </row>
    <row r="913" spans="1:10" x14ac:dyDescent="0.3">
      <c r="A913" s="4" t="s">
        <v>3644</v>
      </c>
      <c r="B913" s="10">
        <v>27433</v>
      </c>
      <c r="C913">
        <v>27800</v>
      </c>
      <c r="E913" s="4" t="s">
        <v>31</v>
      </c>
      <c r="F913" s="4" t="s">
        <v>31</v>
      </c>
      <c r="H913" s="80" t="s">
        <v>32</v>
      </c>
      <c r="I913" s="11" t="s">
        <v>32</v>
      </c>
      <c r="J913" s="11" t="s">
        <v>32</v>
      </c>
    </row>
    <row r="914" spans="1:10" x14ac:dyDescent="0.3">
      <c r="A914" s="4" t="s">
        <v>3645</v>
      </c>
      <c r="B914" s="10">
        <v>27434</v>
      </c>
      <c r="C914">
        <v>27560</v>
      </c>
      <c r="E914" s="4" t="s">
        <v>31</v>
      </c>
      <c r="F914" s="4" t="s">
        <v>31</v>
      </c>
      <c r="H914" s="80" t="s">
        <v>32</v>
      </c>
      <c r="I914" s="11" t="s">
        <v>33</v>
      </c>
      <c r="J914" s="11" t="s">
        <v>33</v>
      </c>
    </row>
    <row r="915" spans="1:10" x14ac:dyDescent="0.3">
      <c r="A915" s="4" t="s">
        <v>3646</v>
      </c>
      <c r="B915" s="10">
        <v>27435</v>
      </c>
      <c r="C915">
        <v>27560</v>
      </c>
      <c r="E915" s="4" t="s">
        <v>31</v>
      </c>
      <c r="F915" s="4" t="s">
        <v>31</v>
      </c>
      <c r="H915" s="80" t="s">
        <v>32</v>
      </c>
      <c r="I915" s="11" t="s">
        <v>33</v>
      </c>
      <c r="J915" s="11" t="s">
        <v>33</v>
      </c>
    </row>
    <row r="916" spans="1:10" x14ac:dyDescent="0.3">
      <c r="A916" s="4" t="s">
        <v>3647</v>
      </c>
      <c r="B916" s="10">
        <v>27436</v>
      </c>
      <c r="C916">
        <v>27190</v>
      </c>
      <c r="E916" s="4" t="s">
        <v>31</v>
      </c>
      <c r="F916" s="4" t="s">
        <v>31</v>
      </c>
      <c r="H916" s="80" t="s">
        <v>32</v>
      </c>
      <c r="I916" s="11" t="s">
        <v>32</v>
      </c>
      <c r="J916" s="11" t="s">
        <v>32</v>
      </c>
    </row>
    <row r="917" spans="1:10" x14ac:dyDescent="0.3">
      <c r="A917" s="4" t="s">
        <v>3648</v>
      </c>
      <c r="B917" s="10">
        <v>27437</v>
      </c>
      <c r="C917">
        <v>27150</v>
      </c>
      <c r="E917" s="4" t="s">
        <v>31</v>
      </c>
      <c r="F917" s="4" t="s">
        <v>31</v>
      </c>
      <c r="H917" s="80" t="s">
        <v>32</v>
      </c>
      <c r="I917" s="11" t="s">
        <v>32</v>
      </c>
      <c r="J917" s="11" t="s">
        <v>32</v>
      </c>
    </row>
    <row r="918" spans="1:10" x14ac:dyDescent="0.3">
      <c r="A918" s="4" t="s">
        <v>3649</v>
      </c>
      <c r="B918" s="10">
        <v>27438</v>
      </c>
      <c r="C918">
        <v>27320</v>
      </c>
      <c r="E918" s="4" t="s">
        <v>31</v>
      </c>
      <c r="F918" s="4" t="s">
        <v>31</v>
      </c>
      <c r="H918" s="80" t="s">
        <v>32</v>
      </c>
      <c r="I918" s="11" t="s">
        <v>32</v>
      </c>
      <c r="J918" s="11" t="s">
        <v>32</v>
      </c>
    </row>
    <row r="919" spans="1:10" x14ac:dyDescent="0.3">
      <c r="A919" s="4" t="s">
        <v>3650</v>
      </c>
      <c r="B919" s="10">
        <v>27439</v>
      </c>
      <c r="C919">
        <v>27930</v>
      </c>
      <c r="E919" s="4" t="s">
        <v>31</v>
      </c>
      <c r="F919" s="4" t="s">
        <v>31</v>
      </c>
      <c r="H919" s="80" t="s">
        <v>32</v>
      </c>
      <c r="I919" s="11" t="s">
        <v>32</v>
      </c>
      <c r="J919" s="11" t="s">
        <v>32</v>
      </c>
    </row>
    <row r="920" spans="1:10" x14ac:dyDescent="0.3">
      <c r="A920" s="4" t="s">
        <v>3651</v>
      </c>
      <c r="B920" s="10">
        <v>27440</v>
      </c>
      <c r="C920">
        <v>27940</v>
      </c>
      <c r="E920" s="4" t="s">
        <v>31</v>
      </c>
      <c r="F920" s="4" t="s">
        <v>31</v>
      </c>
      <c r="H920" s="80" t="s">
        <v>32</v>
      </c>
      <c r="I920" s="11" t="s">
        <v>32</v>
      </c>
      <c r="J920" s="11" t="s">
        <v>32</v>
      </c>
    </row>
    <row r="921" spans="1:10" x14ac:dyDescent="0.3">
      <c r="A921" s="4" t="s">
        <v>3652</v>
      </c>
      <c r="B921" s="10">
        <v>27441</v>
      </c>
      <c r="C921">
        <v>27800</v>
      </c>
      <c r="E921" s="4" t="s">
        <v>31</v>
      </c>
      <c r="F921" s="4" t="s">
        <v>31</v>
      </c>
      <c r="H921" s="80" t="s">
        <v>32</v>
      </c>
      <c r="I921" s="11" t="s">
        <v>32</v>
      </c>
      <c r="J921" s="11" t="s">
        <v>32</v>
      </c>
    </row>
    <row r="922" spans="1:10" x14ac:dyDescent="0.3">
      <c r="A922" s="4" t="s">
        <v>3653</v>
      </c>
      <c r="B922" s="10">
        <v>27442</v>
      </c>
      <c r="C922">
        <v>27390</v>
      </c>
      <c r="E922" s="4" t="s">
        <v>31</v>
      </c>
      <c r="F922" s="4" t="s">
        <v>31</v>
      </c>
      <c r="H922" s="80" t="s">
        <v>33</v>
      </c>
      <c r="I922" s="11" t="s">
        <v>32</v>
      </c>
      <c r="J922" s="11" t="s">
        <v>35</v>
      </c>
    </row>
    <row r="923" spans="1:10" x14ac:dyDescent="0.3">
      <c r="A923" s="4" t="s">
        <v>3654</v>
      </c>
      <c r="B923" s="10">
        <v>27444</v>
      </c>
      <c r="C923">
        <v>27410</v>
      </c>
      <c r="E923" s="4" t="s">
        <v>31</v>
      </c>
      <c r="F923" s="4" t="s">
        <v>31</v>
      </c>
      <c r="H923" s="80" t="s">
        <v>33</v>
      </c>
      <c r="I923" s="11" t="s">
        <v>32</v>
      </c>
      <c r="J923" s="11" t="s">
        <v>35</v>
      </c>
    </row>
    <row r="924" spans="1:10" x14ac:dyDescent="0.3">
      <c r="A924" s="4" t="s">
        <v>3655</v>
      </c>
      <c r="B924" s="10">
        <v>27445</v>
      </c>
      <c r="C924">
        <v>27720</v>
      </c>
      <c r="E924" s="4" t="s">
        <v>31</v>
      </c>
      <c r="F924" s="4" t="s">
        <v>31</v>
      </c>
      <c r="H924" s="80" t="s">
        <v>32</v>
      </c>
      <c r="I924" s="11" t="s">
        <v>32</v>
      </c>
      <c r="J924" s="11" t="s">
        <v>32</v>
      </c>
    </row>
    <row r="925" spans="1:10" x14ac:dyDescent="0.3">
      <c r="A925" s="4" t="s">
        <v>3656</v>
      </c>
      <c r="B925" s="10">
        <v>27446</v>
      </c>
      <c r="C925">
        <v>27190</v>
      </c>
      <c r="E925" s="4" t="s">
        <v>31</v>
      </c>
      <c r="F925" s="4" t="s">
        <v>31</v>
      </c>
      <c r="H925" s="80" t="s">
        <v>32</v>
      </c>
      <c r="I925" s="11" t="s">
        <v>32</v>
      </c>
      <c r="J925" s="11" t="s">
        <v>32</v>
      </c>
    </row>
    <row r="926" spans="1:10" x14ac:dyDescent="0.3">
      <c r="A926" s="4" t="s">
        <v>3657</v>
      </c>
      <c r="B926" s="10">
        <v>27447</v>
      </c>
      <c r="C926">
        <v>27190</v>
      </c>
      <c r="E926" s="4" t="s">
        <v>31</v>
      </c>
      <c r="F926" s="4" t="s">
        <v>31</v>
      </c>
      <c r="H926" s="80" t="s">
        <v>32</v>
      </c>
      <c r="I926" s="11" t="s">
        <v>32</v>
      </c>
      <c r="J926" s="11" t="s">
        <v>32</v>
      </c>
    </row>
    <row r="927" spans="1:10" x14ac:dyDescent="0.3">
      <c r="A927" s="4" t="s">
        <v>3658</v>
      </c>
      <c r="B927" s="10">
        <v>27448</v>
      </c>
      <c r="C927">
        <v>27120</v>
      </c>
      <c r="E927" s="4" t="s">
        <v>31</v>
      </c>
      <c r="F927" s="4" t="s">
        <v>31</v>
      </c>
      <c r="H927" s="80" t="s">
        <v>32</v>
      </c>
      <c r="I927" s="11" t="s">
        <v>32</v>
      </c>
      <c r="J927" s="11" t="s">
        <v>32</v>
      </c>
    </row>
    <row r="928" spans="1:10" x14ac:dyDescent="0.3">
      <c r="A928" s="4" t="s">
        <v>3659</v>
      </c>
      <c r="B928" s="10">
        <v>27451</v>
      </c>
      <c r="C928">
        <v>27180</v>
      </c>
      <c r="E928" s="4" t="s">
        <v>31</v>
      </c>
      <c r="F928" s="4" t="s">
        <v>31</v>
      </c>
      <c r="H928" s="80" t="s">
        <v>32</v>
      </c>
      <c r="I928" s="11" t="s">
        <v>32</v>
      </c>
      <c r="J928" s="11" t="s">
        <v>32</v>
      </c>
    </row>
    <row r="929" spans="1:10" x14ac:dyDescent="0.3">
      <c r="A929" s="4" t="s">
        <v>3660</v>
      </c>
      <c r="B929" s="10">
        <v>27453</v>
      </c>
      <c r="C929">
        <v>27910</v>
      </c>
      <c r="E929" s="4" t="s">
        <v>31</v>
      </c>
      <c r="F929" s="4" t="s">
        <v>31</v>
      </c>
      <c r="H929" s="80" t="s">
        <v>32</v>
      </c>
      <c r="I929" s="11" t="s">
        <v>32</v>
      </c>
      <c r="J929" s="11" t="s">
        <v>32</v>
      </c>
    </row>
    <row r="930" spans="1:10" x14ac:dyDescent="0.3">
      <c r="A930" s="4" t="s">
        <v>3661</v>
      </c>
      <c r="B930" s="10">
        <v>27454</v>
      </c>
      <c r="C930">
        <v>27910</v>
      </c>
      <c r="E930" s="4" t="s">
        <v>31</v>
      </c>
      <c r="F930" s="4" t="s">
        <v>31</v>
      </c>
      <c r="H930" s="80" t="s">
        <v>32</v>
      </c>
      <c r="I930" s="11" t="s">
        <v>32</v>
      </c>
      <c r="J930" s="11" t="s">
        <v>32</v>
      </c>
    </row>
    <row r="931" spans="1:10" x14ac:dyDescent="0.3">
      <c r="A931" s="4" t="s">
        <v>3662</v>
      </c>
      <c r="B931" s="10">
        <v>27455</v>
      </c>
      <c r="C931">
        <v>27230</v>
      </c>
      <c r="E931" s="4" t="s">
        <v>31</v>
      </c>
      <c r="F931" s="4" t="s">
        <v>31</v>
      </c>
      <c r="H931" s="80" t="s">
        <v>32</v>
      </c>
      <c r="I931" s="11" t="s">
        <v>33</v>
      </c>
      <c r="J931" s="11" t="s">
        <v>33</v>
      </c>
    </row>
    <row r="932" spans="1:10" x14ac:dyDescent="0.3">
      <c r="A932" s="4" t="s">
        <v>3663</v>
      </c>
      <c r="B932" s="10">
        <v>27456</v>
      </c>
      <c r="C932">
        <v>27400</v>
      </c>
      <c r="E932" s="4" t="s">
        <v>31</v>
      </c>
      <c r="F932" s="4" t="s">
        <v>31</v>
      </c>
      <c r="H932" s="80" t="s">
        <v>32</v>
      </c>
      <c r="I932" s="11" t="s">
        <v>32</v>
      </c>
      <c r="J932" s="11" t="s">
        <v>32</v>
      </c>
    </row>
    <row r="933" spans="1:10" x14ac:dyDescent="0.3">
      <c r="A933" s="4" t="s">
        <v>3664</v>
      </c>
      <c r="B933" s="10">
        <v>27457</v>
      </c>
      <c r="C933">
        <v>27130</v>
      </c>
      <c r="E933" s="4" t="s">
        <v>31</v>
      </c>
      <c r="F933" s="4" t="s">
        <v>31</v>
      </c>
      <c r="H933" s="80" t="s">
        <v>32</v>
      </c>
      <c r="I933" s="11" t="s">
        <v>32</v>
      </c>
      <c r="J933" s="11" t="s">
        <v>32</v>
      </c>
    </row>
    <row r="934" spans="1:10" x14ac:dyDescent="0.3">
      <c r="A934" s="4" t="s">
        <v>3665</v>
      </c>
      <c r="B934" s="10">
        <v>27458</v>
      </c>
      <c r="C934">
        <v>27590</v>
      </c>
      <c r="E934" s="4" t="s">
        <v>34</v>
      </c>
      <c r="F934" s="4" t="s">
        <v>34</v>
      </c>
      <c r="H934" s="80" t="s">
        <v>32</v>
      </c>
      <c r="I934" s="11" t="s">
        <v>32</v>
      </c>
      <c r="J934" s="11" t="s">
        <v>32</v>
      </c>
    </row>
    <row r="935" spans="1:10" x14ac:dyDescent="0.3">
      <c r="A935" s="4" t="s">
        <v>3666</v>
      </c>
      <c r="B935" s="10">
        <v>27459</v>
      </c>
      <c r="C935">
        <v>27230</v>
      </c>
      <c r="E935" s="4" t="s">
        <v>31</v>
      </c>
      <c r="F935" s="4" t="s">
        <v>31</v>
      </c>
      <c r="H935" s="80" t="s">
        <v>32</v>
      </c>
      <c r="I935" s="11" t="s">
        <v>33</v>
      </c>
      <c r="J935" s="11" t="s">
        <v>33</v>
      </c>
    </row>
    <row r="936" spans="1:10" x14ac:dyDescent="0.3">
      <c r="A936" s="4" t="s">
        <v>3667</v>
      </c>
      <c r="B936" s="10">
        <v>27460</v>
      </c>
      <c r="C936">
        <v>27300</v>
      </c>
      <c r="E936" s="4" t="s">
        <v>31</v>
      </c>
      <c r="F936" s="4" t="s">
        <v>31</v>
      </c>
      <c r="H936" s="80" t="s">
        <v>32</v>
      </c>
      <c r="I936" s="11" t="s">
        <v>32</v>
      </c>
      <c r="J936" s="11" t="s">
        <v>32</v>
      </c>
    </row>
    <row r="937" spans="1:10" x14ac:dyDescent="0.3">
      <c r="A937" s="4" t="s">
        <v>3668</v>
      </c>
      <c r="B937" s="10">
        <v>27462</v>
      </c>
      <c r="C937">
        <v>27230</v>
      </c>
      <c r="E937" s="4" t="s">
        <v>31</v>
      </c>
      <c r="F937" s="4" t="s">
        <v>31</v>
      </c>
      <c r="H937" s="80" t="s">
        <v>32</v>
      </c>
      <c r="I937" s="11" t="s">
        <v>33</v>
      </c>
      <c r="J937" s="11" t="s">
        <v>33</v>
      </c>
    </row>
    <row r="938" spans="1:10" x14ac:dyDescent="0.3">
      <c r="A938" s="4" t="s">
        <v>3669</v>
      </c>
      <c r="B938" s="10">
        <v>27463</v>
      </c>
      <c r="C938">
        <v>27300</v>
      </c>
      <c r="E938" s="4" t="s">
        <v>31</v>
      </c>
      <c r="F938" s="4" t="s">
        <v>31</v>
      </c>
      <c r="H938" s="80" t="s">
        <v>32</v>
      </c>
      <c r="I938" s="11" t="s">
        <v>32</v>
      </c>
      <c r="J938" s="11" t="s">
        <v>32</v>
      </c>
    </row>
    <row r="939" spans="1:10" x14ac:dyDescent="0.3">
      <c r="A939" s="4" t="s">
        <v>3670</v>
      </c>
      <c r="B939" s="10">
        <v>27464</v>
      </c>
      <c r="C939">
        <v>27180</v>
      </c>
      <c r="E939" s="4" t="s">
        <v>31</v>
      </c>
      <c r="F939" s="4" t="s">
        <v>31</v>
      </c>
      <c r="H939" s="80" t="s">
        <v>32</v>
      </c>
      <c r="I939" s="11" t="s">
        <v>32</v>
      </c>
      <c r="J939" s="11" t="s">
        <v>32</v>
      </c>
    </row>
    <row r="940" spans="1:10" x14ac:dyDescent="0.3">
      <c r="A940" s="4" t="s">
        <v>3671</v>
      </c>
      <c r="B940" s="10">
        <v>27465</v>
      </c>
      <c r="C940">
        <v>27120</v>
      </c>
      <c r="E940" s="4" t="s">
        <v>31</v>
      </c>
      <c r="F940" s="4" t="s">
        <v>31</v>
      </c>
      <c r="H940" s="80" t="s">
        <v>32</v>
      </c>
      <c r="I940" s="11" t="s">
        <v>32</v>
      </c>
      <c r="J940" s="11" t="s">
        <v>32</v>
      </c>
    </row>
    <row r="941" spans="1:10" x14ac:dyDescent="0.3">
      <c r="A941" s="4" t="s">
        <v>3672</v>
      </c>
      <c r="B941" s="10">
        <v>27466</v>
      </c>
      <c r="C941">
        <v>27170</v>
      </c>
      <c r="E941" s="4" t="s">
        <v>31</v>
      </c>
      <c r="F941" s="4" t="s">
        <v>31</v>
      </c>
      <c r="H941" s="80" t="s">
        <v>32</v>
      </c>
      <c r="I941" s="11" t="s">
        <v>32</v>
      </c>
      <c r="J941" s="11" t="s">
        <v>32</v>
      </c>
    </row>
    <row r="942" spans="1:10" x14ac:dyDescent="0.3">
      <c r="A942" s="4" t="s">
        <v>3673</v>
      </c>
      <c r="B942" s="10">
        <v>27467</v>
      </c>
      <c r="C942">
        <v>27500</v>
      </c>
      <c r="E942" s="4" t="s">
        <v>34</v>
      </c>
      <c r="F942" s="4" t="s">
        <v>34</v>
      </c>
      <c r="H942" s="80" t="s">
        <v>32</v>
      </c>
      <c r="I942" s="11" t="s">
        <v>32</v>
      </c>
      <c r="J942" s="11" t="s">
        <v>32</v>
      </c>
    </row>
    <row r="943" spans="1:10" x14ac:dyDescent="0.3">
      <c r="A943" s="4" t="s">
        <v>3674</v>
      </c>
      <c r="B943" s="10">
        <v>27468</v>
      </c>
      <c r="C943">
        <v>27290</v>
      </c>
      <c r="E943" s="4" t="s">
        <v>31</v>
      </c>
      <c r="F943" s="4" t="s">
        <v>31</v>
      </c>
      <c r="H943" s="80" t="s">
        <v>32</v>
      </c>
      <c r="I943" s="11" t="s">
        <v>32</v>
      </c>
      <c r="J943" s="11" t="s">
        <v>32</v>
      </c>
    </row>
    <row r="944" spans="1:10" x14ac:dyDescent="0.3">
      <c r="A944" s="4" t="s">
        <v>3675</v>
      </c>
      <c r="B944" s="10">
        <v>27469</v>
      </c>
      <c r="C944">
        <v>27340</v>
      </c>
      <c r="E944" s="4" t="s">
        <v>31</v>
      </c>
      <c r="F944" s="4" t="s">
        <v>31</v>
      </c>
      <c r="H944" s="80" t="s">
        <v>32</v>
      </c>
      <c r="I944" s="11" t="s">
        <v>32</v>
      </c>
      <c r="J944" s="11" t="s">
        <v>32</v>
      </c>
    </row>
    <row r="945" spans="1:10" x14ac:dyDescent="0.3">
      <c r="A945" s="4" t="s">
        <v>3676</v>
      </c>
      <c r="B945" s="10">
        <v>27470</v>
      </c>
      <c r="C945">
        <v>27360</v>
      </c>
      <c r="E945" s="4" t="s">
        <v>34</v>
      </c>
      <c r="F945" s="4" t="s">
        <v>34</v>
      </c>
      <c r="H945" s="80" t="s">
        <v>32</v>
      </c>
      <c r="I945" s="11" t="s">
        <v>32</v>
      </c>
      <c r="J945" s="11" t="s">
        <v>32</v>
      </c>
    </row>
    <row r="946" spans="1:10" x14ac:dyDescent="0.3">
      <c r="A946" s="4" t="s">
        <v>3677</v>
      </c>
      <c r="B946" s="10">
        <v>27471</v>
      </c>
      <c r="C946">
        <v>27430</v>
      </c>
      <c r="E946" s="4" t="s">
        <v>31</v>
      </c>
      <c r="F946" s="4" t="s">
        <v>31</v>
      </c>
      <c r="H946" s="80" t="s">
        <v>32</v>
      </c>
      <c r="I946" s="11" t="s">
        <v>32</v>
      </c>
      <c r="J946" s="11" t="s">
        <v>32</v>
      </c>
    </row>
    <row r="947" spans="1:10" x14ac:dyDescent="0.3">
      <c r="A947" s="4" t="s">
        <v>3678</v>
      </c>
      <c r="B947" s="10">
        <v>27472</v>
      </c>
      <c r="C947">
        <v>27190</v>
      </c>
      <c r="E947" s="4" t="s">
        <v>31</v>
      </c>
      <c r="F947" s="4" t="s">
        <v>31</v>
      </c>
      <c r="H947" s="80" t="s">
        <v>32</v>
      </c>
      <c r="I947" s="11" t="s">
        <v>32</v>
      </c>
      <c r="J947" s="11" t="s">
        <v>32</v>
      </c>
    </row>
    <row r="948" spans="1:10" x14ac:dyDescent="0.3">
      <c r="A948" s="4" t="s">
        <v>3679</v>
      </c>
      <c r="B948" s="10">
        <v>27473</v>
      </c>
      <c r="C948">
        <v>27940</v>
      </c>
      <c r="E948" s="4" t="s">
        <v>31</v>
      </c>
      <c r="F948" s="4" t="s">
        <v>31</v>
      </c>
      <c r="H948" s="80" t="s">
        <v>32</v>
      </c>
      <c r="I948" s="11" t="s">
        <v>32</v>
      </c>
      <c r="J948" s="11" t="s">
        <v>32</v>
      </c>
    </row>
    <row r="949" spans="1:10" x14ac:dyDescent="0.3">
      <c r="A949" s="4" t="s">
        <v>3680</v>
      </c>
      <c r="B949" s="10">
        <v>27474</v>
      </c>
      <c r="C949">
        <v>27740</v>
      </c>
      <c r="E949" s="4" t="s">
        <v>31</v>
      </c>
      <c r="F949" s="4" t="s">
        <v>31</v>
      </c>
      <c r="H949" s="80" t="s">
        <v>32</v>
      </c>
      <c r="I949" s="11" t="s">
        <v>32</v>
      </c>
      <c r="J949" s="11" t="s">
        <v>32</v>
      </c>
    </row>
    <row r="950" spans="1:10" x14ac:dyDescent="0.3">
      <c r="A950" s="4" t="s">
        <v>3681</v>
      </c>
      <c r="B950" s="10">
        <v>27475</v>
      </c>
      <c r="C950">
        <v>27560</v>
      </c>
      <c r="E950" s="4" t="s">
        <v>31</v>
      </c>
      <c r="F950" s="4" t="s">
        <v>31</v>
      </c>
      <c r="H950" s="80" t="s">
        <v>32</v>
      </c>
      <c r="I950" s="11" t="s">
        <v>33</v>
      </c>
      <c r="J950" s="11" t="s">
        <v>33</v>
      </c>
    </row>
    <row r="951" spans="1:10" x14ac:dyDescent="0.3">
      <c r="A951" s="4" t="s">
        <v>3682</v>
      </c>
      <c r="B951" s="10">
        <v>27476</v>
      </c>
      <c r="C951">
        <v>27500</v>
      </c>
      <c r="E951" s="4" t="s">
        <v>31</v>
      </c>
      <c r="F951" s="4" t="s">
        <v>31</v>
      </c>
      <c r="H951" s="80" t="s">
        <v>32</v>
      </c>
      <c r="I951" s="11" t="s">
        <v>32</v>
      </c>
      <c r="J951" s="11" t="s">
        <v>32</v>
      </c>
    </row>
    <row r="952" spans="1:10" x14ac:dyDescent="0.3">
      <c r="A952" s="4" t="s">
        <v>3683</v>
      </c>
      <c r="B952" s="10">
        <v>27477</v>
      </c>
      <c r="C952">
        <v>27510</v>
      </c>
      <c r="E952" s="4" t="s">
        <v>31</v>
      </c>
      <c r="F952" s="4" t="s">
        <v>31</v>
      </c>
      <c r="H952" s="80" t="s">
        <v>32</v>
      </c>
      <c r="I952" s="11" t="s">
        <v>32</v>
      </c>
      <c r="J952" s="11" t="s">
        <v>32</v>
      </c>
    </row>
    <row r="953" spans="1:10" x14ac:dyDescent="0.3">
      <c r="A953" s="4" t="s">
        <v>3684</v>
      </c>
      <c r="B953" s="10">
        <v>27478</v>
      </c>
      <c r="C953">
        <v>27220</v>
      </c>
      <c r="E953" s="4" t="s">
        <v>31</v>
      </c>
      <c r="F953" s="4" t="s">
        <v>31</v>
      </c>
      <c r="H953" s="80" t="s">
        <v>32</v>
      </c>
      <c r="I953" s="11" t="s">
        <v>32</v>
      </c>
      <c r="J953" s="11" t="s">
        <v>32</v>
      </c>
    </row>
    <row r="954" spans="1:10" x14ac:dyDescent="0.3">
      <c r="A954" s="4" t="s">
        <v>3685</v>
      </c>
      <c r="B954" s="10">
        <v>27480</v>
      </c>
      <c r="C954">
        <v>27150</v>
      </c>
      <c r="E954" s="4" t="s">
        <v>31</v>
      </c>
      <c r="F954" s="4" t="s">
        <v>31</v>
      </c>
      <c r="H954" s="80" t="s">
        <v>32</v>
      </c>
      <c r="I954" s="11" t="s">
        <v>32</v>
      </c>
      <c r="J954" s="11" t="s">
        <v>32</v>
      </c>
    </row>
    <row r="955" spans="1:10" x14ac:dyDescent="0.3">
      <c r="A955" s="4" t="s">
        <v>3686</v>
      </c>
      <c r="B955" s="10">
        <v>27481</v>
      </c>
      <c r="C955">
        <v>27130</v>
      </c>
      <c r="E955" s="4" t="s">
        <v>31</v>
      </c>
      <c r="F955" s="4" t="s">
        <v>31</v>
      </c>
      <c r="H955" s="80" t="s">
        <v>32</v>
      </c>
      <c r="I955" s="11" t="s">
        <v>32</v>
      </c>
      <c r="J955" s="11" t="s">
        <v>32</v>
      </c>
    </row>
    <row r="956" spans="1:10" x14ac:dyDescent="0.3">
      <c r="A956" s="4" t="s">
        <v>3687</v>
      </c>
      <c r="B956" s="10">
        <v>27482</v>
      </c>
      <c r="C956">
        <v>27370</v>
      </c>
      <c r="E956" s="4" t="s">
        <v>31</v>
      </c>
      <c r="F956" s="4" t="s">
        <v>31</v>
      </c>
      <c r="H956" s="80" t="s">
        <v>32</v>
      </c>
      <c r="I956" s="11" t="s">
        <v>32</v>
      </c>
      <c r="J956" s="11" t="s">
        <v>32</v>
      </c>
    </row>
    <row r="957" spans="1:10" x14ac:dyDescent="0.3">
      <c r="A957" s="4" t="s">
        <v>3688</v>
      </c>
      <c r="B957" s="10">
        <v>27483</v>
      </c>
      <c r="C957">
        <v>27400</v>
      </c>
      <c r="E957" s="4" t="s">
        <v>31</v>
      </c>
      <c r="F957" s="4" t="s">
        <v>31</v>
      </c>
      <c r="H957" s="80" t="s">
        <v>32</v>
      </c>
      <c r="I957" s="11" t="s">
        <v>32</v>
      </c>
      <c r="J957" s="11" t="s">
        <v>32</v>
      </c>
    </row>
    <row r="958" spans="1:10" x14ac:dyDescent="0.3">
      <c r="A958" s="4" t="s">
        <v>3689</v>
      </c>
      <c r="B958" s="10">
        <v>27485</v>
      </c>
      <c r="C958">
        <v>27680</v>
      </c>
      <c r="E958" s="4" t="s">
        <v>31</v>
      </c>
      <c r="F958" s="4" t="s">
        <v>31</v>
      </c>
      <c r="H958" s="80" t="s">
        <v>32</v>
      </c>
      <c r="I958" s="11" t="s">
        <v>32</v>
      </c>
      <c r="J958" s="11" t="s">
        <v>32</v>
      </c>
    </row>
    <row r="959" spans="1:10" x14ac:dyDescent="0.3">
      <c r="A959" s="4" t="s">
        <v>3690</v>
      </c>
      <c r="B959" s="10">
        <v>27486</v>
      </c>
      <c r="C959">
        <v>27110</v>
      </c>
      <c r="E959" s="4" t="s">
        <v>31</v>
      </c>
      <c r="F959" s="4" t="s">
        <v>31</v>
      </c>
      <c r="H959" s="80" t="s">
        <v>32</v>
      </c>
      <c r="I959" s="11" t="s">
        <v>32</v>
      </c>
      <c r="J959" s="11" t="s">
        <v>32</v>
      </c>
    </row>
    <row r="960" spans="1:10" x14ac:dyDescent="0.3">
      <c r="A960" s="4" t="s">
        <v>3691</v>
      </c>
      <c r="B960" s="10">
        <v>27487</v>
      </c>
      <c r="C960">
        <v>27380</v>
      </c>
      <c r="E960" s="4" t="s">
        <v>34</v>
      </c>
      <c r="F960" s="4" t="s">
        <v>34</v>
      </c>
      <c r="H960" s="80" t="s">
        <v>32</v>
      </c>
      <c r="I960" s="11" t="s">
        <v>32</v>
      </c>
      <c r="J960" s="11" t="s">
        <v>32</v>
      </c>
    </row>
    <row r="961" spans="1:10" x14ac:dyDescent="0.3">
      <c r="A961" s="4" t="s">
        <v>3692</v>
      </c>
      <c r="B961" s="10">
        <v>27488</v>
      </c>
      <c r="C961">
        <v>27910</v>
      </c>
      <c r="E961" s="4" t="s">
        <v>31</v>
      </c>
      <c r="F961" s="4" t="s">
        <v>31</v>
      </c>
      <c r="H961" s="80" t="s">
        <v>32</v>
      </c>
      <c r="I961" s="11" t="s">
        <v>32</v>
      </c>
      <c r="J961" s="11" t="s">
        <v>32</v>
      </c>
    </row>
    <row r="962" spans="1:10" x14ac:dyDescent="0.3">
      <c r="A962" s="4" t="s">
        <v>3693</v>
      </c>
      <c r="B962" s="10">
        <v>27489</v>
      </c>
      <c r="C962">
        <v>27930</v>
      </c>
      <c r="E962" s="4" t="s">
        <v>31</v>
      </c>
      <c r="F962" s="4" t="s">
        <v>31</v>
      </c>
      <c r="H962" s="80" t="s">
        <v>32</v>
      </c>
      <c r="I962" s="11" t="s">
        <v>32</v>
      </c>
      <c r="J962" s="11" t="s">
        <v>32</v>
      </c>
    </row>
    <row r="963" spans="1:10" x14ac:dyDescent="0.3">
      <c r="A963" s="4" t="s">
        <v>3694</v>
      </c>
      <c r="B963" s="10">
        <v>27490</v>
      </c>
      <c r="C963">
        <v>27420</v>
      </c>
      <c r="E963" s="4" t="s">
        <v>31</v>
      </c>
      <c r="F963" s="4" t="s">
        <v>31</v>
      </c>
      <c r="H963" s="80" t="s">
        <v>32</v>
      </c>
      <c r="I963" s="11" t="s">
        <v>32</v>
      </c>
      <c r="J963" s="11" t="s">
        <v>32</v>
      </c>
    </row>
    <row r="964" spans="1:10" x14ac:dyDescent="0.3">
      <c r="A964" s="4" t="s">
        <v>3695</v>
      </c>
      <c r="B964" s="10">
        <v>27491</v>
      </c>
      <c r="C964">
        <v>27240</v>
      </c>
      <c r="E964" s="4" t="s">
        <v>31</v>
      </c>
      <c r="F964" s="4" t="s">
        <v>31</v>
      </c>
      <c r="H964" s="80" t="s">
        <v>32</v>
      </c>
      <c r="I964" s="11" t="s">
        <v>32</v>
      </c>
      <c r="J964" s="11" t="s">
        <v>32</v>
      </c>
    </row>
    <row r="965" spans="1:10" x14ac:dyDescent="0.3">
      <c r="A965" s="4" t="s">
        <v>3696</v>
      </c>
      <c r="B965" s="10">
        <v>27492</v>
      </c>
      <c r="C965">
        <v>27170</v>
      </c>
      <c r="E965" s="4" t="s">
        <v>31</v>
      </c>
      <c r="F965" s="4" t="s">
        <v>31</v>
      </c>
      <c r="H965" s="80" t="s">
        <v>32</v>
      </c>
      <c r="I965" s="11" t="s">
        <v>32</v>
      </c>
      <c r="J965" s="11" t="s">
        <v>32</v>
      </c>
    </row>
    <row r="966" spans="1:10" x14ac:dyDescent="0.3">
      <c r="A966" s="4" t="s">
        <v>3697</v>
      </c>
      <c r="B966" s="10">
        <v>27493</v>
      </c>
      <c r="C966">
        <v>27610</v>
      </c>
      <c r="E966" s="4" t="s">
        <v>34</v>
      </c>
      <c r="F966" s="4" t="s">
        <v>34</v>
      </c>
      <c r="H966" s="80" t="s">
        <v>32</v>
      </c>
      <c r="I966" s="11" t="s">
        <v>32</v>
      </c>
      <c r="J966" s="11" t="s">
        <v>32</v>
      </c>
    </row>
    <row r="967" spans="1:10" x14ac:dyDescent="0.3">
      <c r="A967" s="4" t="s">
        <v>3698</v>
      </c>
      <c r="B967" s="10">
        <v>27495</v>
      </c>
      <c r="C967">
        <v>27700</v>
      </c>
      <c r="E967" s="4" t="s">
        <v>31</v>
      </c>
      <c r="F967" s="4" t="s">
        <v>31</v>
      </c>
      <c r="H967" s="80" t="s">
        <v>32</v>
      </c>
      <c r="I967" s="11" t="s">
        <v>32</v>
      </c>
      <c r="J967" s="11" t="s">
        <v>32</v>
      </c>
    </row>
    <row r="968" spans="1:10" x14ac:dyDescent="0.3">
      <c r="A968" s="4" t="s">
        <v>3699</v>
      </c>
      <c r="B968" s="10">
        <v>27496</v>
      </c>
      <c r="C968">
        <v>27790</v>
      </c>
      <c r="E968" s="4" t="s">
        <v>31</v>
      </c>
      <c r="F968" s="4" t="s">
        <v>31</v>
      </c>
      <c r="H968" s="80" t="s">
        <v>33</v>
      </c>
      <c r="I968" s="11" t="s">
        <v>32</v>
      </c>
      <c r="J968" s="11" t="s">
        <v>35</v>
      </c>
    </row>
    <row r="969" spans="1:10" x14ac:dyDescent="0.3">
      <c r="A969" s="4" t="s">
        <v>3700</v>
      </c>
      <c r="B969" s="10">
        <v>27497</v>
      </c>
      <c r="C969">
        <v>27350</v>
      </c>
      <c r="E969" s="4" t="s">
        <v>34</v>
      </c>
      <c r="F969" s="4" t="s">
        <v>34</v>
      </c>
      <c r="H969" s="80" t="s">
        <v>32</v>
      </c>
      <c r="I969" s="11" t="s">
        <v>32</v>
      </c>
      <c r="J969" s="11" t="s">
        <v>32</v>
      </c>
    </row>
    <row r="970" spans="1:10" x14ac:dyDescent="0.3">
      <c r="A970" s="4" t="s">
        <v>3701</v>
      </c>
      <c r="B970" s="10">
        <v>27498</v>
      </c>
      <c r="C970">
        <v>27110</v>
      </c>
      <c r="E970" s="4" t="s">
        <v>31</v>
      </c>
      <c r="F970" s="4" t="s">
        <v>31</v>
      </c>
      <c r="H970" s="80" t="s">
        <v>32</v>
      </c>
      <c r="I970" s="11" t="s">
        <v>32</v>
      </c>
      <c r="J970" s="11" t="s">
        <v>32</v>
      </c>
    </row>
    <row r="971" spans="1:10" x14ac:dyDescent="0.3">
      <c r="A971" s="4" t="s">
        <v>3702</v>
      </c>
      <c r="B971" s="10">
        <v>27500</v>
      </c>
      <c r="C971">
        <v>27350</v>
      </c>
      <c r="E971" s="4" t="s">
        <v>31</v>
      </c>
      <c r="F971" s="4" t="s">
        <v>31</v>
      </c>
      <c r="H971" s="80" t="s">
        <v>32</v>
      </c>
      <c r="I971" s="11" t="s">
        <v>32</v>
      </c>
      <c r="J971" s="11" t="s">
        <v>32</v>
      </c>
    </row>
    <row r="972" spans="1:10" x14ac:dyDescent="0.3">
      <c r="A972" s="4" t="s">
        <v>3703</v>
      </c>
      <c r="B972" s="10">
        <v>27501</v>
      </c>
      <c r="C972">
        <v>27120</v>
      </c>
      <c r="E972" s="4" t="s">
        <v>31</v>
      </c>
      <c r="F972" s="4" t="s">
        <v>31</v>
      </c>
      <c r="H972" s="80" t="s">
        <v>32</v>
      </c>
      <c r="I972" s="11" t="s">
        <v>32</v>
      </c>
      <c r="J972" s="11" t="s">
        <v>32</v>
      </c>
    </row>
    <row r="973" spans="1:10" x14ac:dyDescent="0.3">
      <c r="A973" s="4" t="s">
        <v>3704</v>
      </c>
      <c r="B973" s="10">
        <v>27502</v>
      </c>
      <c r="C973">
        <v>27250</v>
      </c>
      <c r="E973" s="4" t="s">
        <v>31</v>
      </c>
      <c r="F973" s="4" t="s">
        <v>31</v>
      </c>
      <c r="H973" s="80" t="s">
        <v>32</v>
      </c>
      <c r="I973" s="11" t="s">
        <v>32</v>
      </c>
      <c r="J973" s="11" t="s">
        <v>32</v>
      </c>
    </row>
    <row r="974" spans="1:10" x14ac:dyDescent="0.3">
      <c r="A974" s="4" t="s">
        <v>3705</v>
      </c>
      <c r="B974" s="10">
        <v>27504</v>
      </c>
      <c r="C974">
        <v>27930</v>
      </c>
      <c r="E974" s="4" t="s">
        <v>31</v>
      </c>
      <c r="F974" s="4" t="s">
        <v>31</v>
      </c>
      <c r="H974" s="80" t="s">
        <v>32</v>
      </c>
      <c r="I974" s="11" t="s">
        <v>32</v>
      </c>
      <c r="J974" s="11" t="s">
        <v>32</v>
      </c>
    </row>
    <row r="975" spans="1:10" x14ac:dyDescent="0.3">
      <c r="A975" s="4" t="s">
        <v>3706</v>
      </c>
      <c r="B975" s="10">
        <v>27505</v>
      </c>
      <c r="C975">
        <v>27390</v>
      </c>
      <c r="E975" s="4" t="s">
        <v>31</v>
      </c>
      <c r="F975" s="4" t="s">
        <v>31</v>
      </c>
      <c r="H975" s="80" t="s">
        <v>33</v>
      </c>
      <c r="I975" s="11" t="s">
        <v>32</v>
      </c>
      <c r="J975" s="11" t="s">
        <v>35</v>
      </c>
    </row>
    <row r="976" spans="1:10" x14ac:dyDescent="0.3">
      <c r="A976" s="4" t="s">
        <v>3707</v>
      </c>
      <c r="B976" s="10">
        <v>27507</v>
      </c>
      <c r="C976">
        <v>27220</v>
      </c>
      <c r="E976" s="4" t="s">
        <v>31</v>
      </c>
      <c r="F976" s="4" t="s">
        <v>31</v>
      </c>
      <c r="H976" s="80" t="s">
        <v>32</v>
      </c>
      <c r="I976" s="11" t="s">
        <v>32</v>
      </c>
      <c r="J976" s="11" t="s">
        <v>32</v>
      </c>
    </row>
    <row r="977" spans="1:10" x14ac:dyDescent="0.3">
      <c r="A977" s="4" t="s">
        <v>3708</v>
      </c>
      <c r="B977" s="10">
        <v>27508</v>
      </c>
      <c r="C977">
        <v>27250</v>
      </c>
      <c r="E977" s="4" t="s">
        <v>31</v>
      </c>
      <c r="F977" s="4" t="s">
        <v>31</v>
      </c>
      <c r="H977" s="80" t="s">
        <v>32</v>
      </c>
      <c r="I977" s="11" t="s">
        <v>32</v>
      </c>
      <c r="J977" s="11" t="s">
        <v>32</v>
      </c>
    </row>
    <row r="978" spans="1:10" x14ac:dyDescent="0.3">
      <c r="A978" s="4" t="s">
        <v>3709</v>
      </c>
      <c r="B978" s="10">
        <v>27511</v>
      </c>
      <c r="C978">
        <v>27110</v>
      </c>
      <c r="E978" s="4" t="s">
        <v>31</v>
      </c>
      <c r="F978" s="4" t="s">
        <v>31</v>
      </c>
      <c r="H978" s="80" t="s">
        <v>32</v>
      </c>
      <c r="I978" s="11" t="s">
        <v>32</v>
      </c>
      <c r="J978" s="11" t="s">
        <v>32</v>
      </c>
    </row>
    <row r="979" spans="1:10" x14ac:dyDescent="0.3">
      <c r="A979" s="4" t="s">
        <v>3710</v>
      </c>
      <c r="B979" s="10">
        <v>27512</v>
      </c>
      <c r="C979">
        <v>27230</v>
      </c>
      <c r="E979" s="4" t="s">
        <v>31</v>
      </c>
      <c r="F979" s="4" t="s">
        <v>31</v>
      </c>
      <c r="H979" s="80" t="s">
        <v>32</v>
      </c>
      <c r="I979" s="11" t="s">
        <v>33</v>
      </c>
      <c r="J979" s="11" t="s">
        <v>33</v>
      </c>
    </row>
    <row r="980" spans="1:10" x14ac:dyDescent="0.3">
      <c r="A980" s="4" t="s">
        <v>3711</v>
      </c>
      <c r="B980" s="10">
        <v>27514</v>
      </c>
      <c r="C980">
        <v>27270</v>
      </c>
      <c r="E980" s="4" t="s">
        <v>31</v>
      </c>
      <c r="F980" s="4" t="s">
        <v>31</v>
      </c>
      <c r="H980" s="80" t="s">
        <v>33</v>
      </c>
      <c r="I980" s="11" t="s">
        <v>32</v>
      </c>
      <c r="J980" s="11" t="s">
        <v>35</v>
      </c>
    </row>
    <row r="981" spans="1:10" x14ac:dyDescent="0.3">
      <c r="A981" s="4" t="s">
        <v>3712</v>
      </c>
      <c r="B981" s="10">
        <v>27516</v>
      </c>
      <c r="C981">
        <v>27300</v>
      </c>
      <c r="E981" s="4" t="s">
        <v>31</v>
      </c>
      <c r="F981" s="4" t="s">
        <v>31</v>
      </c>
      <c r="H981" s="80" t="s">
        <v>32</v>
      </c>
      <c r="I981" s="11" t="s">
        <v>32</v>
      </c>
      <c r="J981" s="11" t="s">
        <v>32</v>
      </c>
    </row>
    <row r="982" spans="1:10" x14ac:dyDescent="0.3">
      <c r="A982" s="4" t="s">
        <v>3713</v>
      </c>
      <c r="B982" s="10">
        <v>27517</v>
      </c>
      <c r="C982">
        <v>27600</v>
      </c>
      <c r="E982" s="4" t="s">
        <v>34</v>
      </c>
      <c r="F982" s="4" t="s">
        <v>34</v>
      </c>
      <c r="H982" s="80" t="s">
        <v>32</v>
      </c>
      <c r="I982" s="11" t="s">
        <v>32</v>
      </c>
      <c r="J982" s="11" t="s">
        <v>32</v>
      </c>
    </row>
    <row r="983" spans="1:10" x14ac:dyDescent="0.3">
      <c r="A983" s="4" t="s">
        <v>3714</v>
      </c>
      <c r="B983" s="10">
        <v>27518</v>
      </c>
      <c r="C983">
        <v>27680</v>
      </c>
      <c r="E983" s="4" t="s">
        <v>31</v>
      </c>
      <c r="F983" s="4" t="s">
        <v>31</v>
      </c>
      <c r="H983" s="80" t="s">
        <v>32</v>
      </c>
      <c r="I983" s="11" t="s">
        <v>32</v>
      </c>
      <c r="J983" s="11" t="s">
        <v>32</v>
      </c>
    </row>
    <row r="984" spans="1:10" x14ac:dyDescent="0.3">
      <c r="A984" s="4" t="s">
        <v>3715</v>
      </c>
      <c r="B984" s="10">
        <v>27520</v>
      </c>
      <c r="C984">
        <v>27450</v>
      </c>
      <c r="E984" s="4" t="s">
        <v>31</v>
      </c>
      <c r="F984" s="4" t="s">
        <v>31</v>
      </c>
      <c r="H984" s="80" t="s">
        <v>32</v>
      </c>
      <c r="I984" s="11" t="s">
        <v>33</v>
      </c>
      <c r="J984" s="11" t="s">
        <v>33</v>
      </c>
    </row>
    <row r="985" spans="1:10" x14ac:dyDescent="0.3">
      <c r="A985" s="4" t="s">
        <v>3716</v>
      </c>
      <c r="B985" s="10">
        <v>27521</v>
      </c>
      <c r="C985">
        <v>27820</v>
      </c>
      <c r="E985" s="4" t="s">
        <v>31</v>
      </c>
      <c r="F985" s="4" t="s">
        <v>31</v>
      </c>
      <c r="H985" s="80" t="s">
        <v>32</v>
      </c>
      <c r="I985" s="11" t="s">
        <v>32</v>
      </c>
      <c r="J985" s="11" t="s">
        <v>32</v>
      </c>
    </row>
    <row r="986" spans="1:10" x14ac:dyDescent="0.3">
      <c r="A986" s="4" t="s">
        <v>3717</v>
      </c>
      <c r="B986" s="10">
        <v>27522</v>
      </c>
      <c r="C986">
        <v>27450</v>
      </c>
      <c r="E986" s="4" t="s">
        <v>31</v>
      </c>
      <c r="F986" s="4" t="s">
        <v>31</v>
      </c>
      <c r="H986" s="80" t="s">
        <v>32</v>
      </c>
      <c r="I986" s="11" t="s">
        <v>33</v>
      </c>
      <c r="J986" s="11" t="s">
        <v>33</v>
      </c>
    </row>
    <row r="987" spans="1:10" x14ac:dyDescent="0.3">
      <c r="A987" s="4" t="s">
        <v>3718</v>
      </c>
      <c r="B987" s="10">
        <v>27523</v>
      </c>
      <c r="C987">
        <v>27300</v>
      </c>
      <c r="E987" s="4" t="s">
        <v>31</v>
      </c>
      <c r="F987" s="4" t="s">
        <v>31</v>
      </c>
      <c r="H987" s="80" t="s">
        <v>32</v>
      </c>
      <c r="I987" s="11" t="s">
        <v>32</v>
      </c>
      <c r="J987" s="11" t="s">
        <v>32</v>
      </c>
    </row>
    <row r="988" spans="1:10" x14ac:dyDescent="0.3">
      <c r="A988" s="4" t="s">
        <v>3719</v>
      </c>
      <c r="B988" s="10">
        <v>27524</v>
      </c>
      <c r="C988">
        <v>27110</v>
      </c>
      <c r="E988" s="4" t="s">
        <v>31</v>
      </c>
      <c r="F988" s="4" t="s">
        <v>31</v>
      </c>
      <c r="H988" s="80" t="s">
        <v>32</v>
      </c>
      <c r="I988" s="11" t="s">
        <v>32</v>
      </c>
      <c r="J988" s="11" t="s">
        <v>32</v>
      </c>
    </row>
    <row r="989" spans="1:10" x14ac:dyDescent="0.3">
      <c r="A989" s="4" t="s">
        <v>3720</v>
      </c>
      <c r="B989" s="10">
        <v>27525</v>
      </c>
      <c r="C989">
        <v>27950</v>
      </c>
      <c r="E989" s="4" t="s">
        <v>31</v>
      </c>
      <c r="F989" s="4" t="s">
        <v>31</v>
      </c>
      <c r="H989" s="80" t="s">
        <v>32</v>
      </c>
      <c r="I989" s="11" t="s">
        <v>32</v>
      </c>
      <c r="J989" s="11" t="s">
        <v>32</v>
      </c>
    </row>
    <row r="990" spans="1:10" x14ac:dyDescent="0.3">
      <c r="A990" s="4" t="s">
        <v>3721</v>
      </c>
      <c r="B990" s="10">
        <v>27527</v>
      </c>
      <c r="C990">
        <v>27800</v>
      </c>
      <c r="E990" s="4" t="s">
        <v>31</v>
      </c>
      <c r="F990" s="4" t="s">
        <v>31</v>
      </c>
      <c r="H990" s="80" t="s">
        <v>32</v>
      </c>
      <c r="I990" s="11" t="s">
        <v>32</v>
      </c>
      <c r="J990" s="11" t="s">
        <v>32</v>
      </c>
    </row>
    <row r="991" spans="1:10" x14ac:dyDescent="0.3">
      <c r="A991" s="4" t="s">
        <v>3722</v>
      </c>
      <c r="B991" s="10">
        <v>27528</v>
      </c>
      <c r="C991">
        <v>27100</v>
      </c>
      <c r="E991" s="4" t="s">
        <v>31</v>
      </c>
      <c r="F991" s="4" t="s">
        <v>31</v>
      </c>
      <c r="H991" s="80" t="s">
        <v>32</v>
      </c>
      <c r="I991" s="11" t="s">
        <v>32</v>
      </c>
      <c r="J991" s="11" t="s">
        <v>32</v>
      </c>
    </row>
    <row r="992" spans="1:10" x14ac:dyDescent="0.3">
      <c r="A992" s="4" t="s">
        <v>3723</v>
      </c>
      <c r="B992" s="10">
        <v>27529</v>
      </c>
      <c r="C992">
        <v>27370</v>
      </c>
      <c r="E992" s="4" t="s">
        <v>34</v>
      </c>
      <c r="F992" s="4" t="s">
        <v>34</v>
      </c>
      <c r="H992" s="80" t="s">
        <v>32</v>
      </c>
      <c r="I992" s="11" t="s">
        <v>32</v>
      </c>
      <c r="J992" s="11" t="s">
        <v>32</v>
      </c>
    </row>
    <row r="993" spans="1:10" x14ac:dyDescent="0.3">
      <c r="A993" s="4" t="s">
        <v>3724</v>
      </c>
      <c r="B993" s="10">
        <v>27530</v>
      </c>
      <c r="C993">
        <v>27390</v>
      </c>
      <c r="E993" s="4" t="s">
        <v>31</v>
      </c>
      <c r="F993" s="4" t="s">
        <v>31</v>
      </c>
      <c r="H993" s="80" t="s">
        <v>33</v>
      </c>
      <c r="I993" s="11" t="s">
        <v>32</v>
      </c>
      <c r="J993" s="11" t="s">
        <v>35</v>
      </c>
    </row>
    <row r="994" spans="1:10" x14ac:dyDescent="0.3">
      <c r="A994" s="4" t="s">
        <v>3725</v>
      </c>
      <c r="B994" s="10">
        <v>27531</v>
      </c>
      <c r="C994">
        <v>27520</v>
      </c>
      <c r="E994" s="4" t="s">
        <v>34</v>
      </c>
      <c r="F994" s="4" t="s">
        <v>34</v>
      </c>
      <c r="H994" s="80" t="s">
        <v>32</v>
      </c>
      <c r="I994" s="11" t="s">
        <v>32</v>
      </c>
      <c r="J994" s="11" t="s">
        <v>32</v>
      </c>
    </row>
    <row r="995" spans="1:10" x14ac:dyDescent="0.3">
      <c r="A995" s="4" t="s">
        <v>3726</v>
      </c>
      <c r="B995" s="10">
        <v>27533</v>
      </c>
      <c r="C995">
        <v>27140</v>
      </c>
      <c r="E995" s="4" t="s">
        <v>34</v>
      </c>
      <c r="F995" s="4" t="s">
        <v>31</v>
      </c>
      <c r="H995" s="80" t="s">
        <v>32</v>
      </c>
      <c r="I995" s="11" t="s">
        <v>32</v>
      </c>
      <c r="J995" s="11" t="s">
        <v>32</v>
      </c>
    </row>
    <row r="996" spans="1:10" x14ac:dyDescent="0.3">
      <c r="A996" s="4" t="s">
        <v>3727</v>
      </c>
      <c r="B996" s="10">
        <v>27534</v>
      </c>
      <c r="C996">
        <v>27370</v>
      </c>
      <c r="E996" s="4" t="s">
        <v>34</v>
      </c>
      <c r="F996" s="4" t="s">
        <v>34</v>
      </c>
      <c r="H996" s="80" t="s">
        <v>32</v>
      </c>
      <c r="I996" s="11" t="s">
        <v>32</v>
      </c>
      <c r="J996" s="11" t="s">
        <v>32</v>
      </c>
    </row>
    <row r="997" spans="1:10" x14ac:dyDescent="0.3">
      <c r="A997" s="4" t="s">
        <v>3728</v>
      </c>
      <c r="B997" s="10">
        <v>27535</v>
      </c>
      <c r="C997">
        <v>27190</v>
      </c>
      <c r="E997" s="4" t="s">
        <v>31</v>
      </c>
      <c r="F997" s="4" t="s">
        <v>31</v>
      </c>
      <c r="H997" s="80" t="s">
        <v>32</v>
      </c>
      <c r="I997" s="11" t="s">
        <v>32</v>
      </c>
      <c r="J997" s="11" t="s">
        <v>32</v>
      </c>
    </row>
    <row r="998" spans="1:10" x14ac:dyDescent="0.3">
      <c r="A998" s="4" t="s">
        <v>3729</v>
      </c>
      <c r="B998" s="10">
        <v>27536</v>
      </c>
      <c r="C998">
        <v>27800</v>
      </c>
      <c r="E998" s="4" t="s">
        <v>34</v>
      </c>
      <c r="F998" s="4" t="s">
        <v>34</v>
      </c>
      <c r="H998" s="80" t="s">
        <v>32</v>
      </c>
      <c r="I998" s="11" t="s">
        <v>32</v>
      </c>
      <c r="J998" s="11" t="s">
        <v>32</v>
      </c>
    </row>
    <row r="999" spans="1:10" x14ac:dyDescent="0.3">
      <c r="A999" s="4" t="s">
        <v>3730</v>
      </c>
      <c r="B999" s="10">
        <v>27537</v>
      </c>
      <c r="C999">
        <v>27430</v>
      </c>
      <c r="E999" s="4" t="s">
        <v>31</v>
      </c>
      <c r="F999" s="4" t="s">
        <v>31</v>
      </c>
      <c r="H999" s="80" t="s">
        <v>32</v>
      </c>
      <c r="I999" s="11" t="s">
        <v>32</v>
      </c>
      <c r="J999" s="11" t="s">
        <v>32</v>
      </c>
    </row>
    <row r="1000" spans="1:10" x14ac:dyDescent="0.3">
      <c r="A1000" s="4" t="s">
        <v>3731</v>
      </c>
      <c r="B1000" s="10">
        <v>27538</v>
      </c>
      <c r="C1000">
        <v>27450</v>
      </c>
      <c r="E1000" s="4" t="s">
        <v>31</v>
      </c>
      <c r="F1000" s="4" t="s">
        <v>31</v>
      </c>
      <c r="H1000" s="80" t="s">
        <v>32</v>
      </c>
      <c r="I1000" s="11" t="s">
        <v>33</v>
      </c>
      <c r="J1000" s="11" t="s">
        <v>33</v>
      </c>
    </row>
    <row r="1001" spans="1:10" x14ac:dyDescent="0.3">
      <c r="A1001" s="4" t="s">
        <v>3732</v>
      </c>
      <c r="B1001" s="10">
        <v>27539</v>
      </c>
      <c r="C1001">
        <v>27920</v>
      </c>
      <c r="E1001" s="4" t="s">
        <v>31</v>
      </c>
      <c r="F1001" s="4" t="s">
        <v>31</v>
      </c>
      <c r="H1001" s="80" t="s">
        <v>32</v>
      </c>
      <c r="I1001" s="11" t="s">
        <v>32</v>
      </c>
      <c r="J1001" s="11" t="s">
        <v>32</v>
      </c>
    </row>
    <row r="1002" spans="1:10" x14ac:dyDescent="0.3">
      <c r="A1002" s="4" t="s">
        <v>3733</v>
      </c>
      <c r="B1002" s="10">
        <v>27540</v>
      </c>
      <c r="C1002">
        <v>27620</v>
      </c>
      <c r="E1002" s="4" t="s">
        <v>31</v>
      </c>
      <c r="F1002" s="4" t="s">
        <v>31</v>
      </c>
      <c r="H1002" s="80" t="s">
        <v>32</v>
      </c>
      <c r="I1002" s="11" t="s">
        <v>32</v>
      </c>
      <c r="J1002" s="11" t="s">
        <v>32</v>
      </c>
    </row>
    <row r="1003" spans="1:10" x14ac:dyDescent="0.3">
      <c r="A1003" s="4" t="s">
        <v>3734</v>
      </c>
      <c r="B1003" s="10">
        <v>27541</v>
      </c>
      <c r="C1003">
        <v>27560</v>
      </c>
      <c r="E1003" s="4" t="s">
        <v>31</v>
      </c>
      <c r="F1003" s="4" t="s">
        <v>31</v>
      </c>
      <c r="H1003" s="80" t="s">
        <v>32</v>
      </c>
      <c r="I1003" s="11" t="s">
        <v>33</v>
      </c>
      <c r="J1003" s="11" t="s">
        <v>33</v>
      </c>
    </row>
    <row r="1004" spans="1:10" x14ac:dyDescent="0.3">
      <c r="A1004" s="4" t="s">
        <v>3735</v>
      </c>
      <c r="B1004" s="10">
        <v>27542</v>
      </c>
      <c r="C1004">
        <v>27450</v>
      </c>
      <c r="E1004" s="4" t="s">
        <v>31</v>
      </c>
      <c r="F1004" s="4" t="s">
        <v>31</v>
      </c>
      <c r="H1004" s="80" t="s">
        <v>32</v>
      </c>
      <c r="I1004" s="11" t="s">
        <v>33</v>
      </c>
      <c r="J1004" s="11" t="s">
        <v>33</v>
      </c>
    </row>
    <row r="1005" spans="1:10" x14ac:dyDescent="0.3">
      <c r="A1005" s="4" t="s">
        <v>3736</v>
      </c>
      <c r="B1005" s="10">
        <v>27543</v>
      </c>
      <c r="C1005">
        <v>27710</v>
      </c>
      <c r="E1005" s="4" t="s">
        <v>31</v>
      </c>
      <c r="F1005" s="4" t="s">
        <v>31</v>
      </c>
      <c r="H1005" s="80" t="s">
        <v>32</v>
      </c>
      <c r="I1005" s="11" t="s">
        <v>32</v>
      </c>
      <c r="J1005" s="11" t="s">
        <v>32</v>
      </c>
    </row>
    <row r="1006" spans="1:10" x14ac:dyDescent="0.3">
      <c r="A1006" s="4" t="s">
        <v>3737</v>
      </c>
      <c r="B1006" s="10">
        <v>27544</v>
      </c>
      <c r="C1006">
        <v>27220</v>
      </c>
      <c r="E1006" s="4" t="s">
        <v>31</v>
      </c>
      <c r="F1006" s="4" t="s">
        <v>31</v>
      </c>
      <c r="H1006" s="80" t="s">
        <v>32</v>
      </c>
      <c r="I1006" s="11" t="s">
        <v>32</v>
      </c>
      <c r="J1006" s="11" t="s">
        <v>32</v>
      </c>
    </row>
    <row r="1007" spans="1:10" x14ac:dyDescent="0.3">
      <c r="A1007" s="4" t="s">
        <v>3738</v>
      </c>
      <c r="B1007" s="10">
        <v>27545</v>
      </c>
      <c r="C1007">
        <v>27370</v>
      </c>
      <c r="E1007" s="4" t="s">
        <v>31</v>
      </c>
      <c r="F1007" s="4" t="s">
        <v>31</v>
      </c>
      <c r="H1007" s="80" t="s">
        <v>32</v>
      </c>
      <c r="I1007" s="11" t="s">
        <v>32</v>
      </c>
      <c r="J1007" s="11" t="s">
        <v>32</v>
      </c>
    </row>
    <row r="1008" spans="1:10" x14ac:dyDescent="0.3">
      <c r="A1008" s="4" t="s">
        <v>3739</v>
      </c>
      <c r="B1008" s="10">
        <v>27546</v>
      </c>
      <c r="C1008">
        <v>27930</v>
      </c>
      <c r="E1008" s="4" t="s">
        <v>31</v>
      </c>
      <c r="F1008" s="4" t="s">
        <v>31</v>
      </c>
      <c r="H1008" s="80" t="s">
        <v>32</v>
      </c>
      <c r="I1008" s="11" t="s">
        <v>32</v>
      </c>
      <c r="J1008" s="11" t="s">
        <v>32</v>
      </c>
    </row>
    <row r="1009" spans="1:10" x14ac:dyDescent="0.3">
      <c r="A1009" s="4" t="s">
        <v>3740</v>
      </c>
      <c r="B1009" s="10">
        <v>27547</v>
      </c>
      <c r="C1009">
        <v>27230</v>
      </c>
      <c r="E1009" s="4" t="s">
        <v>31</v>
      </c>
      <c r="F1009" s="4" t="s">
        <v>31</v>
      </c>
      <c r="H1009" s="80" t="s">
        <v>32</v>
      </c>
      <c r="I1009" s="11" t="s">
        <v>33</v>
      </c>
      <c r="J1009" s="11" t="s">
        <v>33</v>
      </c>
    </row>
    <row r="1010" spans="1:10" x14ac:dyDescent="0.3">
      <c r="A1010" s="4" t="s">
        <v>3741</v>
      </c>
      <c r="B1010" s="10">
        <v>27548</v>
      </c>
      <c r="C1010">
        <v>27320</v>
      </c>
      <c r="E1010" s="4" t="s">
        <v>31</v>
      </c>
      <c r="F1010" s="4" t="s">
        <v>31</v>
      </c>
      <c r="H1010" s="80" t="s">
        <v>32</v>
      </c>
      <c r="I1010" s="11" t="s">
        <v>32</v>
      </c>
      <c r="J1010" s="11" t="s">
        <v>32</v>
      </c>
    </row>
    <row r="1011" spans="1:10" x14ac:dyDescent="0.3">
      <c r="A1011" s="4" t="s">
        <v>3742</v>
      </c>
      <c r="B1011" s="10">
        <v>27549</v>
      </c>
      <c r="C1011">
        <v>27500</v>
      </c>
      <c r="E1011" s="4" t="s">
        <v>31</v>
      </c>
      <c r="F1011" s="4" t="s">
        <v>31</v>
      </c>
      <c r="H1011" s="80" t="s">
        <v>32</v>
      </c>
      <c r="I1011" s="11" t="s">
        <v>32</v>
      </c>
      <c r="J1011" s="11" t="s">
        <v>32</v>
      </c>
    </row>
    <row r="1012" spans="1:10" x14ac:dyDescent="0.3">
      <c r="A1012" s="4" t="s">
        <v>3743</v>
      </c>
      <c r="B1012" s="10">
        <v>27550</v>
      </c>
      <c r="C1012">
        <v>27450</v>
      </c>
      <c r="E1012" s="4" t="s">
        <v>31</v>
      </c>
      <c r="F1012" s="4" t="s">
        <v>31</v>
      </c>
      <c r="H1012" s="80" t="s">
        <v>32</v>
      </c>
      <c r="I1012" s="11" t="s">
        <v>33</v>
      </c>
      <c r="J1012" s="11" t="s">
        <v>33</v>
      </c>
    </row>
    <row r="1013" spans="1:10" x14ac:dyDescent="0.3">
      <c r="A1013" s="4" t="s">
        <v>3744</v>
      </c>
      <c r="B1013" s="10">
        <v>27551</v>
      </c>
      <c r="C1013">
        <v>27560</v>
      </c>
      <c r="E1013" s="4" t="s">
        <v>31</v>
      </c>
      <c r="F1013" s="4" t="s">
        <v>31</v>
      </c>
      <c r="H1013" s="80" t="s">
        <v>32</v>
      </c>
      <c r="I1013" s="11" t="s">
        <v>33</v>
      </c>
      <c r="J1013" s="11" t="s">
        <v>33</v>
      </c>
    </row>
    <row r="1014" spans="1:10" x14ac:dyDescent="0.3">
      <c r="A1014" s="4" t="s">
        <v>3745</v>
      </c>
      <c r="B1014" s="10">
        <v>27552</v>
      </c>
      <c r="C1014">
        <v>27270</v>
      </c>
      <c r="E1014" s="4" t="s">
        <v>31</v>
      </c>
      <c r="F1014" s="4" t="s">
        <v>31</v>
      </c>
      <c r="H1014" s="80" t="s">
        <v>33</v>
      </c>
      <c r="I1014" s="11" t="s">
        <v>32</v>
      </c>
      <c r="J1014" s="11" t="s">
        <v>35</v>
      </c>
    </row>
    <row r="1015" spans="1:10" x14ac:dyDescent="0.3">
      <c r="A1015" s="4" t="s">
        <v>3746</v>
      </c>
      <c r="B1015" s="10">
        <v>27553</v>
      </c>
      <c r="C1015">
        <v>27600</v>
      </c>
      <c r="E1015" s="4" t="s">
        <v>34</v>
      </c>
      <c r="F1015" s="4" t="s">
        <v>34</v>
      </c>
      <c r="H1015" s="80" t="s">
        <v>32</v>
      </c>
      <c r="I1015" s="11" t="s">
        <v>32</v>
      </c>
      <c r="J1015" s="11" t="s">
        <v>32</v>
      </c>
    </row>
    <row r="1016" spans="1:10" x14ac:dyDescent="0.3">
      <c r="A1016" s="4" t="s">
        <v>3747</v>
      </c>
      <c r="B1016" s="10">
        <v>27554</v>
      </c>
      <c r="C1016">
        <v>27950</v>
      </c>
      <c r="E1016" s="4" t="s">
        <v>36</v>
      </c>
      <c r="F1016" s="4" t="s">
        <v>36</v>
      </c>
      <c r="H1016" s="80" t="s">
        <v>32</v>
      </c>
      <c r="I1016" s="11" t="s">
        <v>32</v>
      </c>
      <c r="J1016" s="11" t="s">
        <v>32</v>
      </c>
    </row>
    <row r="1017" spans="1:10" x14ac:dyDescent="0.3">
      <c r="A1017" s="4" t="s">
        <v>3748</v>
      </c>
      <c r="B1017" s="10">
        <v>27555</v>
      </c>
      <c r="C1017">
        <v>27220</v>
      </c>
      <c r="E1017" s="4" t="s">
        <v>31</v>
      </c>
      <c r="F1017" s="4" t="s">
        <v>31</v>
      </c>
      <c r="H1017" s="80" t="s">
        <v>32</v>
      </c>
      <c r="I1017" s="11" t="s">
        <v>32</v>
      </c>
      <c r="J1017" s="11" t="s">
        <v>32</v>
      </c>
    </row>
    <row r="1018" spans="1:10" x14ac:dyDescent="0.3">
      <c r="A1018" s="4" t="s">
        <v>3749</v>
      </c>
      <c r="B1018" s="10">
        <v>27556</v>
      </c>
      <c r="C1018">
        <v>27390</v>
      </c>
      <c r="E1018" s="4" t="s">
        <v>31</v>
      </c>
      <c r="F1018" s="4" t="s">
        <v>31</v>
      </c>
      <c r="H1018" s="80" t="s">
        <v>33</v>
      </c>
      <c r="I1018" s="11" t="s">
        <v>32</v>
      </c>
      <c r="J1018" s="11" t="s">
        <v>35</v>
      </c>
    </row>
    <row r="1019" spans="1:10" x14ac:dyDescent="0.3">
      <c r="A1019" s="4" t="s">
        <v>3750</v>
      </c>
      <c r="B1019" s="10">
        <v>27557</v>
      </c>
      <c r="C1019">
        <v>27300</v>
      </c>
      <c r="E1019" s="4" t="s">
        <v>34</v>
      </c>
      <c r="F1019" s="4" t="s">
        <v>34</v>
      </c>
      <c r="H1019" s="80" t="s">
        <v>32</v>
      </c>
      <c r="I1019" s="11" t="s">
        <v>32</v>
      </c>
      <c r="J1019" s="11" t="s">
        <v>32</v>
      </c>
    </row>
    <row r="1020" spans="1:10" x14ac:dyDescent="0.3">
      <c r="A1020" s="4" t="s">
        <v>3751</v>
      </c>
      <c r="B1020" s="10">
        <v>27558</v>
      </c>
      <c r="C1020">
        <v>27520</v>
      </c>
      <c r="E1020" s="4" t="s">
        <v>31</v>
      </c>
      <c r="F1020" s="4" t="s">
        <v>31</v>
      </c>
      <c r="H1020" s="80" t="s">
        <v>32</v>
      </c>
      <c r="I1020" s="11" t="s">
        <v>32</v>
      </c>
      <c r="J1020" s="11" t="s">
        <v>32</v>
      </c>
    </row>
    <row r="1021" spans="1:10" x14ac:dyDescent="0.3">
      <c r="A1021" s="4" t="s">
        <v>3752</v>
      </c>
      <c r="B1021" s="10">
        <v>27560</v>
      </c>
      <c r="C1021">
        <v>27930</v>
      </c>
      <c r="E1021" s="4" t="s">
        <v>31</v>
      </c>
      <c r="F1021" s="4" t="s">
        <v>31</v>
      </c>
      <c r="H1021" s="80" t="s">
        <v>32</v>
      </c>
      <c r="I1021" s="11" t="s">
        <v>32</v>
      </c>
      <c r="J1021" s="11" t="s">
        <v>32</v>
      </c>
    </row>
    <row r="1022" spans="1:10" x14ac:dyDescent="0.3">
      <c r="A1022" s="4" t="s">
        <v>3753</v>
      </c>
      <c r="B1022" s="10">
        <v>27561</v>
      </c>
      <c r="C1022">
        <v>27210</v>
      </c>
      <c r="E1022" s="4" t="s">
        <v>34</v>
      </c>
      <c r="F1022" s="4" t="s">
        <v>34</v>
      </c>
      <c r="H1022" s="80" t="s">
        <v>32</v>
      </c>
      <c r="I1022" s="11" t="s">
        <v>32</v>
      </c>
      <c r="J1022" s="11" t="s">
        <v>32</v>
      </c>
    </row>
    <row r="1023" spans="1:10" x14ac:dyDescent="0.3">
      <c r="A1023" s="4" t="s">
        <v>3754</v>
      </c>
      <c r="B1023" s="10">
        <v>27562</v>
      </c>
      <c r="C1023">
        <v>27950</v>
      </c>
      <c r="E1023" s="4" t="s">
        <v>34</v>
      </c>
      <c r="F1023" s="4" t="s">
        <v>34</v>
      </c>
      <c r="H1023" s="80" t="s">
        <v>32</v>
      </c>
      <c r="I1023" s="11" t="s">
        <v>32</v>
      </c>
      <c r="J1023" s="11" t="s">
        <v>32</v>
      </c>
    </row>
    <row r="1024" spans="1:10" x14ac:dyDescent="0.3">
      <c r="A1024" s="4" t="s">
        <v>3755</v>
      </c>
      <c r="B1024" s="10">
        <v>27563</v>
      </c>
      <c r="C1024">
        <v>27500</v>
      </c>
      <c r="E1024" s="4" t="s">
        <v>31</v>
      </c>
      <c r="F1024" s="4" t="s">
        <v>31</v>
      </c>
      <c r="H1024" s="80" t="s">
        <v>32</v>
      </c>
      <c r="I1024" s="11" t="s">
        <v>32</v>
      </c>
      <c r="J1024" s="11" t="s">
        <v>32</v>
      </c>
    </row>
    <row r="1025" spans="1:10" x14ac:dyDescent="0.3">
      <c r="A1025" s="4" t="s">
        <v>3756</v>
      </c>
      <c r="B1025" s="10">
        <v>27564</v>
      </c>
      <c r="C1025">
        <v>27230</v>
      </c>
      <c r="E1025" s="4" t="s">
        <v>31</v>
      </c>
      <c r="F1025" s="4" t="s">
        <v>31</v>
      </c>
      <c r="H1025" s="80" t="s">
        <v>32</v>
      </c>
      <c r="I1025" s="11" t="s">
        <v>33</v>
      </c>
      <c r="J1025" s="11" t="s">
        <v>33</v>
      </c>
    </row>
    <row r="1026" spans="1:10" x14ac:dyDescent="0.3">
      <c r="A1026" s="4" t="s">
        <v>3757</v>
      </c>
      <c r="B1026" s="10">
        <v>27565</v>
      </c>
      <c r="C1026">
        <v>27160</v>
      </c>
      <c r="E1026" s="4" t="s">
        <v>31</v>
      </c>
      <c r="F1026" s="4" t="s">
        <v>31</v>
      </c>
      <c r="H1026" s="80" t="s">
        <v>32</v>
      </c>
      <c r="I1026" s="11" t="s">
        <v>32</v>
      </c>
      <c r="J1026" s="11" t="s">
        <v>32</v>
      </c>
    </row>
    <row r="1027" spans="1:10" x14ac:dyDescent="0.3">
      <c r="A1027" s="4" t="s">
        <v>3758</v>
      </c>
      <c r="B1027" s="10">
        <v>27567</v>
      </c>
      <c r="C1027">
        <v>27150</v>
      </c>
      <c r="E1027" s="4" t="s">
        <v>31</v>
      </c>
      <c r="F1027" s="4" t="s">
        <v>31</v>
      </c>
      <c r="H1027" s="80" t="s">
        <v>32</v>
      </c>
      <c r="I1027" s="11" t="s">
        <v>32</v>
      </c>
      <c r="J1027" s="11" t="s">
        <v>32</v>
      </c>
    </row>
    <row r="1028" spans="1:10" x14ac:dyDescent="0.3">
      <c r="A1028" s="4" t="s">
        <v>3759</v>
      </c>
      <c r="B1028" s="10">
        <v>27568</v>
      </c>
      <c r="C1028">
        <v>27190</v>
      </c>
      <c r="E1028" s="4" t="s">
        <v>31</v>
      </c>
      <c r="F1028" s="4" t="s">
        <v>31</v>
      </c>
      <c r="H1028" s="80" t="s">
        <v>32</v>
      </c>
      <c r="I1028" s="11" t="s">
        <v>32</v>
      </c>
      <c r="J1028" s="11" t="s">
        <v>32</v>
      </c>
    </row>
    <row r="1029" spans="1:10" x14ac:dyDescent="0.3">
      <c r="A1029" s="4" t="s">
        <v>3760</v>
      </c>
      <c r="B1029" s="10">
        <v>27569</v>
      </c>
      <c r="C1029">
        <v>27300</v>
      </c>
      <c r="E1029" s="4" t="s">
        <v>31</v>
      </c>
      <c r="F1029" s="4" t="s">
        <v>31</v>
      </c>
      <c r="H1029" s="80" t="s">
        <v>32</v>
      </c>
      <c r="I1029" s="11" t="s">
        <v>32</v>
      </c>
      <c r="J1029" s="11" t="s">
        <v>32</v>
      </c>
    </row>
    <row r="1030" spans="1:10" x14ac:dyDescent="0.3">
      <c r="A1030" s="4" t="s">
        <v>3761</v>
      </c>
      <c r="B1030" s="10">
        <v>27570</v>
      </c>
      <c r="C1030">
        <v>27930</v>
      </c>
      <c r="E1030" s="4" t="s">
        <v>31</v>
      </c>
      <c r="F1030" s="4" t="s">
        <v>31</v>
      </c>
      <c r="H1030" s="80" t="s">
        <v>32</v>
      </c>
      <c r="I1030" s="11" t="s">
        <v>32</v>
      </c>
      <c r="J1030" s="11" t="s">
        <v>32</v>
      </c>
    </row>
    <row r="1031" spans="1:10" x14ac:dyDescent="0.3">
      <c r="A1031" s="4" t="s">
        <v>3762</v>
      </c>
      <c r="B1031" s="10">
        <v>27571</v>
      </c>
      <c r="C1031">
        <v>27450</v>
      </c>
      <c r="E1031" s="4" t="s">
        <v>31</v>
      </c>
      <c r="F1031" s="4" t="s">
        <v>31</v>
      </c>
      <c r="H1031" s="80" t="s">
        <v>32</v>
      </c>
      <c r="I1031" s="11" t="s">
        <v>33</v>
      </c>
      <c r="J1031" s="11" t="s">
        <v>33</v>
      </c>
    </row>
    <row r="1032" spans="1:10" x14ac:dyDescent="0.3">
      <c r="A1032" s="4" t="s">
        <v>3763</v>
      </c>
      <c r="B1032" s="10">
        <v>27572</v>
      </c>
      <c r="C1032">
        <v>27370</v>
      </c>
      <c r="E1032" s="4" t="s">
        <v>31</v>
      </c>
      <c r="F1032" s="4" t="s">
        <v>31</v>
      </c>
      <c r="H1032" s="80" t="s">
        <v>32</v>
      </c>
      <c r="I1032" s="11" t="s">
        <v>32</v>
      </c>
      <c r="J1032" s="11" t="s">
        <v>32</v>
      </c>
    </row>
    <row r="1033" spans="1:10" x14ac:dyDescent="0.3">
      <c r="A1033" s="4" t="s">
        <v>3764</v>
      </c>
      <c r="B1033" s="10">
        <v>27576</v>
      </c>
      <c r="C1033">
        <v>27110</v>
      </c>
      <c r="E1033" s="4" t="s">
        <v>31</v>
      </c>
      <c r="F1033" s="4" t="s">
        <v>31</v>
      </c>
      <c r="H1033" s="80" t="s">
        <v>32</v>
      </c>
      <c r="I1033" s="11" t="s">
        <v>32</v>
      </c>
      <c r="J1033" s="11" t="s">
        <v>32</v>
      </c>
    </row>
    <row r="1034" spans="1:10" x14ac:dyDescent="0.3">
      <c r="A1034" s="4" t="s">
        <v>3765</v>
      </c>
      <c r="B1034" s="10">
        <v>27577</v>
      </c>
      <c r="C1034">
        <v>27680</v>
      </c>
      <c r="E1034" s="4" t="s">
        <v>31</v>
      </c>
      <c r="F1034" s="4" t="s">
        <v>31</v>
      </c>
      <c r="H1034" s="80" t="s">
        <v>32</v>
      </c>
      <c r="I1034" s="11" t="s">
        <v>32</v>
      </c>
      <c r="J1034" s="11" t="s">
        <v>32</v>
      </c>
    </row>
    <row r="1035" spans="1:10" x14ac:dyDescent="0.3">
      <c r="A1035" s="4" t="s">
        <v>3766</v>
      </c>
      <c r="B1035" s="10">
        <v>27578</v>
      </c>
      <c r="C1035">
        <v>27160</v>
      </c>
      <c r="E1035" s="4" t="s">
        <v>31</v>
      </c>
      <c r="F1035" s="4" t="s">
        <v>31</v>
      </c>
      <c r="H1035" s="80" t="s">
        <v>32</v>
      </c>
      <c r="I1035" s="11" t="s">
        <v>32</v>
      </c>
      <c r="J1035" s="11" t="s">
        <v>32</v>
      </c>
    </row>
    <row r="1036" spans="1:10" x14ac:dyDescent="0.3">
      <c r="A1036" s="4" t="s">
        <v>3767</v>
      </c>
      <c r="B1036" s="10">
        <v>27579</v>
      </c>
      <c r="C1036">
        <v>27370</v>
      </c>
      <c r="E1036" s="4" t="s">
        <v>31</v>
      </c>
      <c r="F1036" s="4" t="s">
        <v>31</v>
      </c>
      <c r="H1036" s="80" t="s">
        <v>32</v>
      </c>
      <c r="I1036" s="11" t="s">
        <v>32</v>
      </c>
      <c r="J1036" s="11" t="s">
        <v>32</v>
      </c>
    </row>
    <row r="1037" spans="1:10" x14ac:dyDescent="0.3">
      <c r="A1037" s="4" t="s">
        <v>3768</v>
      </c>
      <c r="B1037" s="10">
        <v>27580</v>
      </c>
      <c r="C1037">
        <v>27310</v>
      </c>
      <c r="E1037" s="4" t="s">
        <v>31</v>
      </c>
      <c r="F1037" s="4" t="s">
        <v>31</v>
      </c>
      <c r="H1037" s="80" t="s">
        <v>32</v>
      </c>
      <c r="I1037" s="11" t="s">
        <v>32</v>
      </c>
      <c r="J1037" s="11" t="s">
        <v>32</v>
      </c>
    </row>
    <row r="1038" spans="1:10" x14ac:dyDescent="0.3">
      <c r="A1038" s="4" t="s">
        <v>3769</v>
      </c>
      <c r="B1038" s="10">
        <v>27581</v>
      </c>
      <c r="C1038">
        <v>27680</v>
      </c>
      <c r="E1038" s="4" t="s">
        <v>31</v>
      </c>
      <c r="F1038" s="4" t="s">
        <v>31</v>
      </c>
      <c r="H1038" s="80" t="s">
        <v>32</v>
      </c>
      <c r="I1038" s="11" t="s">
        <v>32</v>
      </c>
      <c r="J1038" s="11" t="s">
        <v>32</v>
      </c>
    </row>
    <row r="1039" spans="1:10" x14ac:dyDescent="0.3">
      <c r="A1039" s="4" t="s">
        <v>3770</v>
      </c>
      <c r="B1039" s="10">
        <v>27582</v>
      </c>
      <c r="C1039">
        <v>27670</v>
      </c>
      <c r="E1039" s="4" t="s">
        <v>31</v>
      </c>
      <c r="F1039" s="4" t="s">
        <v>31</v>
      </c>
      <c r="H1039" s="80" t="s">
        <v>32</v>
      </c>
      <c r="I1039" s="11" t="s">
        <v>32</v>
      </c>
      <c r="J1039" s="11" t="s">
        <v>32</v>
      </c>
    </row>
    <row r="1040" spans="1:10" x14ac:dyDescent="0.3">
      <c r="A1040" s="4" t="s">
        <v>3771</v>
      </c>
      <c r="B1040" s="10">
        <v>27584</v>
      </c>
      <c r="C1040">
        <v>27800</v>
      </c>
      <c r="E1040" s="4" t="s">
        <v>31</v>
      </c>
      <c r="F1040" s="4" t="s">
        <v>31</v>
      </c>
      <c r="H1040" s="80" t="s">
        <v>32</v>
      </c>
      <c r="I1040" s="11" t="s">
        <v>32</v>
      </c>
      <c r="J1040" s="11" t="s">
        <v>32</v>
      </c>
    </row>
    <row r="1041" spans="1:10" x14ac:dyDescent="0.3">
      <c r="A1041" s="4" t="s">
        <v>3772</v>
      </c>
      <c r="B1041" s="10">
        <v>27586</v>
      </c>
      <c r="C1041">
        <v>27520</v>
      </c>
      <c r="E1041" s="4" t="s">
        <v>34</v>
      </c>
      <c r="F1041" s="4" t="s">
        <v>34</v>
      </c>
      <c r="H1041" s="80" t="s">
        <v>32</v>
      </c>
      <c r="I1041" s="11" t="s">
        <v>32</v>
      </c>
      <c r="J1041" s="11" t="s">
        <v>32</v>
      </c>
    </row>
    <row r="1042" spans="1:10" x14ac:dyDescent="0.3">
      <c r="A1042" s="4" t="s">
        <v>3773</v>
      </c>
      <c r="B1042" s="10">
        <v>27587</v>
      </c>
      <c r="C1042">
        <v>27290</v>
      </c>
      <c r="E1042" s="4" t="s">
        <v>31</v>
      </c>
      <c r="F1042" s="4" t="s">
        <v>31</v>
      </c>
      <c r="H1042" s="80" t="s">
        <v>32</v>
      </c>
      <c r="I1042" s="11" t="s">
        <v>32</v>
      </c>
      <c r="J1042" s="11" t="s">
        <v>32</v>
      </c>
    </row>
    <row r="1043" spans="1:10" x14ac:dyDescent="0.3">
      <c r="A1043" s="4" t="s">
        <v>3774</v>
      </c>
      <c r="B1043" s="10">
        <v>27589</v>
      </c>
      <c r="C1043">
        <v>27920</v>
      </c>
      <c r="E1043" s="4" t="s">
        <v>31</v>
      </c>
      <c r="F1043" s="4" t="s">
        <v>31</v>
      </c>
      <c r="H1043" s="80" t="s">
        <v>32</v>
      </c>
      <c r="I1043" s="11" t="s">
        <v>32</v>
      </c>
      <c r="J1043" s="11" t="s">
        <v>32</v>
      </c>
    </row>
    <row r="1044" spans="1:10" x14ac:dyDescent="0.3">
      <c r="A1044" s="4" t="s">
        <v>3775</v>
      </c>
      <c r="B1044" s="10">
        <v>27590</v>
      </c>
      <c r="C1044">
        <v>27390</v>
      </c>
      <c r="E1044" s="4" t="s">
        <v>31</v>
      </c>
      <c r="F1044" s="4" t="s">
        <v>31</v>
      </c>
      <c r="H1044" s="80" t="s">
        <v>33</v>
      </c>
      <c r="I1044" s="11" t="s">
        <v>32</v>
      </c>
      <c r="J1044" s="11" t="s">
        <v>35</v>
      </c>
    </row>
    <row r="1045" spans="1:10" x14ac:dyDescent="0.3">
      <c r="A1045" s="4" t="s">
        <v>3776</v>
      </c>
      <c r="B1045" s="10">
        <v>27591</v>
      </c>
      <c r="C1045">
        <v>27260</v>
      </c>
      <c r="E1045" s="4" t="s">
        <v>31</v>
      </c>
      <c r="F1045" s="4" t="s">
        <v>31</v>
      </c>
      <c r="H1045" s="80" t="s">
        <v>32</v>
      </c>
      <c r="I1045" s="11" t="s">
        <v>33</v>
      </c>
      <c r="J1045" s="11" t="s">
        <v>33</v>
      </c>
    </row>
    <row r="1046" spans="1:10" x14ac:dyDescent="0.3">
      <c r="A1046" s="4" t="s">
        <v>3777</v>
      </c>
      <c r="B1046" s="10">
        <v>27592</v>
      </c>
      <c r="C1046">
        <v>27800</v>
      </c>
      <c r="E1046" s="4" t="s">
        <v>31</v>
      </c>
      <c r="F1046" s="4" t="s">
        <v>31</v>
      </c>
      <c r="H1046" s="80" t="s">
        <v>32</v>
      </c>
      <c r="I1046" s="11" t="s">
        <v>32</v>
      </c>
      <c r="J1046" s="11" t="s">
        <v>32</v>
      </c>
    </row>
    <row r="1047" spans="1:10" x14ac:dyDescent="0.3">
      <c r="A1047" s="4" t="s">
        <v>3778</v>
      </c>
      <c r="B1047" s="10">
        <v>27593</v>
      </c>
      <c r="C1047">
        <v>27370</v>
      </c>
      <c r="E1047" s="4" t="s">
        <v>31</v>
      </c>
      <c r="F1047" s="4" t="s">
        <v>31</v>
      </c>
      <c r="H1047" s="80" t="s">
        <v>32</v>
      </c>
      <c r="I1047" s="11" t="s">
        <v>32</v>
      </c>
      <c r="J1047" s="11" t="s">
        <v>32</v>
      </c>
    </row>
    <row r="1048" spans="1:10" x14ac:dyDescent="0.3">
      <c r="A1048" s="4" t="s">
        <v>3779</v>
      </c>
      <c r="B1048" s="10">
        <v>27594</v>
      </c>
      <c r="C1048">
        <v>27450</v>
      </c>
      <c r="E1048" s="4" t="s">
        <v>31</v>
      </c>
      <c r="F1048" s="4" t="s">
        <v>31</v>
      </c>
      <c r="H1048" s="80" t="s">
        <v>32</v>
      </c>
      <c r="I1048" s="11" t="s">
        <v>33</v>
      </c>
      <c r="J1048" s="11" t="s">
        <v>33</v>
      </c>
    </row>
    <row r="1049" spans="1:10" x14ac:dyDescent="0.3">
      <c r="A1049" s="4" t="s">
        <v>3780</v>
      </c>
      <c r="B1049" s="10">
        <v>27595</v>
      </c>
      <c r="C1049">
        <v>27370</v>
      </c>
      <c r="E1049" s="4" t="s">
        <v>34</v>
      </c>
      <c r="F1049" s="4" t="s">
        <v>34</v>
      </c>
      <c r="H1049" s="80" t="s">
        <v>32</v>
      </c>
      <c r="I1049" s="11" t="s">
        <v>32</v>
      </c>
      <c r="J1049" s="11" t="s">
        <v>32</v>
      </c>
    </row>
    <row r="1050" spans="1:10" x14ac:dyDescent="0.3">
      <c r="A1050" s="4" t="s">
        <v>3781</v>
      </c>
      <c r="B1050" s="10">
        <v>27597</v>
      </c>
      <c r="C1050">
        <v>27210</v>
      </c>
      <c r="E1050" s="4" t="s">
        <v>31</v>
      </c>
      <c r="F1050" s="4" t="s">
        <v>31</v>
      </c>
      <c r="H1050" s="80" t="s">
        <v>32</v>
      </c>
      <c r="I1050" s="11" t="s">
        <v>32</v>
      </c>
      <c r="J1050" s="11" t="s">
        <v>32</v>
      </c>
    </row>
    <row r="1051" spans="1:10" x14ac:dyDescent="0.3">
      <c r="A1051" s="4" t="s">
        <v>3782</v>
      </c>
      <c r="B1051" s="10">
        <v>27598</v>
      </c>
      <c r="C1051">
        <v>27430</v>
      </c>
      <c r="E1051" s="4" t="s">
        <v>31</v>
      </c>
      <c r="F1051" s="4" t="s">
        <v>31</v>
      </c>
      <c r="H1051" s="80" t="s">
        <v>32</v>
      </c>
      <c r="I1051" s="11" t="s">
        <v>32</v>
      </c>
      <c r="J1051" s="11" t="s">
        <v>32</v>
      </c>
    </row>
    <row r="1052" spans="1:10" x14ac:dyDescent="0.3">
      <c r="A1052" s="4" t="s">
        <v>3783</v>
      </c>
      <c r="B1052" s="10">
        <v>27599</v>
      </c>
      <c r="C1052">
        <v>27600</v>
      </c>
      <c r="E1052" s="4" t="s">
        <v>31</v>
      </c>
      <c r="F1052" s="4" t="s">
        <v>31</v>
      </c>
      <c r="H1052" s="80" t="s">
        <v>32</v>
      </c>
      <c r="I1052" s="11" t="s">
        <v>32</v>
      </c>
      <c r="J1052" s="11" t="s">
        <v>32</v>
      </c>
    </row>
    <row r="1053" spans="1:10" x14ac:dyDescent="0.3">
      <c r="A1053" s="4" t="s">
        <v>3784</v>
      </c>
      <c r="B1053" s="10">
        <v>27600</v>
      </c>
      <c r="C1053">
        <v>27270</v>
      </c>
      <c r="E1053" s="4" t="s">
        <v>31</v>
      </c>
      <c r="F1053" s="4" t="s">
        <v>31</v>
      </c>
      <c r="H1053" s="80" t="s">
        <v>33</v>
      </c>
      <c r="I1053" s="11" t="s">
        <v>32</v>
      </c>
      <c r="J1053" s="11" t="s">
        <v>35</v>
      </c>
    </row>
    <row r="1054" spans="1:10" x14ac:dyDescent="0.3">
      <c r="A1054" s="4" t="s">
        <v>3785</v>
      </c>
      <c r="B1054" s="10">
        <v>27601</v>
      </c>
      <c r="C1054">
        <v>27680</v>
      </c>
      <c r="E1054" s="4" t="s">
        <v>31</v>
      </c>
      <c r="F1054" s="4" t="s">
        <v>31</v>
      </c>
      <c r="H1054" s="80" t="s">
        <v>32</v>
      </c>
      <c r="I1054" s="11" t="s">
        <v>32</v>
      </c>
      <c r="J1054" s="11" t="s">
        <v>32</v>
      </c>
    </row>
    <row r="1055" spans="1:10" x14ac:dyDescent="0.3">
      <c r="A1055" s="4" t="s">
        <v>3786</v>
      </c>
      <c r="B1055" s="10">
        <v>27602</v>
      </c>
      <c r="C1055">
        <v>27180</v>
      </c>
      <c r="E1055" s="4" t="s">
        <v>31</v>
      </c>
      <c r="F1055" s="4" t="s">
        <v>31</v>
      </c>
      <c r="H1055" s="80" t="s">
        <v>32</v>
      </c>
      <c r="I1055" s="11" t="s">
        <v>32</v>
      </c>
      <c r="J1055" s="11" t="s">
        <v>32</v>
      </c>
    </row>
    <row r="1056" spans="1:10" x14ac:dyDescent="0.3">
      <c r="A1056" s="4" t="s">
        <v>3787</v>
      </c>
      <c r="B1056" s="10">
        <v>27603</v>
      </c>
      <c r="C1056">
        <v>27560</v>
      </c>
      <c r="E1056" s="4" t="s">
        <v>31</v>
      </c>
      <c r="F1056" s="4" t="s">
        <v>31</v>
      </c>
      <c r="H1056" s="80" t="s">
        <v>32</v>
      </c>
      <c r="I1056" s="11" t="s">
        <v>33</v>
      </c>
      <c r="J1056" s="11" t="s">
        <v>33</v>
      </c>
    </row>
    <row r="1057" spans="1:10" x14ac:dyDescent="0.3">
      <c r="A1057" s="4" t="s">
        <v>3788</v>
      </c>
      <c r="B1057" s="10">
        <v>27604</v>
      </c>
      <c r="C1057">
        <v>27210</v>
      </c>
      <c r="E1057" s="4" t="s">
        <v>31</v>
      </c>
      <c r="F1057" s="4" t="s">
        <v>31</v>
      </c>
      <c r="H1057" s="80" t="s">
        <v>32</v>
      </c>
      <c r="I1057" s="11" t="s">
        <v>32</v>
      </c>
      <c r="J1057" s="11" t="s">
        <v>32</v>
      </c>
    </row>
    <row r="1058" spans="1:10" x14ac:dyDescent="0.3">
      <c r="A1058" s="4" t="s">
        <v>3789</v>
      </c>
      <c r="B1058" s="10">
        <v>27605</v>
      </c>
      <c r="C1058">
        <v>27260</v>
      </c>
      <c r="E1058" s="4" t="s">
        <v>31</v>
      </c>
      <c r="F1058" s="4" t="s">
        <v>31</v>
      </c>
      <c r="H1058" s="80" t="s">
        <v>32</v>
      </c>
      <c r="I1058" s="11" t="s">
        <v>33</v>
      </c>
      <c r="J1058" s="11" t="s">
        <v>33</v>
      </c>
    </row>
    <row r="1059" spans="1:10" x14ac:dyDescent="0.3">
      <c r="A1059" s="4" t="s">
        <v>3790</v>
      </c>
      <c r="B1059" s="10">
        <v>27606</v>
      </c>
      <c r="C1059">
        <v>27500</v>
      </c>
      <c r="E1059" s="4" t="s">
        <v>31</v>
      </c>
      <c r="F1059" s="4" t="s">
        <v>31</v>
      </c>
      <c r="H1059" s="80" t="s">
        <v>32</v>
      </c>
      <c r="I1059" s="11" t="s">
        <v>32</v>
      </c>
      <c r="J1059" s="11" t="s">
        <v>32</v>
      </c>
    </row>
    <row r="1060" spans="1:10" x14ac:dyDescent="0.3">
      <c r="A1060" s="4" t="s">
        <v>3791</v>
      </c>
      <c r="B1060" s="10">
        <v>27607</v>
      </c>
      <c r="C1060">
        <v>27680</v>
      </c>
      <c r="E1060" s="4" t="s">
        <v>31</v>
      </c>
      <c r="F1060" s="4" t="s">
        <v>31</v>
      </c>
      <c r="H1060" s="80" t="s">
        <v>32</v>
      </c>
      <c r="I1060" s="11" t="s">
        <v>32</v>
      </c>
      <c r="J1060" s="11" t="s">
        <v>32</v>
      </c>
    </row>
    <row r="1061" spans="1:10" x14ac:dyDescent="0.3">
      <c r="A1061" s="4" t="s">
        <v>3792</v>
      </c>
      <c r="B1061" s="10">
        <v>27608</v>
      </c>
      <c r="C1061">
        <v>27300</v>
      </c>
      <c r="E1061" s="4" t="s">
        <v>31</v>
      </c>
      <c r="F1061" s="4" t="s">
        <v>31</v>
      </c>
      <c r="H1061" s="80" t="s">
        <v>32</v>
      </c>
      <c r="I1061" s="11" t="s">
        <v>32</v>
      </c>
      <c r="J1061" s="11" t="s">
        <v>32</v>
      </c>
    </row>
    <row r="1062" spans="1:10" x14ac:dyDescent="0.3">
      <c r="A1062" s="4" t="s">
        <v>3793</v>
      </c>
      <c r="B1062" s="10">
        <v>27609</v>
      </c>
      <c r="C1062">
        <v>27800</v>
      </c>
      <c r="E1062" s="4" t="s">
        <v>31</v>
      </c>
      <c r="F1062" s="4" t="s">
        <v>31</v>
      </c>
      <c r="H1062" s="80" t="s">
        <v>32</v>
      </c>
      <c r="I1062" s="11" t="s">
        <v>32</v>
      </c>
      <c r="J1062" s="11" t="s">
        <v>32</v>
      </c>
    </row>
    <row r="1063" spans="1:10" x14ac:dyDescent="0.3">
      <c r="A1063" s="4" t="s">
        <v>3794</v>
      </c>
      <c r="B1063" s="10">
        <v>27610</v>
      </c>
      <c r="C1063">
        <v>27130</v>
      </c>
      <c r="E1063" s="4" t="s">
        <v>31</v>
      </c>
      <c r="F1063" s="4" t="s">
        <v>31</v>
      </c>
      <c r="H1063" s="80" t="s">
        <v>32</v>
      </c>
      <c r="I1063" s="11" t="s">
        <v>32</v>
      </c>
      <c r="J1063" s="11" t="s">
        <v>32</v>
      </c>
    </row>
    <row r="1064" spans="1:10" x14ac:dyDescent="0.3">
      <c r="A1064" s="4" t="s">
        <v>3795</v>
      </c>
      <c r="B1064" s="10">
        <v>27611</v>
      </c>
      <c r="C1064">
        <v>27930</v>
      </c>
      <c r="E1064" s="4" t="s">
        <v>31</v>
      </c>
      <c r="F1064" s="4" t="s">
        <v>31</v>
      </c>
      <c r="H1064" s="80" t="s">
        <v>32</v>
      </c>
      <c r="I1064" s="11" t="s">
        <v>32</v>
      </c>
      <c r="J1064" s="11" t="s">
        <v>32</v>
      </c>
    </row>
    <row r="1065" spans="1:10" x14ac:dyDescent="0.3">
      <c r="A1065" s="4" t="s">
        <v>3796</v>
      </c>
      <c r="B1065" s="10">
        <v>27612</v>
      </c>
      <c r="C1065">
        <v>27950</v>
      </c>
      <c r="E1065" s="4" t="s">
        <v>34</v>
      </c>
      <c r="F1065" s="4" t="s">
        <v>34</v>
      </c>
      <c r="H1065" s="80" t="s">
        <v>32</v>
      </c>
      <c r="I1065" s="11" t="s">
        <v>32</v>
      </c>
      <c r="J1065" s="11" t="s">
        <v>32</v>
      </c>
    </row>
    <row r="1066" spans="1:10" x14ac:dyDescent="0.3">
      <c r="A1066" s="4" t="s">
        <v>3797</v>
      </c>
      <c r="B1066" s="10">
        <v>27613</v>
      </c>
      <c r="C1066">
        <v>27230</v>
      </c>
      <c r="E1066" s="4" t="s">
        <v>31</v>
      </c>
      <c r="F1066" s="4" t="s">
        <v>31</v>
      </c>
      <c r="H1066" s="80" t="s">
        <v>32</v>
      </c>
      <c r="I1066" s="11" t="s">
        <v>33</v>
      </c>
      <c r="J1066" s="11" t="s">
        <v>33</v>
      </c>
    </row>
    <row r="1067" spans="1:10" x14ac:dyDescent="0.3">
      <c r="A1067" s="4" t="s">
        <v>3798</v>
      </c>
      <c r="B1067" s="10">
        <v>27614</v>
      </c>
      <c r="C1067">
        <v>27150</v>
      </c>
      <c r="E1067" s="4" t="s">
        <v>31</v>
      </c>
      <c r="F1067" s="4" t="s">
        <v>31</v>
      </c>
      <c r="H1067" s="80" t="s">
        <v>32</v>
      </c>
      <c r="I1067" s="11" t="s">
        <v>32</v>
      </c>
      <c r="J1067" s="11" t="s">
        <v>32</v>
      </c>
    </row>
    <row r="1068" spans="1:10" x14ac:dyDescent="0.3">
      <c r="A1068" s="4" t="s">
        <v>3799</v>
      </c>
      <c r="B1068" s="10">
        <v>27615</v>
      </c>
      <c r="C1068">
        <v>27930</v>
      </c>
      <c r="E1068" s="4" t="s">
        <v>31</v>
      </c>
      <c r="F1068" s="4" t="s">
        <v>31</v>
      </c>
      <c r="H1068" s="80" t="s">
        <v>32</v>
      </c>
      <c r="I1068" s="11" t="s">
        <v>32</v>
      </c>
      <c r="J1068" s="11" t="s">
        <v>32</v>
      </c>
    </row>
    <row r="1069" spans="1:10" x14ac:dyDescent="0.3">
      <c r="A1069" s="4" t="s">
        <v>3800</v>
      </c>
      <c r="B1069" s="10">
        <v>27616</v>
      </c>
      <c r="C1069">
        <v>27370</v>
      </c>
      <c r="E1069" s="4" t="s">
        <v>34</v>
      </c>
      <c r="F1069" s="4" t="s">
        <v>34</v>
      </c>
      <c r="H1069" s="80" t="s">
        <v>32</v>
      </c>
      <c r="I1069" s="11" t="s">
        <v>32</v>
      </c>
      <c r="J1069" s="11" t="s">
        <v>32</v>
      </c>
    </row>
    <row r="1070" spans="1:10" x14ac:dyDescent="0.3">
      <c r="A1070" s="4" t="s">
        <v>3801</v>
      </c>
      <c r="B1070" s="10">
        <v>27617</v>
      </c>
      <c r="C1070">
        <v>27150</v>
      </c>
      <c r="E1070" s="4" t="s">
        <v>31</v>
      </c>
      <c r="F1070" s="4" t="s">
        <v>31</v>
      </c>
      <c r="H1070" s="80" t="s">
        <v>32</v>
      </c>
      <c r="I1070" s="11" t="s">
        <v>32</v>
      </c>
      <c r="J1070" s="11" t="s">
        <v>32</v>
      </c>
    </row>
    <row r="1071" spans="1:10" x14ac:dyDescent="0.3">
      <c r="A1071" s="4" t="s">
        <v>3802</v>
      </c>
      <c r="B1071" s="10">
        <v>27618</v>
      </c>
      <c r="C1071">
        <v>27190</v>
      </c>
      <c r="E1071" s="4" t="s">
        <v>31</v>
      </c>
      <c r="F1071" s="4" t="s">
        <v>31</v>
      </c>
      <c r="H1071" s="80" t="s">
        <v>32</v>
      </c>
      <c r="I1071" s="11" t="s">
        <v>32</v>
      </c>
      <c r="J1071" s="11" t="s">
        <v>32</v>
      </c>
    </row>
    <row r="1072" spans="1:10" x14ac:dyDescent="0.3">
      <c r="A1072" s="4" t="s">
        <v>3803</v>
      </c>
      <c r="B1072" s="10">
        <v>27620</v>
      </c>
      <c r="C1072">
        <v>27500</v>
      </c>
      <c r="E1072" s="4" t="s">
        <v>31</v>
      </c>
      <c r="F1072" s="4" t="s">
        <v>31</v>
      </c>
      <c r="H1072" s="80" t="s">
        <v>32</v>
      </c>
      <c r="I1072" s="11" t="s">
        <v>32</v>
      </c>
      <c r="J1072" s="11" t="s">
        <v>32</v>
      </c>
    </row>
    <row r="1073" spans="1:10" x14ac:dyDescent="0.3">
      <c r="A1073" s="4" t="s">
        <v>3804</v>
      </c>
      <c r="B1073" s="10">
        <v>27621</v>
      </c>
      <c r="C1073">
        <v>27220</v>
      </c>
      <c r="E1073" s="4" t="s">
        <v>31</v>
      </c>
      <c r="F1073" s="4" t="s">
        <v>31</v>
      </c>
      <c r="H1073" s="80" t="s">
        <v>32</v>
      </c>
      <c r="I1073" s="11" t="s">
        <v>32</v>
      </c>
      <c r="J1073" s="11" t="s">
        <v>32</v>
      </c>
    </row>
    <row r="1074" spans="1:10" x14ac:dyDescent="0.3">
      <c r="A1074" s="4" t="s">
        <v>3805</v>
      </c>
      <c r="B1074" s="10">
        <v>27622</v>
      </c>
      <c r="C1074">
        <v>27470</v>
      </c>
      <c r="E1074" s="4" t="s">
        <v>34</v>
      </c>
      <c r="F1074" s="4" t="s">
        <v>34</v>
      </c>
      <c r="H1074" s="80" t="s">
        <v>32</v>
      </c>
      <c r="I1074" s="11" t="s">
        <v>32</v>
      </c>
      <c r="J1074" s="11" t="s">
        <v>32</v>
      </c>
    </row>
    <row r="1075" spans="1:10" x14ac:dyDescent="0.3">
      <c r="A1075" s="4" t="s">
        <v>3806</v>
      </c>
      <c r="B1075" s="10">
        <v>27623</v>
      </c>
      <c r="C1075">
        <v>27400</v>
      </c>
      <c r="E1075" s="4" t="s">
        <v>31</v>
      </c>
      <c r="F1075" s="4" t="s">
        <v>31</v>
      </c>
      <c r="H1075" s="80" t="s">
        <v>32</v>
      </c>
      <c r="I1075" s="11" t="s">
        <v>32</v>
      </c>
      <c r="J1075" s="11" t="s">
        <v>32</v>
      </c>
    </row>
    <row r="1076" spans="1:10" x14ac:dyDescent="0.3">
      <c r="A1076" s="4" t="s">
        <v>3807</v>
      </c>
      <c r="B1076" s="10">
        <v>27624</v>
      </c>
      <c r="C1076">
        <v>27400</v>
      </c>
      <c r="E1076" s="4" t="s">
        <v>31</v>
      </c>
      <c r="F1076" s="4" t="s">
        <v>31</v>
      </c>
      <c r="H1076" s="80" t="s">
        <v>32</v>
      </c>
      <c r="I1076" s="11" t="s">
        <v>32</v>
      </c>
      <c r="J1076" s="11" t="s">
        <v>32</v>
      </c>
    </row>
    <row r="1077" spans="1:10" x14ac:dyDescent="0.3">
      <c r="A1077" s="4" t="s">
        <v>3808</v>
      </c>
      <c r="B1077" s="10">
        <v>27625</v>
      </c>
      <c r="C1077">
        <v>27420</v>
      </c>
      <c r="E1077" s="4" t="s">
        <v>31</v>
      </c>
      <c r="F1077" s="4" t="s">
        <v>31</v>
      </c>
      <c r="H1077" s="80" t="s">
        <v>32</v>
      </c>
      <c r="I1077" s="11" t="s">
        <v>32</v>
      </c>
      <c r="J1077" s="11" t="s">
        <v>32</v>
      </c>
    </row>
    <row r="1078" spans="1:10" x14ac:dyDescent="0.3">
      <c r="A1078" s="4" t="s">
        <v>3809</v>
      </c>
      <c r="B1078" s="10">
        <v>27627</v>
      </c>
      <c r="C1078">
        <v>27230</v>
      </c>
      <c r="E1078" s="4" t="s">
        <v>31</v>
      </c>
      <c r="F1078" s="4" t="s">
        <v>31</v>
      </c>
      <c r="H1078" s="80" t="s">
        <v>32</v>
      </c>
      <c r="I1078" s="11" t="s">
        <v>33</v>
      </c>
      <c r="J1078" s="11" t="s">
        <v>33</v>
      </c>
    </row>
    <row r="1079" spans="1:10" x14ac:dyDescent="0.3">
      <c r="A1079" s="4" t="s">
        <v>3810</v>
      </c>
      <c r="B1079" s="10">
        <v>27629</v>
      </c>
      <c r="C1079">
        <v>27230</v>
      </c>
      <c r="E1079" s="4" t="s">
        <v>31</v>
      </c>
      <c r="F1079" s="4" t="s">
        <v>31</v>
      </c>
      <c r="H1079" s="80" t="s">
        <v>32</v>
      </c>
      <c r="I1079" s="11" t="s">
        <v>33</v>
      </c>
      <c r="J1079" s="11" t="s">
        <v>33</v>
      </c>
    </row>
    <row r="1080" spans="1:10" x14ac:dyDescent="0.3">
      <c r="A1080" s="4" t="s">
        <v>3811</v>
      </c>
      <c r="B1080" s="10">
        <v>27630</v>
      </c>
      <c r="C1080">
        <v>27800</v>
      </c>
      <c r="E1080" s="4" t="s">
        <v>31</v>
      </c>
      <c r="F1080" s="4" t="s">
        <v>31</v>
      </c>
      <c r="H1080" s="80" t="s">
        <v>32</v>
      </c>
      <c r="I1080" s="11" t="s">
        <v>32</v>
      </c>
      <c r="J1080" s="11" t="s">
        <v>32</v>
      </c>
    </row>
    <row r="1081" spans="1:10" x14ac:dyDescent="0.3">
      <c r="A1081" s="4" t="s">
        <v>3812</v>
      </c>
      <c r="B1081" s="10">
        <v>27631</v>
      </c>
      <c r="C1081">
        <v>27290</v>
      </c>
      <c r="E1081" s="4" t="s">
        <v>31</v>
      </c>
      <c r="F1081" s="4" t="s">
        <v>31</v>
      </c>
      <c r="H1081" s="80" t="s">
        <v>32</v>
      </c>
      <c r="I1081" s="11" t="s">
        <v>32</v>
      </c>
      <c r="J1081" s="11" t="s">
        <v>32</v>
      </c>
    </row>
    <row r="1082" spans="1:10" x14ac:dyDescent="0.3">
      <c r="A1082" s="4" t="s">
        <v>3813</v>
      </c>
      <c r="B1082" s="10">
        <v>27632</v>
      </c>
      <c r="C1082">
        <v>27150</v>
      </c>
      <c r="E1082" s="4" t="s">
        <v>31</v>
      </c>
      <c r="F1082" s="4" t="s">
        <v>31</v>
      </c>
      <c r="H1082" s="80" t="s">
        <v>32</v>
      </c>
      <c r="I1082" s="11" t="s">
        <v>32</v>
      </c>
      <c r="J1082" s="11" t="s">
        <v>32</v>
      </c>
    </row>
    <row r="1083" spans="1:10" x14ac:dyDescent="0.3">
      <c r="A1083" s="4" t="s">
        <v>3814</v>
      </c>
      <c r="B1083" s="10">
        <v>27633</v>
      </c>
      <c r="C1083">
        <v>27420</v>
      </c>
      <c r="E1083" s="4" t="s">
        <v>31</v>
      </c>
      <c r="F1083" s="4" t="s">
        <v>31</v>
      </c>
      <c r="H1083" s="80" t="s">
        <v>32</v>
      </c>
      <c r="I1083" s="11" t="s">
        <v>32</v>
      </c>
      <c r="J1083" s="11" t="s">
        <v>32</v>
      </c>
    </row>
    <row r="1084" spans="1:10" x14ac:dyDescent="0.3">
      <c r="A1084" s="4" t="s">
        <v>3815</v>
      </c>
      <c r="B1084" s="10">
        <v>27635</v>
      </c>
      <c r="C1084">
        <v>27700</v>
      </c>
      <c r="E1084" s="4" t="s">
        <v>31</v>
      </c>
      <c r="F1084" s="4" t="s">
        <v>31</v>
      </c>
      <c r="H1084" s="80" t="s">
        <v>32</v>
      </c>
      <c r="I1084" s="11" t="s">
        <v>32</v>
      </c>
      <c r="J1084" s="11" t="s">
        <v>32</v>
      </c>
    </row>
    <row r="1085" spans="1:10" x14ac:dyDescent="0.3">
      <c r="A1085" s="4" t="s">
        <v>3816</v>
      </c>
      <c r="B1085" s="10">
        <v>27638</v>
      </c>
      <c r="C1085">
        <v>27370</v>
      </c>
      <c r="E1085" s="4" t="s">
        <v>36</v>
      </c>
      <c r="F1085" s="4" t="s">
        <v>36</v>
      </c>
      <c r="H1085" s="80" t="s">
        <v>32</v>
      </c>
      <c r="I1085" s="11" t="s">
        <v>32</v>
      </c>
      <c r="J1085" s="11" t="s">
        <v>32</v>
      </c>
    </row>
    <row r="1086" spans="1:10" x14ac:dyDescent="0.3">
      <c r="A1086" s="4" t="s">
        <v>3817</v>
      </c>
      <c r="B1086" s="10">
        <v>27640</v>
      </c>
      <c r="C1086">
        <v>27170</v>
      </c>
      <c r="E1086" s="4" t="s">
        <v>31</v>
      </c>
      <c r="F1086" s="4" t="s">
        <v>31</v>
      </c>
      <c r="H1086" s="80" t="s">
        <v>32</v>
      </c>
      <c r="I1086" s="11" t="s">
        <v>32</v>
      </c>
      <c r="J1086" s="11" t="s">
        <v>32</v>
      </c>
    </row>
    <row r="1087" spans="1:10" x14ac:dyDescent="0.3">
      <c r="A1087" s="4" t="s">
        <v>3818</v>
      </c>
      <c r="B1087" s="10">
        <v>27641</v>
      </c>
      <c r="C1087">
        <v>27110</v>
      </c>
      <c r="E1087" s="4" t="s">
        <v>31</v>
      </c>
      <c r="F1087" s="4" t="s">
        <v>31</v>
      </c>
      <c r="H1087" s="80" t="s">
        <v>32</v>
      </c>
      <c r="I1087" s="11" t="s">
        <v>32</v>
      </c>
      <c r="J1087" s="11" t="s">
        <v>32</v>
      </c>
    </row>
    <row r="1088" spans="1:10" x14ac:dyDescent="0.3">
      <c r="A1088" s="4" t="s">
        <v>3819</v>
      </c>
      <c r="B1088" s="10">
        <v>27642</v>
      </c>
      <c r="C1088">
        <v>27170</v>
      </c>
      <c r="E1088" s="4" t="s">
        <v>31</v>
      </c>
      <c r="F1088" s="4" t="s">
        <v>31</v>
      </c>
      <c r="H1088" s="80" t="s">
        <v>32</v>
      </c>
      <c r="I1088" s="11" t="s">
        <v>32</v>
      </c>
      <c r="J1088" s="11" t="s">
        <v>32</v>
      </c>
    </row>
    <row r="1089" spans="1:10" x14ac:dyDescent="0.3">
      <c r="A1089" s="4" t="s">
        <v>3820</v>
      </c>
      <c r="B1089" s="10">
        <v>27643</v>
      </c>
      <c r="C1089">
        <v>27570</v>
      </c>
      <c r="E1089" s="4" t="s">
        <v>31</v>
      </c>
      <c r="F1089" s="4" t="s">
        <v>31</v>
      </c>
      <c r="H1089" s="80" t="s">
        <v>32</v>
      </c>
      <c r="I1089" s="11" t="s">
        <v>32</v>
      </c>
      <c r="J1089" s="11" t="s">
        <v>32</v>
      </c>
    </row>
    <row r="1090" spans="1:10" x14ac:dyDescent="0.3">
      <c r="A1090" s="4" t="s">
        <v>3821</v>
      </c>
      <c r="B1090" s="10">
        <v>27644</v>
      </c>
      <c r="C1090">
        <v>27510</v>
      </c>
      <c r="E1090" s="4" t="s">
        <v>31</v>
      </c>
      <c r="F1090" s="4" t="s">
        <v>31</v>
      </c>
      <c r="H1090" s="80" t="s">
        <v>32</v>
      </c>
      <c r="I1090" s="11" t="s">
        <v>32</v>
      </c>
      <c r="J1090" s="11" t="s">
        <v>32</v>
      </c>
    </row>
    <row r="1091" spans="1:10" x14ac:dyDescent="0.3">
      <c r="A1091" s="4" t="s">
        <v>3822</v>
      </c>
      <c r="B1091" s="10">
        <v>27645</v>
      </c>
      <c r="C1091">
        <v>27500</v>
      </c>
      <c r="E1091" s="4" t="s">
        <v>31</v>
      </c>
      <c r="F1091" s="4" t="s">
        <v>31</v>
      </c>
      <c r="H1091" s="80" t="s">
        <v>32</v>
      </c>
      <c r="I1091" s="11" t="s">
        <v>32</v>
      </c>
      <c r="J1091" s="11" t="s">
        <v>32</v>
      </c>
    </row>
    <row r="1092" spans="1:10" x14ac:dyDescent="0.3">
      <c r="A1092" s="4" t="s">
        <v>3823</v>
      </c>
      <c r="B1092" s="10">
        <v>27646</v>
      </c>
      <c r="C1092">
        <v>27210</v>
      </c>
      <c r="E1092" s="4" t="s">
        <v>34</v>
      </c>
      <c r="F1092" s="4" t="s">
        <v>31</v>
      </c>
      <c r="H1092" s="80" t="s">
        <v>32</v>
      </c>
      <c r="I1092" s="11" t="s">
        <v>32</v>
      </c>
      <c r="J1092" s="11" t="s">
        <v>32</v>
      </c>
    </row>
    <row r="1093" spans="1:10" x14ac:dyDescent="0.3">
      <c r="A1093" s="4" t="s">
        <v>3824</v>
      </c>
      <c r="B1093" s="10">
        <v>27649</v>
      </c>
      <c r="C1093">
        <v>27440</v>
      </c>
      <c r="E1093" s="4" t="s">
        <v>31</v>
      </c>
      <c r="F1093" s="4" t="s">
        <v>31</v>
      </c>
      <c r="H1093" s="80" t="s">
        <v>33</v>
      </c>
      <c r="I1093" s="11" t="s">
        <v>32</v>
      </c>
      <c r="J1093" s="11" t="s">
        <v>35</v>
      </c>
    </row>
    <row r="1094" spans="1:10" x14ac:dyDescent="0.3">
      <c r="A1094" s="4" t="s">
        <v>3825</v>
      </c>
      <c r="B1094" s="10">
        <v>27650</v>
      </c>
      <c r="C1094">
        <v>27180</v>
      </c>
      <c r="E1094" s="4" t="s">
        <v>31</v>
      </c>
      <c r="F1094" s="4" t="s">
        <v>31</v>
      </c>
      <c r="H1094" s="80" t="s">
        <v>32</v>
      </c>
      <c r="I1094" s="11" t="s">
        <v>32</v>
      </c>
      <c r="J1094" s="11" t="s">
        <v>32</v>
      </c>
    </row>
    <row r="1095" spans="1:10" x14ac:dyDescent="0.3">
      <c r="A1095" s="4" t="s">
        <v>3826</v>
      </c>
      <c r="B1095" s="10">
        <v>27651</v>
      </c>
      <c r="C1095">
        <v>27100</v>
      </c>
      <c r="E1095" s="4" t="s">
        <v>31</v>
      </c>
      <c r="F1095" s="4" t="s">
        <v>31</v>
      </c>
      <c r="H1095" s="80" t="s">
        <v>32</v>
      </c>
      <c r="I1095" s="11" t="s">
        <v>32</v>
      </c>
      <c r="J1095" s="11" t="s">
        <v>32</v>
      </c>
    </row>
    <row r="1096" spans="1:10" x14ac:dyDescent="0.3">
      <c r="A1096" s="4" t="s">
        <v>3827</v>
      </c>
      <c r="B1096" s="10">
        <v>27652</v>
      </c>
      <c r="C1096">
        <v>27930</v>
      </c>
      <c r="E1096" s="4" t="s">
        <v>31</v>
      </c>
      <c r="F1096" s="4" t="s">
        <v>31</v>
      </c>
      <c r="H1096" s="80" t="s">
        <v>32</v>
      </c>
      <c r="I1096" s="11" t="s">
        <v>32</v>
      </c>
      <c r="J1096" s="11" t="s">
        <v>32</v>
      </c>
    </row>
    <row r="1097" spans="1:10" x14ac:dyDescent="0.3">
      <c r="A1097" s="4" t="s">
        <v>3828</v>
      </c>
      <c r="B1097" s="10">
        <v>27654</v>
      </c>
      <c r="C1097">
        <v>27370</v>
      </c>
      <c r="E1097" s="4" t="s">
        <v>31</v>
      </c>
      <c r="F1097" s="4" t="s">
        <v>31</v>
      </c>
      <c r="H1097" s="80" t="s">
        <v>32</v>
      </c>
      <c r="I1097" s="11" t="s">
        <v>32</v>
      </c>
      <c r="J1097" s="11" t="s">
        <v>32</v>
      </c>
    </row>
    <row r="1098" spans="1:10" x14ac:dyDescent="0.3">
      <c r="A1098" s="4" t="s">
        <v>3829</v>
      </c>
      <c r="B1098" s="10">
        <v>27655</v>
      </c>
      <c r="C1098">
        <v>27500</v>
      </c>
      <c r="E1098" s="4" t="s">
        <v>31</v>
      </c>
      <c r="F1098" s="4" t="s">
        <v>31</v>
      </c>
      <c r="H1098" s="80" t="s">
        <v>32</v>
      </c>
      <c r="I1098" s="11" t="s">
        <v>32</v>
      </c>
      <c r="J1098" s="11" t="s">
        <v>32</v>
      </c>
    </row>
    <row r="1099" spans="1:10" x14ac:dyDescent="0.3">
      <c r="A1099" s="4" t="s">
        <v>3830</v>
      </c>
      <c r="B1099" s="10">
        <v>27656</v>
      </c>
      <c r="C1099">
        <v>27500</v>
      </c>
      <c r="E1099" s="4" t="s">
        <v>34</v>
      </c>
      <c r="F1099" s="4" t="s">
        <v>34</v>
      </c>
      <c r="H1099" s="80" t="s">
        <v>32</v>
      </c>
      <c r="I1099" s="11" t="s">
        <v>32</v>
      </c>
      <c r="J1099" s="11" t="s">
        <v>32</v>
      </c>
    </row>
    <row r="1100" spans="1:10" x14ac:dyDescent="0.3">
      <c r="A1100" s="4" t="s">
        <v>3831</v>
      </c>
      <c r="B1100" s="10">
        <v>27657</v>
      </c>
      <c r="C1100">
        <v>27290</v>
      </c>
      <c r="E1100" s="4" t="s">
        <v>31</v>
      </c>
      <c r="F1100" s="4" t="s">
        <v>31</v>
      </c>
      <c r="H1100" s="80" t="s">
        <v>32</v>
      </c>
      <c r="I1100" s="11" t="s">
        <v>32</v>
      </c>
      <c r="J1100" s="11" t="s">
        <v>32</v>
      </c>
    </row>
    <row r="1101" spans="1:10" x14ac:dyDescent="0.3">
      <c r="A1101" s="4" t="s">
        <v>3832</v>
      </c>
      <c r="B1101" s="10">
        <v>27658</v>
      </c>
      <c r="C1101">
        <v>27110</v>
      </c>
      <c r="E1101" s="4" t="s">
        <v>31</v>
      </c>
      <c r="F1101" s="4" t="s">
        <v>31</v>
      </c>
      <c r="H1101" s="80" t="s">
        <v>32</v>
      </c>
      <c r="I1101" s="11" t="s">
        <v>32</v>
      </c>
      <c r="J1101" s="11" t="s">
        <v>32</v>
      </c>
    </row>
    <row r="1102" spans="1:10" x14ac:dyDescent="0.3">
      <c r="A1102" s="4" t="s">
        <v>3833</v>
      </c>
      <c r="B1102" s="10">
        <v>27659</v>
      </c>
      <c r="C1102">
        <v>27930</v>
      </c>
      <c r="E1102" s="4" t="s">
        <v>31</v>
      </c>
      <c r="F1102" s="4" t="s">
        <v>31</v>
      </c>
      <c r="H1102" s="80" t="s">
        <v>32</v>
      </c>
      <c r="I1102" s="11" t="s">
        <v>32</v>
      </c>
      <c r="J1102" s="11" t="s">
        <v>32</v>
      </c>
    </row>
    <row r="1103" spans="1:10" x14ac:dyDescent="0.3">
      <c r="A1103" s="4" t="s">
        <v>3834</v>
      </c>
      <c r="B1103" s="10">
        <v>27660</v>
      </c>
      <c r="C1103">
        <v>27270</v>
      </c>
      <c r="E1103" s="4" t="s">
        <v>31</v>
      </c>
      <c r="F1103" s="4" t="s">
        <v>31</v>
      </c>
      <c r="H1103" s="80" t="s">
        <v>33</v>
      </c>
      <c r="I1103" s="11" t="s">
        <v>32</v>
      </c>
      <c r="J1103" s="11" t="s">
        <v>35</v>
      </c>
    </row>
    <row r="1104" spans="1:10" x14ac:dyDescent="0.3">
      <c r="A1104" s="4" t="s">
        <v>3835</v>
      </c>
      <c r="B1104" s="10">
        <v>27661</v>
      </c>
      <c r="C1104">
        <v>27310</v>
      </c>
      <c r="E1104" s="4" t="s">
        <v>31</v>
      </c>
      <c r="F1104" s="4" t="s">
        <v>31</v>
      </c>
      <c r="H1104" s="80" t="s">
        <v>32</v>
      </c>
      <c r="I1104" s="11" t="s">
        <v>32</v>
      </c>
      <c r="J1104" s="11" t="s">
        <v>32</v>
      </c>
    </row>
    <row r="1105" spans="1:10" x14ac:dyDescent="0.3">
      <c r="A1105" s="4" t="s">
        <v>3836</v>
      </c>
      <c r="B1105" s="10">
        <v>27662</v>
      </c>
      <c r="C1105">
        <v>27500</v>
      </c>
      <c r="E1105" s="4" t="s">
        <v>31</v>
      </c>
      <c r="F1105" s="4" t="s">
        <v>31</v>
      </c>
      <c r="H1105" s="80" t="s">
        <v>32</v>
      </c>
      <c r="I1105" s="11" t="s">
        <v>32</v>
      </c>
      <c r="J1105" s="11" t="s">
        <v>32</v>
      </c>
    </row>
    <row r="1106" spans="1:10" x14ac:dyDescent="0.3">
      <c r="A1106" s="4" t="s">
        <v>3837</v>
      </c>
      <c r="B1106" s="10">
        <v>27663</v>
      </c>
      <c r="C1106">
        <v>27110</v>
      </c>
      <c r="E1106" s="4" t="s">
        <v>31</v>
      </c>
      <c r="F1106" s="4" t="s">
        <v>31</v>
      </c>
      <c r="H1106" s="80" t="s">
        <v>32</v>
      </c>
      <c r="I1106" s="11" t="s">
        <v>32</v>
      </c>
      <c r="J1106" s="11" t="s">
        <v>32</v>
      </c>
    </row>
    <row r="1107" spans="1:10" x14ac:dyDescent="0.3">
      <c r="A1107" s="4" t="s">
        <v>3838</v>
      </c>
      <c r="B1107" s="10">
        <v>27664</v>
      </c>
      <c r="C1107">
        <v>27480</v>
      </c>
      <c r="E1107" s="4" t="s">
        <v>31</v>
      </c>
      <c r="F1107" s="4" t="s">
        <v>31</v>
      </c>
      <c r="H1107" s="80" t="s">
        <v>33</v>
      </c>
      <c r="I1107" s="11" t="s">
        <v>32</v>
      </c>
      <c r="J1107" s="11" t="s">
        <v>35</v>
      </c>
    </row>
    <row r="1108" spans="1:10" x14ac:dyDescent="0.3">
      <c r="A1108" s="4" t="s">
        <v>3839</v>
      </c>
      <c r="B1108" s="10">
        <v>27665</v>
      </c>
      <c r="C1108">
        <v>27680</v>
      </c>
      <c r="E1108" s="4" t="s">
        <v>31</v>
      </c>
      <c r="F1108" s="4" t="s">
        <v>34</v>
      </c>
      <c r="H1108" s="80" t="s">
        <v>32</v>
      </c>
      <c r="I1108" s="11" t="s">
        <v>32</v>
      </c>
      <c r="J1108" s="11" t="s">
        <v>32</v>
      </c>
    </row>
    <row r="1109" spans="1:10" x14ac:dyDescent="0.3">
      <c r="A1109" s="4" t="s">
        <v>3840</v>
      </c>
      <c r="B1109" s="10">
        <v>27666</v>
      </c>
      <c r="C1109">
        <v>27400</v>
      </c>
      <c r="E1109" s="4" t="s">
        <v>31</v>
      </c>
      <c r="F1109" s="4" t="s">
        <v>31</v>
      </c>
      <c r="H1109" s="80" t="s">
        <v>32</v>
      </c>
      <c r="I1109" s="11" t="s">
        <v>32</v>
      </c>
      <c r="J1109" s="11" t="s">
        <v>32</v>
      </c>
    </row>
    <row r="1110" spans="1:10" x14ac:dyDescent="0.3">
      <c r="A1110" s="4" t="s">
        <v>3841</v>
      </c>
      <c r="B1110" s="10">
        <v>27667</v>
      </c>
      <c r="C1110">
        <v>27300</v>
      </c>
      <c r="E1110" s="4" t="s">
        <v>31</v>
      </c>
      <c r="F1110" s="4" t="s">
        <v>31</v>
      </c>
      <c r="H1110" s="80" t="s">
        <v>32</v>
      </c>
      <c r="I1110" s="11" t="s">
        <v>32</v>
      </c>
      <c r="J1110" s="11" t="s">
        <v>32</v>
      </c>
    </row>
    <row r="1111" spans="1:10" x14ac:dyDescent="0.3">
      <c r="A1111" s="4" t="s">
        <v>3842</v>
      </c>
      <c r="B1111" s="10">
        <v>27668</v>
      </c>
      <c r="C1111">
        <v>27120</v>
      </c>
      <c r="E1111" s="4" t="s">
        <v>31</v>
      </c>
      <c r="F1111" s="4" t="s">
        <v>31</v>
      </c>
      <c r="H1111" s="80" t="s">
        <v>32</v>
      </c>
      <c r="I1111" s="11" t="s">
        <v>32</v>
      </c>
      <c r="J1111" s="11" t="s">
        <v>32</v>
      </c>
    </row>
    <row r="1112" spans="1:10" x14ac:dyDescent="0.3">
      <c r="A1112" s="4" t="s">
        <v>3843</v>
      </c>
      <c r="B1112" s="10">
        <v>27669</v>
      </c>
      <c r="C1112">
        <v>27350</v>
      </c>
      <c r="E1112" s="4" t="s">
        <v>31</v>
      </c>
      <c r="F1112" s="4" t="s">
        <v>31</v>
      </c>
      <c r="H1112" s="80" t="s">
        <v>32</v>
      </c>
      <c r="I1112" s="11" t="s">
        <v>32</v>
      </c>
      <c r="J1112" s="11" t="s">
        <v>32</v>
      </c>
    </row>
    <row r="1113" spans="1:10" x14ac:dyDescent="0.3">
      <c r="A1113" s="4" t="s">
        <v>3844</v>
      </c>
      <c r="B1113" s="10">
        <v>27670</v>
      </c>
      <c r="C1113">
        <v>27380</v>
      </c>
      <c r="E1113" s="4" t="s">
        <v>31</v>
      </c>
      <c r="F1113" s="4" t="s">
        <v>31</v>
      </c>
      <c r="H1113" s="80" t="s">
        <v>32</v>
      </c>
      <c r="I1113" s="11" t="s">
        <v>32</v>
      </c>
      <c r="J1113" s="11" t="s">
        <v>32</v>
      </c>
    </row>
    <row r="1114" spans="1:10" x14ac:dyDescent="0.3">
      <c r="A1114" s="4" t="s">
        <v>3845</v>
      </c>
      <c r="B1114" s="10">
        <v>27671</v>
      </c>
      <c r="C1114">
        <v>27210</v>
      </c>
      <c r="E1114" s="4" t="s">
        <v>34</v>
      </c>
      <c r="F1114" s="4" t="s">
        <v>31</v>
      </c>
      <c r="H1114" s="80" t="s">
        <v>32</v>
      </c>
      <c r="I1114" s="11" t="s">
        <v>32</v>
      </c>
      <c r="J1114" s="11" t="s">
        <v>32</v>
      </c>
    </row>
    <row r="1115" spans="1:10" x14ac:dyDescent="0.3">
      <c r="A1115" s="4" t="s">
        <v>3846</v>
      </c>
      <c r="B1115" s="10">
        <v>27672</v>
      </c>
      <c r="C1115">
        <v>27910</v>
      </c>
      <c r="E1115" s="4" t="s">
        <v>31</v>
      </c>
      <c r="F1115" s="4" t="s">
        <v>31</v>
      </c>
      <c r="H1115" s="80" t="s">
        <v>33</v>
      </c>
      <c r="I1115" s="11" t="s">
        <v>32</v>
      </c>
      <c r="J1115" s="11" t="s">
        <v>35</v>
      </c>
    </row>
    <row r="1116" spans="1:10" x14ac:dyDescent="0.3">
      <c r="A1116" s="4" t="s">
        <v>3847</v>
      </c>
      <c r="B1116" s="10">
        <v>27673</v>
      </c>
      <c r="C1116">
        <v>27430</v>
      </c>
      <c r="E1116" s="4" t="s">
        <v>34</v>
      </c>
      <c r="F1116" s="4" t="s">
        <v>34</v>
      </c>
      <c r="H1116" s="80" t="s">
        <v>32</v>
      </c>
      <c r="I1116" s="11" t="s">
        <v>32</v>
      </c>
      <c r="J1116" s="11" t="s">
        <v>32</v>
      </c>
    </row>
    <row r="1117" spans="1:10" x14ac:dyDescent="0.3">
      <c r="A1117" s="4" t="s">
        <v>3848</v>
      </c>
      <c r="B1117" s="10">
        <v>27674</v>
      </c>
      <c r="C1117">
        <v>27120</v>
      </c>
      <c r="E1117" s="4" t="s">
        <v>31</v>
      </c>
      <c r="F1117" s="4" t="s">
        <v>31</v>
      </c>
      <c r="H1117" s="80" t="s">
        <v>32</v>
      </c>
      <c r="I1117" s="11" t="s">
        <v>32</v>
      </c>
      <c r="J1117" s="11" t="s">
        <v>32</v>
      </c>
    </row>
    <row r="1118" spans="1:10" x14ac:dyDescent="0.3">
      <c r="A1118" s="4" t="s">
        <v>3849</v>
      </c>
      <c r="B1118" s="10">
        <v>27676</v>
      </c>
      <c r="C1118">
        <v>27940</v>
      </c>
      <c r="E1118" s="4" t="s">
        <v>31</v>
      </c>
      <c r="F1118" s="4" t="s">
        <v>31</v>
      </c>
      <c r="H1118" s="80" t="s">
        <v>32</v>
      </c>
      <c r="I1118" s="11" t="s">
        <v>32</v>
      </c>
      <c r="J1118" s="11" t="s">
        <v>32</v>
      </c>
    </row>
    <row r="1119" spans="1:10" x14ac:dyDescent="0.3">
      <c r="A1119" s="4" t="s">
        <v>3850</v>
      </c>
      <c r="B1119" s="10">
        <v>27677</v>
      </c>
      <c r="C1119">
        <v>27110</v>
      </c>
      <c r="E1119" s="4" t="s">
        <v>31</v>
      </c>
      <c r="F1119" s="4" t="s">
        <v>31</v>
      </c>
      <c r="H1119" s="80" t="s">
        <v>32</v>
      </c>
      <c r="I1119" s="11" t="s">
        <v>32</v>
      </c>
      <c r="J1119" s="11" t="s">
        <v>32</v>
      </c>
    </row>
    <row r="1120" spans="1:10" x14ac:dyDescent="0.3">
      <c r="A1120" s="4" t="s">
        <v>3851</v>
      </c>
      <c r="B1120" s="10">
        <v>27678</v>
      </c>
      <c r="C1120">
        <v>27180</v>
      </c>
      <c r="E1120" s="4" t="s">
        <v>31</v>
      </c>
      <c r="F1120" s="4" t="s">
        <v>31</v>
      </c>
      <c r="H1120" s="80" t="s">
        <v>32</v>
      </c>
      <c r="I1120" s="11" t="s">
        <v>32</v>
      </c>
      <c r="J1120" s="11" t="s">
        <v>32</v>
      </c>
    </row>
    <row r="1121" spans="1:12" x14ac:dyDescent="0.3">
      <c r="A1121" s="4" t="s">
        <v>3852</v>
      </c>
      <c r="B1121" s="10">
        <v>27679</v>
      </c>
      <c r="C1121">
        <v>27130</v>
      </c>
      <c r="E1121" s="4" t="s">
        <v>31</v>
      </c>
      <c r="F1121" s="4" t="s">
        <v>31</v>
      </c>
      <c r="H1121" s="80" t="s">
        <v>32</v>
      </c>
      <c r="I1121" s="11" t="s">
        <v>32</v>
      </c>
      <c r="J1121" s="11" t="s">
        <v>32</v>
      </c>
    </row>
    <row r="1122" spans="1:12" x14ac:dyDescent="0.3">
      <c r="A1122" s="4" t="s">
        <v>3853</v>
      </c>
      <c r="B1122" s="10">
        <v>27680</v>
      </c>
      <c r="C1122">
        <v>27390</v>
      </c>
      <c r="E1122" s="4" t="s">
        <v>31</v>
      </c>
      <c r="F1122" s="4" t="s">
        <v>31</v>
      </c>
      <c r="H1122" s="80" t="s">
        <v>33</v>
      </c>
      <c r="I1122" s="11" t="s">
        <v>32</v>
      </c>
      <c r="J1122" s="11" t="s">
        <v>35</v>
      </c>
    </row>
    <row r="1123" spans="1:12" x14ac:dyDescent="0.3">
      <c r="A1123" s="4" t="s">
        <v>3854</v>
      </c>
      <c r="B1123" s="10">
        <v>27681</v>
      </c>
      <c r="C1123">
        <v>27200</v>
      </c>
      <c r="E1123" s="4" t="s">
        <v>37</v>
      </c>
      <c r="F1123" s="4" t="s">
        <v>34</v>
      </c>
      <c r="H1123" s="80" t="s">
        <v>32</v>
      </c>
      <c r="I1123" s="11" t="s">
        <v>32</v>
      </c>
      <c r="J1123" s="11" t="s">
        <v>32</v>
      </c>
      <c r="L1123" t="s">
        <v>33</v>
      </c>
    </row>
    <row r="1124" spans="1:12" x14ac:dyDescent="0.3">
      <c r="A1124" s="4" t="s">
        <v>3855</v>
      </c>
      <c r="B1124" s="10">
        <v>27682</v>
      </c>
      <c r="C1124">
        <v>27870</v>
      </c>
      <c r="E1124" s="4" t="s">
        <v>31</v>
      </c>
      <c r="F1124" s="4" t="s">
        <v>31</v>
      </c>
      <c r="H1124" s="80" t="s">
        <v>32</v>
      </c>
      <c r="I1124" s="11" t="s">
        <v>32</v>
      </c>
      <c r="J1124" s="11" t="s">
        <v>32</v>
      </c>
    </row>
    <row r="1125" spans="1:12" x14ac:dyDescent="0.3">
      <c r="A1125" s="4" t="s">
        <v>3856</v>
      </c>
      <c r="B1125" s="10">
        <v>27683</v>
      </c>
      <c r="C1125">
        <v>27700</v>
      </c>
      <c r="E1125" s="4" t="s">
        <v>31</v>
      </c>
      <c r="F1125" s="4" t="s">
        <v>31</v>
      </c>
      <c r="H1125" s="80" t="s">
        <v>32</v>
      </c>
      <c r="I1125" s="11" t="s">
        <v>32</v>
      </c>
      <c r="J1125" s="11" t="s">
        <v>32</v>
      </c>
    </row>
    <row r="1126" spans="1:12" x14ac:dyDescent="0.3">
      <c r="A1126" s="4" t="s">
        <v>3857</v>
      </c>
      <c r="B1126" s="10">
        <v>27684</v>
      </c>
      <c r="C1126">
        <v>27930</v>
      </c>
      <c r="E1126" s="4" t="s">
        <v>34</v>
      </c>
      <c r="F1126" s="4" t="s">
        <v>34</v>
      </c>
      <c r="H1126" s="80" t="s">
        <v>32</v>
      </c>
      <c r="I1126" s="11" t="s">
        <v>32</v>
      </c>
      <c r="J1126" s="11" t="s">
        <v>32</v>
      </c>
    </row>
    <row r="1127" spans="1:12" x14ac:dyDescent="0.3">
      <c r="A1127" s="4" t="s">
        <v>3858</v>
      </c>
      <c r="B1127" s="10">
        <v>27685</v>
      </c>
      <c r="C1127">
        <v>27330</v>
      </c>
      <c r="E1127" s="4" t="s">
        <v>31</v>
      </c>
      <c r="F1127" s="4" t="s">
        <v>31</v>
      </c>
      <c r="H1127" s="80" t="s">
        <v>32</v>
      </c>
      <c r="I1127" s="11" t="s">
        <v>32</v>
      </c>
      <c r="J1127" s="11" t="s">
        <v>32</v>
      </c>
    </row>
    <row r="1128" spans="1:12" x14ac:dyDescent="0.3">
      <c r="A1128" s="4" t="s">
        <v>3859</v>
      </c>
      <c r="B1128" s="10">
        <v>27686</v>
      </c>
      <c r="C1128">
        <v>27680</v>
      </c>
      <c r="E1128" s="4" t="s">
        <v>31</v>
      </c>
      <c r="F1128" s="4" t="s">
        <v>31</v>
      </c>
      <c r="H1128" s="80" t="s">
        <v>32</v>
      </c>
      <c r="I1128" s="11" t="s">
        <v>32</v>
      </c>
      <c r="J1128" s="11" t="s">
        <v>32</v>
      </c>
    </row>
    <row r="1129" spans="1:12" x14ac:dyDescent="0.3">
      <c r="A1129" s="4" t="s">
        <v>3860</v>
      </c>
      <c r="B1129" s="10">
        <v>27689</v>
      </c>
      <c r="C1129">
        <v>27120</v>
      </c>
      <c r="E1129" s="4" t="s">
        <v>31</v>
      </c>
      <c r="F1129" s="4" t="s">
        <v>31</v>
      </c>
      <c r="H1129" s="80" t="s">
        <v>32</v>
      </c>
      <c r="I1129" s="11" t="s">
        <v>32</v>
      </c>
      <c r="J1129" s="11" t="s">
        <v>32</v>
      </c>
    </row>
    <row r="1130" spans="1:12" x14ac:dyDescent="0.3">
      <c r="A1130" s="4" t="s">
        <v>3861</v>
      </c>
      <c r="B1130" s="10">
        <v>27690</v>
      </c>
      <c r="C1130">
        <v>27420</v>
      </c>
      <c r="E1130" s="4" t="s">
        <v>31</v>
      </c>
      <c r="F1130" s="4" t="s">
        <v>31</v>
      </c>
      <c r="H1130" s="80" t="s">
        <v>32</v>
      </c>
      <c r="I1130" s="11" t="s">
        <v>32</v>
      </c>
      <c r="J1130" s="11" t="s">
        <v>32</v>
      </c>
    </row>
    <row r="1131" spans="1:12" x14ac:dyDescent="0.3">
      <c r="A1131" s="4" t="s">
        <v>3862</v>
      </c>
      <c r="B1131" s="10">
        <v>27691</v>
      </c>
      <c r="C1131">
        <v>27940</v>
      </c>
      <c r="E1131" s="4" t="s">
        <v>31</v>
      </c>
      <c r="F1131" s="4" t="s">
        <v>31</v>
      </c>
      <c r="H1131" s="80" t="s">
        <v>32</v>
      </c>
      <c r="I1131" s="11" t="s">
        <v>32</v>
      </c>
      <c r="J1131" s="11" t="s">
        <v>32</v>
      </c>
    </row>
    <row r="1132" spans="1:12" x14ac:dyDescent="0.3">
      <c r="A1132" s="4" t="s">
        <v>3863</v>
      </c>
      <c r="B1132" s="10">
        <v>27692</v>
      </c>
      <c r="C1132">
        <v>27110</v>
      </c>
      <c r="E1132" s="4" t="s">
        <v>31</v>
      </c>
      <c r="F1132" s="4" t="s">
        <v>31</v>
      </c>
      <c r="H1132" s="80" t="s">
        <v>32</v>
      </c>
      <c r="I1132" s="11" t="s">
        <v>32</v>
      </c>
      <c r="J1132" s="11" t="s">
        <v>32</v>
      </c>
    </row>
    <row r="1133" spans="1:12" x14ac:dyDescent="0.3">
      <c r="A1133" s="4" t="s">
        <v>3864</v>
      </c>
      <c r="B1133" s="10">
        <v>27693</v>
      </c>
      <c r="C1133">
        <v>27240</v>
      </c>
      <c r="E1133" s="4" t="s">
        <v>31</v>
      </c>
      <c r="F1133" s="4" t="s">
        <v>31</v>
      </c>
      <c r="H1133" s="80" t="s">
        <v>32</v>
      </c>
      <c r="I1133" s="11" t="s">
        <v>32</v>
      </c>
      <c r="J1133" s="11" t="s">
        <v>32</v>
      </c>
    </row>
    <row r="1134" spans="1:12" x14ac:dyDescent="0.3">
      <c r="A1134" s="4" t="s">
        <v>3865</v>
      </c>
      <c r="B1134" s="10">
        <v>27694</v>
      </c>
      <c r="C1134">
        <v>27950</v>
      </c>
      <c r="E1134" s="4" t="s">
        <v>34</v>
      </c>
      <c r="F1134" s="4" t="s">
        <v>34</v>
      </c>
      <c r="H1134" s="80" t="s">
        <v>32</v>
      </c>
      <c r="I1134" s="11" t="s">
        <v>32</v>
      </c>
      <c r="J1134" s="11" t="s">
        <v>32</v>
      </c>
    </row>
    <row r="1135" spans="1:12" x14ac:dyDescent="0.3">
      <c r="A1135" s="4" t="s">
        <v>3866</v>
      </c>
      <c r="B1135" s="10">
        <v>27695</v>
      </c>
      <c r="C1135">
        <v>27110</v>
      </c>
      <c r="E1135" s="4" t="s">
        <v>31</v>
      </c>
      <c r="F1135" s="4" t="s">
        <v>31</v>
      </c>
      <c r="H1135" s="80" t="s">
        <v>32</v>
      </c>
      <c r="I1135" s="11" t="s">
        <v>32</v>
      </c>
      <c r="J1135" s="11" t="s">
        <v>32</v>
      </c>
    </row>
    <row r="1136" spans="1:12" x14ac:dyDescent="0.3">
      <c r="A1136" s="4" t="s">
        <v>3867</v>
      </c>
      <c r="B1136" s="10">
        <v>27696</v>
      </c>
      <c r="C1136">
        <v>27640</v>
      </c>
      <c r="E1136" s="4" t="s">
        <v>31</v>
      </c>
      <c r="F1136" s="4" t="s">
        <v>31</v>
      </c>
      <c r="H1136" s="80" t="s">
        <v>32</v>
      </c>
      <c r="I1136" s="11" t="s">
        <v>32</v>
      </c>
      <c r="J1136" s="11" t="s">
        <v>32</v>
      </c>
    </row>
    <row r="1137" spans="1:10" x14ac:dyDescent="0.3">
      <c r="A1137" s="4" t="s">
        <v>3868</v>
      </c>
      <c r="B1137" s="10">
        <v>27697</v>
      </c>
      <c r="C1137">
        <v>27400</v>
      </c>
      <c r="E1137" s="4" t="s">
        <v>31</v>
      </c>
      <c r="F1137" s="4" t="s">
        <v>31</v>
      </c>
      <c r="H1137" s="80" t="s">
        <v>32</v>
      </c>
      <c r="I1137" s="11" t="s">
        <v>32</v>
      </c>
      <c r="J1137" s="11" t="s">
        <v>32</v>
      </c>
    </row>
    <row r="1138" spans="1:10" x14ac:dyDescent="0.3">
      <c r="A1138" s="4" t="s">
        <v>3869</v>
      </c>
      <c r="B1138" s="10">
        <v>27698</v>
      </c>
      <c r="C1138">
        <v>27110</v>
      </c>
      <c r="E1138" s="4" t="s">
        <v>31</v>
      </c>
      <c r="F1138" s="4" t="s">
        <v>31</v>
      </c>
      <c r="H1138" s="80" t="s">
        <v>32</v>
      </c>
      <c r="I1138" s="11" t="s">
        <v>32</v>
      </c>
      <c r="J1138" s="11" t="s">
        <v>32</v>
      </c>
    </row>
    <row r="1139" spans="1:10" x14ac:dyDescent="0.3">
      <c r="A1139" s="4" t="s">
        <v>3870</v>
      </c>
      <c r="B1139" s="10">
        <v>27699</v>
      </c>
      <c r="C1139">
        <v>27520</v>
      </c>
      <c r="E1139" s="4" t="s">
        <v>31</v>
      </c>
      <c r="F1139" s="4" t="s">
        <v>31</v>
      </c>
      <c r="H1139" s="80" t="s">
        <v>32</v>
      </c>
      <c r="I1139" s="11" t="s">
        <v>32</v>
      </c>
      <c r="J1139" s="11" t="s">
        <v>32</v>
      </c>
    </row>
    <row r="1140" spans="1:10" x14ac:dyDescent="0.3">
      <c r="A1140" s="4" t="s">
        <v>3871</v>
      </c>
      <c r="B1140" s="10">
        <v>27700</v>
      </c>
      <c r="C1140">
        <v>27370</v>
      </c>
      <c r="E1140" s="4" t="s">
        <v>31</v>
      </c>
      <c r="F1140" s="4" t="s">
        <v>31</v>
      </c>
      <c r="H1140" s="80" t="s">
        <v>32</v>
      </c>
      <c r="I1140" s="11" t="s">
        <v>32</v>
      </c>
      <c r="J1140" s="11" t="s">
        <v>32</v>
      </c>
    </row>
    <row r="1141" spans="1:10" x14ac:dyDescent="0.3">
      <c r="A1141" s="4" t="s">
        <v>3872</v>
      </c>
      <c r="B1141" s="10">
        <v>27701</v>
      </c>
      <c r="C1141">
        <v>27100</v>
      </c>
      <c r="E1141" s="4" t="s">
        <v>31</v>
      </c>
      <c r="F1141" s="4" t="s">
        <v>31</v>
      </c>
      <c r="H1141" s="80" t="s">
        <v>32</v>
      </c>
      <c r="I1141" s="11" t="s">
        <v>32</v>
      </c>
      <c r="J1141" s="11" t="s">
        <v>32</v>
      </c>
    </row>
    <row r="1142" spans="1:10" x14ac:dyDescent="0.3">
      <c r="A1142" s="4" t="s">
        <v>3873</v>
      </c>
      <c r="B1142" s="10">
        <v>50002</v>
      </c>
      <c r="C1142">
        <v>50180</v>
      </c>
      <c r="E1142" s="4" t="s">
        <v>31</v>
      </c>
      <c r="F1142" s="4" t="s">
        <v>31</v>
      </c>
      <c r="G1142" s="80"/>
      <c r="H1142" s="80" t="s">
        <v>32</v>
      </c>
      <c r="I1142" s="11" t="s">
        <v>32</v>
      </c>
      <c r="J1142" s="11" t="s">
        <v>32</v>
      </c>
    </row>
    <row r="1143" spans="1:10" x14ac:dyDescent="0.3">
      <c r="A1143" s="4" t="s">
        <v>3874</v>
      </c>
      <c r="B1143" s="10">
        <v>50003</v>
      </c>
      <c r="C1143">
        <v>50230</v>
      </c>
      <c r="E1143" s="4" t="s">
        <v>31</v>
      </c>
      <c r="F1143" s="4" t="s">
        <v>31</v>
      </c>
      <c r="G1143" s="80"/>
      <c r="H1143" s="80" t="s">
        <v>32</v>
      </c>
      <c r="I1143" s="11" t="s">
        <v>32</v>
      </c>
      <c r="J1143" s="11" t="s">
        <v>32</v>
      </c>
    </row>
    <row r="1144" spans="1:10" x14ac:dyDescent="0.3">
      <c r="A1144" s="4" t="s">
        <v>3875</v>
      </c>
      <c r="B1144" s="10">
        <v>50004</v>
      </c>
      <c r="C1144">
        <v>50680</v>
      </c>
      <c r="E1144" s="4" t="s">
        <v>31</v>
      </c>
      <c r="F1144" s="4" t="s">
        <v>31</v>
      </c>
      <c r="G1144" s="80"/>
      <c r="H1144" s="80" t="s">
        <v>32</v>
      </c>
      <c r="I1144" s="11" t="s">
        <v>32</v>
      </c>
      <c r="J1144" s="11" t="s">
        <v>32</v>
      </c>
    </row>
    <row r="1145" spans="1:10" x14ac:dyDescent="0.3">
      <c r="A1145" s="4" t="s">
        <v>3876</v>
      </c>
      <c r="B1145" s="10">
        <v>50006</v>
      </c>
      <c r="C1145">
        <v>50620</v>
      </c>
      <c r="E1145" s="4" t="s">
        <v>31</v>
      </c>
      <c r="F1145" s="4" t="s">
        <v>31</v>
      </c>
      <c r="G1145" s="80"/>
      <c r="H1145" s="80" t="s">
        <v>32</v>
      </c>
      <c r="I1145" s="11" t="s">
        <v>32</v>
      </c>
      <c r="J1145" s="11" t="s">
        <v>32</v>
      </c>
    </row>
    <row r="1146" spans="1:10" x14ac:dyDescent="0.3">
      <c r="A1146" s="4" t="s">
        <v>3877</v>
      </c>
      <c r="B1146" s="10">
        <v>50007</v>
      </c>
      <c r="C1146">
        <v>50200</v>
      </c>
      <c r="E1146" s="4" t="s">
        <v>31</v>
      </c>
      <c r="F1146" s="4" t="s">
        <v>31</v>
      </c>
      <c r="G1146" s="80"/>
      <c r="H1146" s="80" t="s">
        <v>32</v>
      </c>
      <c r="I1146" s="11" t="s">
        <v>32</v>
      </c>
      <c r="J1146" s="11" t="s">
        <v>32</v>
      </c>
    </row>
    <row r="1147" spans="1:10" x14ac:dyDescent="0.3">
      <c r="A1147" s="4" t="s">
        <v>3878</v>
      </c>
      <c r="B1147" s="10">
        <v>50008</v>
      </c>
      <c r="C1147">
        <v>50400</v>
      </c>
      <c r="E1147" s="4" t="s">
        <v>31</v>
      </c>
      <c r="F1147" s="4" t="s">
        <v>31</v>
      </c>
      <c r="G1147" s="80"/>
      <c r="H1147" s="80" t="s">
        <v>32</v>
      </c>
      <c r="I1147" s="11" t="s">
        <v>32</v>
      </c>
      <c r="J1147" s="11" t="s">
        <v>32</v>
      </c>
    </row>
    <row r="1148" spans="1:10" x14ac:dyDescent="0.3">
      <c r="A1148" s="4" t="s">
        <v>3879</v>
      </c>
      <c r="B1148" s="10">
        <v>50013</v>
      </c>
      <c r="C1148">
        <v>50760</v>
      </c>
      <c r="E1148" s="4" t="s">
        <v>31</v>
      </c>
      <c r="F1148" s="4" t="s">
        <v>31</v>
      </c>
      <c r="G1148" s="80"/>
      <c r="H1148" s="80" t="s">
        <v>32</v>
      </c>
      <c r="I1148" s="11" t="s">
        <v>32</v>
      </c>
      <c r="J1148" s="11" t="s">
        <v>32</v>
      </c>
    </row>
    <row r="1149" spans="1:10" x14ac:dyDescent="0.3">
      <c r="A1149" s="4" t="s">
        <v>3880</v>
      </c>
      <c r="B1149" s="10">
        <v>50014</v>
      </c>
      <c r="C1149">
        <v>50560</v>
      </c>
      <c r="E1149" s="4" t="s">
        <v>31</v>
      </c>
      <c r="F1149" s="4" t="s">
        <v>31</v>
      </c>
      <c r="G1149" s="80"/>
      <c r="H1149" s="80" t="s">
        <v>32</v>
      </c>
      <c r="I1149" s="11" t="s">
        <v>33</v>
      </c>
      <c r="J1149" s="11" t="s">
        <v>33</v>
      </c>
    </row>
    <row r="1150" spans="1:10" x14ac:dyDescent="0.3">
      <c r="A1150" s="4" t="s">
        <v>3881</v>
      </c>
      <c r="B1150" s="10">
        <v>50015</v>
      </c>
      <c r="C1150">
        <v>50660</v>
      </c>
      <c r="E1150" s="4" t="s">
        <v>31</v>
      </c>
      <c r="F1150" s="4" t="s">
        <v>31</v>
      </c>
      <c r="G1150" s="80"/>
      <c r="H1150" s="80" t="s">
        <v>32</v>
      </c>
      <c r="I1150" s="11" t="s">
        <v>32</v>
      </c>
      <c r="J1150" s="11" t="s">
        <v>32</v>
      </c>
    </row>
    <row r="1151" spans="1:10" x14ac:dyDescent="0.3">
      <c r="A1151" s="4" t="s">
        <v>3882</v>
      </c>
      <c r="B1151" s="10">
        <v>50016</v>
      </c>
      <c r="C1151">
        <v>50500</v>
      </c>
      <c r="E1151" s="4" t="s">
        <v>31</v>
      </c>
      <c r="F1151" s="4" t="s">
        <v>34</v>
      </c>
      <c r="G1151" s="80"/>
      <c r="H1151" s="80" t="s">
        <v>32</v>
      </c>
      <c r="I1151" s="11" t="s">
        <v>33</v>
      </c>
      <c r="J1151" s="11" t="s">
        <v>33</v>
      </c>
    </row>
    <row r="1152" spans="1:10" x14ac:dyDescent="0.3">
      <c r="A1152" s="4" t="s">
        <v>3883</v>
      </c>
      <c r="B1152" s="10">
        <v>50019</v>
      </c>
      <c r="C1152">
        <v>50170</v>
      </c>
      <c r="E1152" s="4" t="s">
        <v>31</v>
      </c>
      <c r="F1152" s="4" t="s">
        <v>31</v>
      </c>
      <c r="G1152" s="80"/>
      <c r="H1152" s="80" t="s">
        <v>32</v>
      </c>
      <c r="I1152" s="11" t="s">
        <v>33</v>
      </c>
      <c r="J1152" s="11" t="s">
        <v>33</v>
      </c>
    </row>
    <row r="1153" spans="1:10" x14ac:dyDescent="0.3">
      <c r="A1153" s="4" t="s">
        <v>3884</v>
      </c>
      <c r="B1153" s="10">
        <v>50021</v>
      </c>
      <c r="C1153">
        <v>50480</v>
      </c>
      <c r="E1153" s="4" t="s">
        <v>31</v>
      </c>
      <c r="F1153" s="4" t="s">
        <v>31</v>
      </c>
      <c r="G1153" s="80"/>
      <c r="H1153" s="80" t="s">
        <v>32</v>
      </c>
      <c r="I1153" s="11" t="s">
        <v>33</v>
      </c>
      <c r="J1153" s="11" t="s">
        <v>33</v>
      </c>
    </row>
    <row r="1154" spans="1:10" x14ac:dyDescent="0.3">
      <c r="A1154" s="4" t="s">
        <v>3885</v>
      </c>
      <c r="B1154" s="10">
        <v>50022</v>
      </c>
      <c r="C1154">
        <v>50630</v>
      </c>
      <c r="E1154" s="4" t="s">
        <v>31</v>
      </c>
      <c r="F1154" s="4" t="s">
        <v>31</v>
      </c>
      <c r="G1154" s="80"/>
      <c r="H1154" s="80" t="s">
        <v>32</v>
      </c>
      <c r="I1154" s="11" t="s">
        <v>32</v>
      </c>
      <c r="J1154" s="11" t="s">
        <v>32</v>
      </c>
    </row>
    <row r="1155" spans="1:10" x14ac:dyDescent="0.3">
      <c r="A1155" s="4" t="s">
        <v>3886</v>
      </c>
      <c r="B1155" s="10">
        <v>50023</v>
      </c>
      <c r="C1155">
        <v>50500</v>
      </c>
      <c r="E1155" s="4" t="s">
        <v>31</v>
      </c>
      <c r="F1155" s="4" t="s">
        <v>34</v>
      </c>
      <c r="G1155" s="80"/>
      <c r="H1155" s="80" t="s">
        <v>32</v>
      </c>
      <c r="I1155" s="11" t="s">
        <v>33</v>
      </c>
      <c r="J1155" s="11" t="s">
        <v>33</v>
      </c>
    </row>
    <row r="1156" spans="1:10" x14ac:dyDescent="0.3">
      <c r="A1156" s="4" t="s">
        <v>3887</v>
      </c>
      <c r="B1156" s="10">
        <v>50024</v>
      </c>
      <c r="C1156">
        <v>50500</v>
      </c>
      <c r="E1156" s="4" t="s">
        <v>31</v>
      </c>
      <c r="F1156" s="4" t="s">
        <v>34</v>
      </c>
      <c r="G1156" s="80"/>
      <c r="H1156" s="80" t="s">
        <v>32</v>
      </c>
      <c r="I1156" s="11" t="s">
        <v>33</v>
      </c>
      <c r="J1156" s="11" t="s">
        <v>33</v>
      </c>
    </row>
    <row r="1157" spans="1:10" x14ac:dyDescent="0.3">
      <c r="A1157" s="4" t="s">
        <v>3888</v>
      </c>
      <c r="B1157" s="10">
        <v>50025</v>
      </c>
      <c r="C1157">
        <v>50300</v>
      </c>
      <c r="E1157" s="4" t="s">
        <v>31</v>
      </c>
      <c r="F1157" s="4" t="s">
        <v>31</v>
      </c>
      <c r="G1157" s="80"/>
      <c r="H1157" s="80" t="s">
        <v>32</v>
      </c>
      <c r="I1157" s="11" t="s">
        <v>33</v>
      </c>
      <c r="J1157" s="11" t="s">
        <v>33</v>
      </c>
    </row>
    <row r="1158" spans="1:10" x14ac:dyDescent="0.3">
      <c r="A1158" s="4" t="s">
        <v>3889</v>
      </c>
      <c r="B1158" s="10">
        <v>50026</v>
      </c>
      <c r="C1158">
        <v>50310</v>
      </c>
      <c r="E1158" s="4" t="s">
        <v>31</v>
      </c>
      <c r="F1158" s="4" t="s">
        <v>31</v>
      </c>
      <c r="G1158" s="80"/>
      <c r="H1158" s="80" t="s">
        <v>32</v>
      </c>
      <c r="I1158" s="11" t="s">
        <v>32</v>
      </c>
      <c r="J1158" s="11" t="s">
        <v>32</v>
      </c>
    </row>
    <row r="1159" spans="1:10" x14ac:dyDescent="0.3">
      <c r="A1159" s="4" t="s">
        <v>3890</v>
      </c>
      <c r="B1159" s="10">
        <v>50027</v>
      </c>
      <c r="C1159">
        <v>50530</v>
      </c>
      <c r="E1159" s="4" t="s">
        <v>31</v>
      </c>
      <c r="F1159" s="4" t="s">
        <v>31</v>
      </c>
      <c r="G1159" s="80"/>
      <c r="H1159" s="80" t="s">
        <v>32</v>
      </c>
      <c r="I1159" s="11" t="s">
        <v>33</v>
      </c>
      <c r="J1159" s="11" t="s">
        <v>33</v>
      </c>
    </row>
    <row r="1160" spans="1:10" x14ac:dyDescent="0.3">
      <c r="A1160" s="4" t="s">
        <v>3891</v>
      </c>
      <c r="B1160" s="10">
        <v>50028</v>
      </c>
      <c r="C1160">
        <v>50450</v>
      </c>
      <c r="E1160" s="4" t="s">
        <v>31</v>
      </c>
      <c r="F1160" s="4" t="s">
        <v>31</v>
      </c>
      <c r="G1160" s="80"/>
      <c r="H1160" s="80" t="s">
        <v>32</v>
      </c>
      <c r="I1160" s="11" t="s">
        <v>32</v>
      </c>
      <c r="J1160" s="11" t="s">
        <v>32</v>
      </c>
    </row>
    <row r="1161" spans="1:10" x14ac:dyDescent="0.3">
      <c r="A1161" s="4" t="s">
        <v>3892</v>
      </c>
      <c r="B1161" s="10">
        <v>50029</v>
      </c>
      <c r="C1161">
        <v>50720</v>
      </c>
      <c r="E1161" s="4" t="s">
        <v>31</v>
      </c>
      <c r="F1161" s="4" t="s">
        <v>34</v>
      </c>
      <c r="G1161" s="80"/>
      <c r="H1161" s="80" t="s">
        <v>33</v>
      </c>
      <c r="I1161" s="11" t="s">
        <v>33</v>
      </c>
      <c r="J1161" s="11" t="s">
        <v>33</v>
      </c>
    </row>
    <row r="1162" spans="1:10" x14ac:dyDescent="0.3">
      <c r="A1162" s="4" t="s">
        <v>3893</v>
      </c>
      <c r="B1162" s="10">
        <v>50030</v>
      </c>
      <c r="C1162">
        <v>50760</v>
      </c>
      <c r="E1162" s="4" t="s">
        <v>31</v>
      </c>
      <c r="F1162" s="4" t="s">
        <v>31</v>
      </c>
      <c r="G1162" s="80"/>
      <c r="H1162" s="80" t="s">
        <v>32</v>
      </c>
      <c r="I1162" s="11" t="s">
        <v>32</v>
      </c>
      <c r="J1162" s="11" t="s">
        <v>32</v>
      </c>
    </row>
    <row r="1163" spans="1:10" x14ac:dyDescent="0.3">
      <c r="A1163" s="4" t="s">
        <v>3894</v>
      </c>
      <c r="B1163" s="10">
        <v>50031</v>
      </c>
      <c r="C1163">
        <v>50270</v>
      </c>
      <c r="E1163" s="4" t="s">
        <v>31</v>
      </c>
      <c r="F1163" s="4" t="s">
        <v>31</v>
      </c>
      <c r="G1163" s="80"/>
      <c r="H1163" s="80" t="s">
        <v>32</v>
      </c>
      <c r="I1163" s="11" t="s">
        <v>32</v>
      </c>
      <c r="J1163" s="11" t="s">
        <v>32</v>
      </c>
    </row>
    <row r="1164" spans="1:10" x14ac:dyDescent="0.3">
      <c r="A1164" s="4" t="s">
        <v>3895</v>
      </c>
      <c r="B1164" s="10">
        <v>50032</v>
      </c>
      <c r="C1164">
        <v>50810</v>
      </c>
      <c r="E1164" s="4" t="s">
        <v>34</v>
      </c>
      <c r="F1164" s="4" t="s">
        <v>34</v>
      </c>
      <c r="G1164" s="80"/>
      <c r="H1164" s="80" t="s">
        <v>32</v>
      </c>
      <c r="I1164" s="11" t="s">
        <v>32</v>
      </c>
      <c r="J1164" s="11" t="s">
        <v>32</v>
      </c>
    </row>
    <row r="1165" spans="1:10" x14ac:dyDescent="0.3">
      <c r="A1165" s="4" t="s">
        <v>3896</v>
      </c>
      <c r="B1165" s="10">
        <v>50033</v>
      </c>
      <c r="C1165">
        <v>50270</v>
      </c>
      <c r="E1165" s="4" t="s">
        <v>31</v>
      </c>
      <c r="F1165" s="4" t="s">
        <v>31</v>
      </c>
      <c r="G1165" s="80"/>
      <c r="H1165" s="80" t="s">
        <v>32</v>
      </c>
      <c r="I1165" s="11" t="s">
        <v>32</v>
      </c>
      <c r="J1165" s="11" t="s">
        <v>32</v>
      </c>
    </row>
    <row r="1166" spans="1:10" x14ac:dyDescent="0.3">
      <c r="A1166" s="4" t="s">
        <v>3897</v>
      </c>
      <c r="B1166" s="10">
        <v>50034</v>
      </c>
      <c r="C1166">
        <v>50000</v>
      </c>
      <c r="E1166" s="4" t="s">
        <v>34</v>
      </c>
      <c r="F1166" s="4" t="s">
        <v>34</v>
      </c>
      <c r="G1166" s="80"/>
      <c r="H1166" s="80" t="s">
        <v>32</v>
      </c>
      <c r="I1166" s="11" t="s">
        <v>32</v>
      </c>
      <c r="J1166" s="11" t="s">
        <v>32</v>
      </c>
    </row>
    <row r="1167" spans="1:10" x14ac:dyDescent="0.3">
      <c r="A1167" s="4" t="s">
        <v>3898</v>
      </c>
      <c r="B1167" s="10">
        <v>50036</v>
      </c>
      <c r="C1167">
        <v>50500</v>
      </c>
      <c r="E1167" s="4" t="s">
        <v>31</v>
      </c>
      <c r="F1167" s="4" t="s">
        <v>31</v>
      </c>
      <c r="G1167" s="80"/>
      <c r="H1167" s="80" t="s">
        <v>32</v>
      </c>
      <c r="I1167" s="11" t="s">
        <v>33</v>
      </c>
      <c r="J1167" s="11" t="s">
        <v>33</v>
      </c>
    </row>
    <row r="1168" spans="1:10" x14ac:dyDescent="0.3">
      <c r="A1168" s="4" t="s">
        <v>3899</v>
      </c>
      <c r="B1168" s="10">
        <v>50038</v>
      </c>
      <c r="C1168">
        <v>50320</v>
      </c>
      <c r="E1168" s="4" t="s">
        <v>31</v>
      </c>
      <c r="F1168" s="4" t="s">
        <v>31</v>
      </c>
      <c r="G1168" s="80"/>
      <c r="H1168" s="80" t="s">
        <v>32</v>
      </c>
      <c r="I1168" s="11" t="s">
        <v>32</v>
      </c>
      <c r="J1168" s="11" t="s">
        <v>32</v>
      </c>
    </row>
    <row r="1169" spans="1:10" x14ac:dyDescent="0.3">
      <c r="A1169" s="4" t="s">
        <v>3900</v>
      </c>
      <c r="B1169" s="10">
        <v>50039</v>
      </c>
      <c r="C1169">
        <v>50420</v>
      </c>
      <c r="E1169" s="4" t="s">
        <v>31</v>
      </c>
      <c r="F1169" s="4" t="s">
        <v>31</v>
      </c>
      <c r="G1169" s="80"/>
      <c r="H1169" s="80" t="s">
        <v>32</v>
      </c>
      <c r="I1169" s="11" t="s">
        <v>32</v>
      </c>
      <c r="J1169" s="11" t="s">
        <v>32</v>
      </c>
    </row>
    <row r="1170" spans="1:10" x14ac:dyDescent="0.3">
      <c r="A1170" s="4" t="s">
        <v>3901</v>
      </c>
      <c r="B1170" s="10">
        <v>50040</v>
      </c>
      <c r="C1170">
        <v>50150</v>
      </c>
      <c r="E1170" s="4" t="s">
        <v>31</v>
      </c>
      <c r="F1170" s="4" t="s">
        <v>31</v>
      </c>
      <c r="G1170" s="80"/>
      <c r="H1170" s="80" t="s">
        <v>32</v>
      </c>
      <c r="I1170" s="11" t="s">
        <v>33</v>
      </c>
      <c r="J1170" s="11" t="s">
        <v>33</v>
      </c>
    </row>
    <row r="1171" spans="1:10" x14ac:dyDescent="0.3">
      <c r="A1171" s="4" t="s">
        <v>3902</v>
      </c>
      <c r="B1171" s="10">
        <v>50041</v>
      </c>
      <c r="C1171">
        <v>50440</v>
      </c>
      <c r="E1171" s="4" t="s">
        <v>31</v>
      </c>
      <c r="F1171" s="4" t="s">
        <v>31</v>
      </c>
      <c r="G1171" s="80"/>
      <c r="H1171" s="80" t="s">
        <v>32</v>
      </c>
      <c r="I1171" s="11" t="s">
        <v>32</v>
      </c>
      <c r="J1171" s="11" t="s">
        <v>32</v>
      </c>
    </row>
    <row r="1172" spans="1:10" x14ac:dyDescent="0.3">
      <c r="A1172" s="4" t="s">
        <v>3903</v>
      </c>
      <c r="B1172" s="10">
        <v>50042</v>
      </c>
      <c r="C1172">
        <v>50170</v>
      </c>
      <c r="E1172" s="4" t="s">
        <v>31</v>
      </c>
      <c r="F1172" s="4" t="s">
        <v>31</v>
      </c>
      <c r="G1172" s="80"/>
      <c r="H1172" s="80" t="s">
        <v>32</v>
      </c>
      <c r="I1172" s="11" t="s">
        <v>33</v>
      </c>
      <c r="J1172" s="11" t="s">
        <v>33</v>
      </c>
    </row>
    <row r="1173" spans="1:10" x14ac:dyDescent="0.3">
      <c r="A1173" s="4" t="s">
        <v>3904</v>
      </c>
      <c r="B1173" s="10">
        <v>50044</v>
      </c>
      <c r="C1173">
        <v>50210</v>
      </c>
      <c r="E1173" s="4" t="s">
        <v>31</v>
      </c>
      <c r="F1173" s="4" t="s">
        <v>31</v>
      </c>
      <c r="G1173" s="80"/>
      <c r="H1173" s="80" t="s">
        <v>32</v>
      </c>
      <c r="I1173" s="11" t="s">
        <v>32</v>
      </c>
      <c r="J1173" s="11" t="s">
        <v>32</v>
      </c>
    </row>
    <row r="1174" spans="1:10" x14ac:dyDescent="0.3">
      <c r="A1174" s="4" t="s">
        <v>3905</v>
      </c>
      <c r="B1174" s="10">
        <v>50045</v>
      </c>
      <c r="C1174">
        <v>50340</v>
      </c>
      <c r="E1174" s="4" t="s">
        <v>31</v>
      </c>
      <c r="F1174" s="4" t="s">
        <v>31</v>
      </c>
      <c r="G1174" s="80"/>
      <c r="H1174" s="80" t="s">
        <v>32</v>
      </c>
      <c r="I1174" s="11" t="s">
        <v>32</v>
      </c>
      <c r="J1174" s="11" t="s">
        <v>32</v>
      </c>
    </row>
    <row r="1175" spans="1:10" x14ac:dyDescent="0.3">
      <c r="A1175" s="4" t="s">
        <v>3906</v>
      </c>
      <c r="B1175" s="10">
        <v>50046</v>
      </c>
      <c r="C1175">
        <v>50810</v>
      </c>
      <c r="E1175" s="4" t="s">
        <v>34</v>
      </c>
      <c r="F1175" s="4" t="s">
        <v>31</v>
      </c>
      <c r="G1175" s="80"/>
      <c r="H1175" s="80" t="s">
        <v>32</v>
      </c>
      <c r="I1175" s="11" t="s">
        <v>32</v>
      </c>
      <c r="J1175" s="11" t="s">
        <v>32</v>
      </c>
    </row>
    <row r="1176" spans="1:10" x14ac:dyDescent="0.3">
      <c r="A1176" s="4" t="s">
        <v>3907</v>
      </c>
      <c r="B1176" s="10">
        <v>50048</v>
      </c>
      <c r="C1176">
        <v>50800</v>
      </c>
      <c r="E1176" s="4" t="s">
        <v>31</v>
      </c>
      <c r="F1176" s="4" t="s">
        <v>31</v>
      </c>
      <c r="G1176" s="80"/>
      <c r="H1176" s="80" t="s">
        <v>32</v>
      </c>
      <c r="I1176" s="11" t="s">
        <v>33</v>
      </c>
      <c r="J1176" s="11" t="s">
        <v>33</v>
      </c>
    </row>
    <row r="1177" spans="1:10" x14ac:dyDescent="0.3">
      <c r="A1177" s="4" t="s">
        <v>3908</v>
      </c>
      <c r="B1177" s="10">
        <v>50049</v>
      </c>
      <c r="C1177">
        <v>50390</v>
      </c>
      <c r="E1177" s="4" t="s">
        <v>31</v>
      </c>
      <c r="F1177" s="4" t="s">
        <v>31</v>
      </c>
      <c r="G1177" s="80"/>
      <c r="H1177" s="80" t="s">
        <v>32</v>
      </c>
      <c r="I1177" s="11" t="s">
        <v>32</v>
      </c>
      <c r="J1177" s="11" t="s">
        <v>32</v>
      </c>
    </row>
    <row r="1178" spans="1:10" x14ac:dyDescent="0.3">
      <c r="A1178" s="4" t="s">
        <v>3909</v>
      </c>
      <c r="B1178" s="10">
        <v>50050</v>
      </c>
      <c r="C1178">
        <v>50420</v>
      </c>
      <c r="E1178" s="4" t="s">
        <v>31</v>
      </c>
      <c r="F1178" s="4" t="s">
        <v>31</v>
      </c>
      <c r="G1178" s="80"/>
      <c r="H1178" s="80" t="s">
        <v>32</v>
      </c>
      <c r="I1178" s="11" t="s">
        <v>32</v>
      </c>
      <c r="J1178" s="11" t="s">
        <v>32</v>
      </c>
    </row>
    <row r="1179" spans="1:10" x14ac:dyDescent="0.3">
      <c r="A1179" s="4" t="s">
        <v>3910</v>
      </c>
      <c r="B1179" s="10">
        <v>50052</v>
      </c>
      <c r="C1179">
        <v>50360</v>
      </c>
      <c r="E1179" s="4" t="s">
        <v>31</v>
      </c>
      <c r="F1179" s="4" t="s">
        <v>34</v>
      </c>
      <c r="G1179" s="80"/>
      <c r="H1179" s="80" t="s">
        <v>32</v>
      </c>
      <c r="I1179" s="11" t="s">
        <v>33</v>
      </c>
      <c r="J1179" s="11" t="s">
        <v>33</v>
      </c>
    </row>
    <row r="1180" spans="1:10" x14ac:dyDescent="0.3">
      <c r="A1180" s="4" t="s">
        <v>3911</v>
      </c>
      <c r="B1180" s="10">
        <v>50054</v>
      </c>
      <c r="C1180">
        <v>50160</v>
      </c>
      <c r="E1180" s="4" t="s">
        <v>31</v>
      </c>
      <c r="F1180" s="4" t="s">
        <v>31</v>
      </c>
      <c r="G1180" s="80"/>
      <c r="H1180" s="80" t="s">
        <v>32</v>
      </c>
      <c r="I1180" s="11" t="s">
        <v>32</v>
      </c>
      <c r="J1180" s="11" t="s">
        <v>32</v>
      </c>
    </row>
    <row r="1181" spans="1:10" x14ac:dyDescent="0.3">
      <c r="A1181" s="4" t="s">
        <v>3912</v>
      </c>
      <c r="B1181" s="10">
        <v>50055</v>
      </c>
      <c r="C1181">
        <v>50390</v>
      </c>
      <c r="E1181" s="4" t="s">
        <v>31</v>
      </c>
      <c r="F1181" s="4" t="s">
        <v>31</v>
      </c>
      <c r="G1181" s="80"/>
      <c r="H1181" s="80" t="s">
        <v>32</v>
      </c>
      <c r="I1181" s="11" t="s">
        <v>32</v>
      </c>
      <c r="J1181" s="11" t="s">
        <v>32</v>
      </c>
    </row>
    <row r="1182" spans="1:10" x14ac:dyDescent="0.3">
      <c r="A1182" s="4" t="s">
        <v>3913</v>
      </c>
      <c r="B1182" s="10">
        <v>50058</v>
      </c>
      <c r="C1182">
        <v>50560</v>
      </c>
      <c r="E1182" s="4" t="s">
        <v>31</v>
      </c>
      <c r="F1182" s="4" t="s">
        <v>31</v>
      </c>
      <c r="G1182" s="80"/>
      <c r="H1182" s="80" t="s">
        <v>32</v>
      </c>
      <c r="I1182" s="11" t="s">
        <v>32</v>
      </c>
      <c r="J1182" s="11" t="s">
        <v>32</v>
      </c>
    </row>
    <row r="1183" spans="1:10" x14ac:dyDescent="0.3">
      <c r="A1183" s="4" t="s">
        <v>3914</v>
      </c>
      <c r="B1183" s="10">
        <v>50059</v>
      </c>
      <c r="C1183">
        <v>50480</v>
      </c>
      <c r="E1183" s="4" t="s">
        <v>31</v>
      </c>
      <c r="F1183" s="4" t="s">
        <v>31</v>
      </c>
      <c r="G1183" s="80"/>
      <c r="H1183" s="80" t="s">
        <v>32</v>
      </c>
      <c r="I1183" s="11" t="s">
        <v>33</v>
      </c>
      <c r="J1183" s="11" t="s">
        <v>33</v>
      </c>
    </row>
    <row r="1184" spans="1:10" x14ac:dyDescent="0.3">
      <c r="A1184" s="4" t="s">
        <v>3915</v>
      </c>
      <c r="B1184" s="10">
        <v>50060</v>
      </c>
      <c r="C1184">
        <v>50800</v>
      </c>
      <c r="E1184" s="4" t="s">
        <v>31</v>
      </c>
      <c r="F1184" s="4" t="s">
        <v>31</v>
      </c>
      <c r="G1184" s="80"/>
      <c r="H1184" s="80" t="s">
        <v>32</v>
      </c>
      <c r="I1184" s="11" t="s">
        <v>33</v>
      </c>
      <c r="J1184" s="11" t="s">
        <v>33</v>
      </c>
    </row>
    <row r="1185" spans="1:10" x14ac:dyDescent="0.3">
      <c r="A1185" s="4" t="s">
        <v>3916</v>
      </c>
      <c r="B1185" s="10">
        <v>50062</v>
      </c>
      <c r="C1185">
        <v>50800</v>
      </c>
      <c r="E1185" s="4" t="s">
        <v>31</v>
      </c>
      <c r="F1185" s="4" t="s">
        <v>31</v>
      </c>
      <c r="G1185" s="80"/>
      <c r="H1185" s="80" t="s">
        <v>33</v>
      </c>
      <c r="I1185" s="11" t="s">
        <v>33</v>
      </c>
      <c r="J1185" s="11" t="s">
        <v>33</v>
      </c>
    </row>
    <row r="1186" spans="1:10" x14ac:dyDescent="0.3">
      <c r="A1186" s="4" t="s">
        <v>3917</v>
      </c>
      <c r="B1186" s="10">
        <v>50064</v>
      </c>
      <c r="C1186">
        <v>50360</v>
      </c>
      <c r="E1186" s="4" t="s">
        <v>31</v>
      </c>
      <c r="F1186" s="4" t="s">
        <v>31</v>
      </c>
      <c r="G1186" s="80"/>
      <c r="H1186" s="80" t="s">
        <v>32</v>
      </c>
      <c r="I1186" s="11" t="s">
        <v>32</v>
      </c>
      <c r="J1186" s="11" t="s">
        <v>32</v>
      </c>
    </row>
    <row r="1187" spans="1:10" x14ac:dyDescent="0.3">
      <c r="A1187" s="4" t="s">
        <v>3918</v>
      </c>
      <c r="B1187" s="10">
        <v>50066</v>
      </c>
      <c r="C1187">
        <v>50610</v>
      </c>
      <c r="E1187" s="4" t="s">
        <v>31</v>
      </c>
      <c r="F1187" s="4" t="s">
        <v>31</v>
      </c>
      <c r="G1187" s="80"/>
      <c r="H1187" s="80" t="s">
        <v>32</v>
      </c>
      <c r="I1187" s="11" t="s">
        <v>32</v>
      </c>
      <c r="J1187" s="11" t="s">
        <v>32</v>
      </c>
    </row>
    <row r="1188" spans="1:10" x14ac:dyDescent="0.3">
      <c r="A1188" s="4" t="s">
        <v>3919</v>
      </c>
      <c r="B1188" s="10">
        <v>50069</v>
      </c>
      <c r="C1188">
        <v>50800</v>
      </c>
      <c r="E1188" s="4" t="s">
        <v>31</v>
      </c>
      <c r="F1188" s="4" t="s">
        <v>31</v>
      </c>
      <c r="G1188" s="80"/>
      <c r="H1188" s="80" t="s">
        <v>32</v>
      </c>
      <c r="I1188" s="11" t="s">
        <v>33</v>
      </c>
      <c r="J1188" s="11" t="s">
        <v>33</v>
      </c>
    </row>
    <row r="1189" spans="1:10" x14ac:dyDescent="0.3">
      <c r="A1189" s="4" t="s">
        <v>3920</v>
      </c>
      <c r="B1189" s="10">
        <v>50070</v>
      </c>
      <c r="C1189">
        <v>50480</v>
      </c>
      <c r="E1189" s="4" t="s">
        <v>31</v>
      </c>
      <c r="F1189" s="4" t="s">
        <v>31</v>
      </c>
      <c r="G1189" s="80"/>
      <c r="H1189" s="80" t="s">
        <v>32</v>
      </c>
      <c r="I1189" s="11" t="s">
        <v>33</v>
      </c>
      <c r="J1189" s="11" t="s">
        <v>33</v>
      </c>
    </row>
    <row r="1190" spans="1:10" x14ac:dyDescent="0.3">
      <c r="A1190" s="4" t="s">
        <v>3921</v>
      </c>
      <c r="B1190" s="10">
        <v>50072</v>
      </c>
      <c r="C1190">
        <v>50200</v>
      </c>
      <c r="E1190" s="4" t="s">
        <v>31</v>
      </c>
      <c r="F1190" s="4" t="s">
        <v>31</v>
      </c>
      <c r="G1190" s="80"/>
      <c r="H1190" s="80" t="s">
        <v>32</v>
      </c>
      <c r="I1190" s="11" t="s">
        <v>32</v>
      </c>
      <c r="J1190" s="11" t="s">
        <v>32</v>
      </c>
    </row>
    <row r="1191" spans="1:10" x14ac:dyDescent="0.3">
      <c r="A1191" s="4" t="s">
        <v>3922</v>
      </c>
      <c r="B1191" s="10">
        <v>50074</v>
      </c>
      <c r="C1191">
        <v>50370</v>
      </c>
      <c r="E1191" s="4" t="s">
        <v>31</v>
      </c>
      <c r="F1191" s="4" t="s">
        <v>34</v>
      </c>
      <c r="G1191" s="80"/>
      <c r="H1191" s="80" t="s">
        <v>32</v>
      </c>
      <c r="I1191" s="11" t="s">
        <v>33</v>
      </c>
      <c r="J1191" s="11" t="s">
        <v>33</v>
      </c>
    </row>
    <row r="1192" spans="1:10" x14ac:dyDescent="0.3">
      <c r="A1192" s="4" t="s">
        <v>3923</v>
      </c>
      <c r="B1192" s="10">
        <v>50076</v>
      </c>
      <c r="C1192">
        <v>50290</v>
      </c>
      <c r="E1192" s="4" t="s">
        <v>31</v>
      </c>
      <c r="F1192" s="4" t="s">
        <v>31</v>
      </c>
      <c r="G1192" s="80"/>
      <c r="H1192" s="80" t="s">
        <v>32</v>
      </c>
      <c r="I1192" s="11" t="s">
        <v>32</v>
      </c>
      <c r="J1192" s="11" t="s">
        <v>32</v>
      </c>
    </row>
    <row r="1193" spans="1:10" x14ac:dyDescent="0.3">
      <c r="A1193" s="4" t="s">
        <v>3924</v>
      </c>
      <c r="B1193" s="10">
        <v>50077</v>
      </c>
      <c r="C1193">
        <v>50110</v>
      </c>
      <c r="E1193" s="4" t="s">
        <v>34</v>
      </c>
      <c r="F1193" s="4" t="s">
        <v>31</v>
      </c>
      <c r="G1193" s="80"/>
      <c r="H1193" s="80" t="s">
        <v>32</v>
      </c>
      <c r="I1193" s="11" t="s">
        <v>32</v>
      </c>
      <c r="J1193" s="11" t="s">
        <v>32</v>
      </c>
    </row>
    <row r="1194" spans="1:10" x14ac:dyDescent="0.3">
      <c r="A1194" s="4" t="s">
        <v>3925</v>
      </c>
      <c r="B1194" s="10">
        <v>50078</v>
      </c>
      <c r="C1194">
        <v>50430</v>
      </c>
      <c r="E1194" s="4" t="s">
        <v>31</v>
      </c>
      <c r="F1194" s="4" t="s">
        <v>31</v>
      </c>
      <c r="G1194" s="80"/>
      <c r="H1194" s="80" t="s">
        <v>32</v>
      </c>
      <c r="I1194" s="11" t="s">
        <v>33</v>
      </c>
      <c r="J1194" s="11" t="s">
        <v>33</v>
      </c>
    </row>
    <row r="1195" spans="1:10" x14ac:dyDescent="0.3">
      <c r="A1195" s="4" t="s">
        <v>3926</v>
      </c>
      <c r="B1195" s="10">
        <v>50079</v>
      </c>
      <c r="C1195">
        <v>50260</v>
      </c>
      <c r="E1195" s="4" t="s">
        <v>31</v>
      </c>
      <c r="F1195" s="4" t="s">
        <v>31</v>
      </c>
      <c r="G1195" s="80"/>
      <c r="H1195" s="80" t="s">
        <v>32</v>
      </c>
      <c r="I1195" s="11" t="s">
        <v>32</v>
      </c>
      <c r="J1195" s="11" t="s">
        <v>32</v>
      </c>
    </row>
    <row r="1196" spans="1:10" x14ac:dyDescent="0.3">
      <c r="A1196" s="4" t="s">
        <v>3927</v>
      </c>
      <c r="B1196" s="10">
        <v>50081</v>
      </c>
      <c r="C1196">
        <v>50290</v>
      </c>
      <c r="E1196" s="4" t="s">
        <v>31</v>
      </c>
      <c r="F1196" s="4" t="s">
        <v>31</v>
      </c>
      <c r="G1196" s="80"/>
      <c r="H1196" s="80" t="s">
        <v>32</v>
      </c>
      <c r="I1196" s="11" t="s">
        <v>32</v>
      </c>
      <c r="J1196" s="11" t="s">
        <v>32</v>
      </c>
    </row>
    <row r="1197" spans="1:10" x14ac:dyDescent="0.3">
      <c r="A1197" s="4" t="s">
        <v>3928</v>
      </c>
      <c r="B1197" s="10">
        <v>50082</v>
      </c>
      <c r="C1197">
        <v>50260</v>
      </c>
      <c r="E1197" s="4" t="s">
        <v>31</v>
      </c>
      <c r="F1197" s="4" t="s">
        <v>31</v>
      </c>
      <c r="G1197" s="80"/>
      <c r="H1197" s="80" t="s">
        <v>32</v>
      </c>
      <c r="I1197" s="11" t="s">
        <v>32</v>
      </c>
      <c r="J1197" s="11" t="s">
        <v>32</v>
      </c>
    </row>
    <row r="1198" spans="1:10" x14ac:dyDescent="0.3">
      <c r="A1198" s="4" t="s">
        <v>3929</v>
      </c>
      <c r="B1198" s="10">
        <v>50083</v>
      </c>
      <c r="C1198">
        <v>50340</v>
      </c>
      <c r="E1198" s="4" t="s">
        <v>31</v>
      </c>
      <c r="F1198" s="4" t="s">
        <v>31</v>
      </c>
      <c r="G1198" s="80"/>
      <c r="H1198" s="80" t="s">
        <v>32</v>
      </c>
      <c r="I1198" s="11" t="s">
        <v>32</v>
      </c>
      <c r="J1198" s="11" t="s">
        <v>32</v>
      </c>
    </row>
    <row r="1199" spans="1:10" x14ac:dyDescent="0.3">
      <c r="A1199" s="4" t="s">
        <v>3930</v>
      </c>
      <c r="B1199" s="10">
        <v>50084</v>
      </c>
      <c r="C1199">
        <v>50200</v>
      </c>
      <c r="E1199" s="4" t="s">
        <v>31</v>
      </c>
      <c r="F1199" s="4" t="s">
        <v>31</v>
      </c>
      <c r="G1199" s="80"/>
      <c r="H1199" s="80" t="s">
        <v>32</v>
      </c>
      <c r="I1199" s="11" t="s">
        <v>32</v>
      </c>
      <c r="J1199" s="11" t="s">
        <v>32</v>
      </c>
    </row>
    <row r="1200" spans="1:10" x14ac:dyDescent="0.3">
      <c r="A1200" s="4" t="s">
        <v>3931</v>
      </c>
      <c r="B1200" s="10">
        <v>50085</v>
      </c>
      <c r="C1200">
        <v>50290</v>
      </c>
      <c r="E1200" s="4" t="s">
        <v>31</v>
      </c>
      <c r="F1200" s="4" t="s">
        <v>31</v>
      </c>
      <c r="G1200" s="80"/>
      <c r="H1200" s="80" t="s">
        <v>32</v>
      </c>
      <c r="I1200" s="11" t="s">
        <v>32</v>
      </c>
      <c r="J1200" s="11" t="s">
        <v>32</v>
      </c>
    </row>
    <row r="1201" spans="1:10" x14ac:dyDescent="0.3">
      <c r="A1201" s="4" t="s">
        <v>3932</v>
      </c>
      <c r="B1201" s="10">
        <v>50086</v>
      </c>
      <c r="C1201">
        <v>50330</v>
      </c>
      <c r="E1201" s="4" t="s">
        <v>31</v>
      </c>
      <c r="F1201" s="4" t="s">
        <v>31</v>
      </c>
      <c r="G1201" s="80"/>
      <c r="H1201" s="80" t="s">
        <v>32</v>
      </c>
      <c r="I1201" s="11" t="s">
        <v>32</v>
      </c>
      <c r="J1201" s="11" t="s">
        <v>32</v>
      </c>
    </row>
    <row r="1202" spans="1:10" x14ac:dyDescent="0.3">
      <c r="A1202" s="4" t="s">
        <v>3933</v>
      </c>
      <c r="B1202" s="10">
        <v>50087</v>
      </c>
      <c r="C1202">
        <v>50700</v>
      </c>
      <c r="E1202" s="4" t="s">
        <v>34</v>
      </c>
      <c r="F1202" s="4" t="s">
        <v>34</v>
      </c>
      <c r="G1202" s="80"/>
      <c r="H1202" s="80" t="s">
        <v>32</v>
      </c>
      <c r="I1202" s="11" t="s">
        <v>32</v>
      </c>
      <c r="J1202" s="11" t="s">
        <v>32</v>
      </c>
    </row>
    <row r="1203" spans="1:10" x14ac:dyDescent="0.3">
      <c r="A1203" s="4" t="s">
        <v>3934</v>
      </c>
      <c r="B1203" s="10">
        <v>50088</v>
      </c>
      <c r="C1203">
        <v>50150</v>
      </c>
      <c r="E1203" s="4" t="s">
        <v>31</v>
      </c>
      <c r="F1203" s="4" t="s">
        <v>31</v>
      </c>
      <c r="G1203" s="80"/>
      <c r="H1203" s="80" t="s">
        <v>32</v>
      </c>
      <c r="I1203" s="11" t="s">
        <v>33</v>
      </c>
      <c r="J1203" s="11" t="s">
        <v>33</v>
      </c>
    </row>
    <row r="1204" spans="1:10" x14ac:dyDescent="0.3">
      <c r="A1204" s="4" t="s">
        <v>3935</v>
      </c>
      <c r="B1204" s="10">
        <v>50089</v>
      </c>
      <c r="C1204">
        <v>50480</v>
      </c>
      <c r="E1204" s="4" t="s">
        <v>31</v>
      </c>
      <c r="F1204" s="4" t="s">
        <v>31</v>
      </c>
      <c r="G1204" s="80"/>
      <c r="H1204" s="80" t="s">
        <v>32</v>
      </c>
      <c r="I1204" s="11" t="s">
        <v>33</v>
      </c>
      <c r="J1204" s="11" t="s">
        <v>33</v>
      </c>
    </row>
    <row r="1205" spans="1:10" x14ac:dyDescent="0.3">
      <c r="A1205" s="4" t="s">
        <v>3936</v>
      </c>
      <c r="B1205" s="10">
        <v>50090</v>
      </c>
      <c r="C1205">
        <v>50640</v>
      </c>
      <c r="E1205" s="4" t="s">
        <v>31</v>
      </c>
      <c r="F1205" s="4" t="s">
        <v>31</v>
      </c>
      <c r="G1205" s="80"/>
      <c r="H1205" s="80" t="s">
        <v>33</v>
      </c>
      <c r="I1205" s="11" t="s">
        <v>33</v>
      </c>
      <c r="J1205" s="11" t="s">
        <v>33</v>
      </c>
    </row>
    <row r="1206" spans="1:10" x14ac:dyDescent="0.3">
      <c r="A1206" s="4" t="s">
        <v>3937</v>
      </c>
      <c r="B1206" s="10">
        <v>50092</v>
      </c>
      <c r="C1206">
        <v>50200</v>
      </c>
      <c r="E1206" s="4" t="s">
        <v>31</v>
      </c>
      <c r="F1206" s="4" t="s">
        <v>31</v>
      </c>
      <c r="G1206" s="80"/>
      <c r="H1206" s="80" t="s">
        <v>32</v>
      </c>
      <c r="I1206" s="11" t="s">
        <v>32</v>
      </c>
      <c r="J1206" s="11" t="s">
        <v>32</v>
      </c>
    </row>
    <row r="1207" spans="1:10" x14ac:dyDescent="0.3">
      <c r="A1207" s="4" t="s">
        <v>3938</v>
      </c>
      <c r="B1207" s="10">
        <v>50093</v>
      </c>
      <c r="C1207">
        <v>50570</v>
      </c>
      <c r="E1207" s="4" t="s">
        <v>31</v>
      </c>
      <c r="F1207" s="4" t="s">
        <v>31</v>
      </c>
      <c r="G1207" s="80"/>
      <c r="H1207" s="80" t="s">
        <v>32</v>
      </c>
      <c r="I1207" s="11" t="s">
        <v>32</v>
      </c>
      <c r="J1207" s="11" t="s">
        <v>32</v>
      </c>
    </row>
    <row r="1208" spans="1:10" x14ac:dyDescent="0.3">
      <c r="A1208" s="4" t="s">
        <v>3939</v>
      </c>
      <c r="B1208" s="10">
        <v>50094</v>
      </c>
      <c r="C1208">
        <v>50210</v>
      </c>
      <c r="E1208" s="4" t="s">
        <v>31</v>
      </c>
      <c r="F1208" s="4" t="s">
        <v>31</v>
      </c>
      <c r="G1208" s="80"/>
      <c r="H1208" s="80" t="s">
        <v>32</v>
      </c>
      <c r="I1208" s="11" t="s">
        <v>32</v>
      </c>
      <c r="J1208" s="11" t="s">
        <v>32</v>
      </c>
    </row>
    <row r="1209" spans="1:10" x14ac:dyDescent="0.3">
      <c r="A1209" s="4" t="s">
        <v>3940</v>
      </c>
      <c r="B1209" s="10">
        <v>50095</v>
      </c>
      <c r="C1209">
        <v>50750</v>
      </c>
      <c r="E1209" s="4" t="s">
        <v>31</v>
      </c>
      <c r="F1209" s="4" t="s">
        <v>31</v>
      </c>
      <c r="G1209" s="80"/>
      <c r="H1209" s="80" t="s">
        <v>32</v>
      </c>
      <c r="I1209" s="11" t="s">
        <v>32</v>
      </c>
      <c r="J1209" s="11" t="s">
        <v>32</v>
      </c>
    </row>
    <row r="1210" spans="1:10" x14ac:dyDescent="0.3">
      <c r="A1210" s="4" t="s">
        <v>3941</v>
      </c>
      <c r="B1210" s="10">
        <v>50096</v>
      </c>
      <c r="C1210">
        <v>50330</v>
      </c>
      <c r="E1210" s="4" t="s">
        <v>31</v>
      </c>
      <c r="F1210" s="4" t="s">
        <v>31</v>
      </c>
      <c r="G1210" s="80"/>
      <c r="H1210" s="80" t="s">
        <v>32</v>
      </c>
      <c r="I1210" s="11" t="s">
        <v>32</v>
      </c>
      <c r="J1210" s="11" t="s">
        <v>32</v>
      </c>
    </row>
    <row r="1211" spans="1:10" x14ac:dyDescent="0.3">
      <c r="A1211" s="4" t="s">
        <v>3942</v>
      </c>
      <c r="B1211" s="10">
        <v>50097</v>
      </c>
      <c r="C1211">
        <v>50580</v>
      </c>
      <c r="E1211" s="4" t="s">
        <v>31</v>
      </c>
      <c r="F1211" s="4" t="s">
        <v>31</v>
      </c>
      <c r="G1211" s="80"/>
      <c r="H1211" s="80" t="s">
        <v>32</v>
      </c>
      <c r="I1211" s="11" t="s">
        <v>32</v>
      </c>
      <c r="J1211" s="11" t="s">
        <v>32</v>
      </c>
    </row>
    <row r="1212" spans="1:10" x14ac:dyDescent="0.3">
      <c r="A1212" s="4" t="s">
        <v>3943</v>
      </c>
      <c r="B1212" s="10">
        <v>50098</v>
      </c>
      <c r="C1212">
        <v>50570</v>
      </c>
      <c r="E1212" s="4" t="s">
        <v>31</v>
      </c>
      <c r="F1212" s="4" t="s">
        <v>31</v>
      </c>
      <c r="G1212" s="80"/>
      <c r="H1212" s="80" t="s">
        <v>32</v>
      </c>
      <c r="I1212" s="11" t="s">
        <v>32</v>
      </c>
      <c r="J1212" s="11" t="s">
        <v>32</v>
      </c>
    </row>
    <row r="1213" spans="1:10" x14ac:dyDescent="0.3">
      <c r="A1213" s="4" t="s">
        <v>3944</v>
      </c>
      <c r="B1213" s="10">
        <v>50099</v>
      </c>
      <c r="C1213">
        <v>50500</v>
      </c>
      <c r="E1213" s="4" t="s">
        <v>31</v>
      </c>
      <c r="F1213" s="4" t="s">
        <v>31</v>
      </c>
      <c r="G1213" s="80"/>
      <c r="H1213" s="80" t="s">
        <v>32</v>
      </c>
      <c r="I1213" s="11" t="s">
        <v>33</v>
      </c>
      <c r="J1213" s="11" t="s">
        <v>33</v>
      </c>
    </row>
    <row r="1214" spans="1:10" x14ac:dyDescent="0.3">
      <c r="A1214" s="4" t="s">
        <v>3945</v>
      </c>
      <c r="B1214" s="10">
        <v>50101</v>
      </c>
      <c r="C1214">
        <v>50330</v>
      </c>
      <c r="E1214" s="4" t="s">
        <v>31</v>
      </c>
      <c r="F1214" s="4" t="s">
        <v>31</v>
      </c>
      <c r="G1214" s="80"/>
      <c r="H1214" s="80" t="s">
        <v>32</v>
      </c>
      <c r="I1214" s="11" t="s">
        <v>32</v>
      </c>
      <c r="J1214" s="11" t="s">
        <v>32</v>
      </c>
    </row>
    <row r="1215" spans="1:10" x14ac:dyDescent="0.3">
      <c r="A1215" s="4" t="s">
        <v>3946</v>
      </c>
      <c r="B1215" s="10">
        <v>50102</v>
      </c>
      <c r="C1215">
        <v>50740</v>
      </c>
      <c r="E1215" s="4" t="s">
        <v>31</v>
      </c>
      <c r="F1215" s="4" t="s">
        <v>31</v>
      </c>
      <c r="G1215" s="80"/>
      <c r="H1215" s="80" t="s">
        <v>32</v>
      </c>
      <c r="I1215" s="11" t="s">
        <v>32</v>
      </c>
      <c r="J1215" s="11" t="s">
        <v>32</v>
      </c>
    </row>
    <row r="1216" spans="1:10" x14ac:dyDescent="0.3">
      <c r="A1216" s="4" t="s">
        <v>3947</v>
      </c>
      <c r="B1216" s="10">
        <v>50103</v>
      </c>
      <c r="C1216">
        <v>50480</v>
      </c>
      <c r="E1216" s="4" t="s">
        <v>31</v>
      </c>
      <c r="F1216" s="4" t="s">
        <v>31</v>
      </c>
      <c r="G1216" s="80"/>
      <c r="H1216" s="80" t="s">
        <v>32</v>
      </c>
      <c r="I1216" s="11" t="s">
        <v>33</v>
      </c>
      <c r="J1216" s="11" t="s">
        <v>33</v>
      </c>
    </row>
    <row r="1217" spans="1:16" x14ac:dyDescent="0.3">
      <c r="A1217" s="4" t="s">
        <v>3948</v>
      </c>
      <c r="B1217" s="10">
        <v>50105</v>
      </c>
      <c r="C1217">
        <v>50390</v>
      </c>
      <c r="E1217" s="4" t="s">
        <v>31</v>
      </c>
      <c r="F1217" s="4" t="s">
        <v>31</v>
      </c>
      <c r="G1217" s="80"/>
      <c r="H1217" s="80" t="s">
        <v>32</v>
      </c>
      <c r="I1217" s="11" t="s">
        <v>32</v>
      </c>
      <c r="J1217" s="11" t="s">
        <v>32</v>
      </c>
    </row>
    <row r="1218" spans="1:16" x14ac:dyDescent="0.3">
      <c r="A1218" s="4" t="s">
        <v>3949</v>
      </c>
      <c r="B1218" s="10">
        <v>50106</v>
      </c>
      <c r="C1218">
        <v>50620</v>
      </c>
      <c r="E1218" s="4" t="s">
        <v>34</v>
      </c>
      <c r="F1218" s="4" t="s">
        <v>31</v>
      </c>
      <c r="G1218" s="80"/>
      <c r="H1218" s="80" t="s">
        <v>32</v>
      </c>
      <c r="I1218" s="11" t="s">
        <v>32</v>
      </c>
      <c r="J1218" s="11" t="s">
        <v>32</v>
      </c>
    </row>
    <row r="1219" spans="1:16" x14ac:dyDescent="0.3">
      <c r="A1219" s="4" t="s">
        <v>3950</v>
      </c>
      <c r="B1219" s="10">
        <v>50107</v>
      </c>
      <c r="C1219">
        <v>50500</v>
      </c>
      <c r="E1219" s="4" t="s">
        <v>34</v>
      </c>
      <c r="F1219" s="4" t="s">
        <v>31</v>
      </c>
      <c r="G1219" s="80"/>
      <c r="H1219" s="80" t="s">
        <v>32</v>
      </c>
      <c r="I1219" s="11" t="s">
        <v>33</v>
      </c>
      <c r="J1219" s="11" t="s">
        <v>33</v>
      </c>
    </row>
    <row r="1220" spans="1:16" x14ac:dyDescent="0.3">
      <c r="A1220" s="4" t="s">
        <v>3951</v>
      </c>
      <c r="B1220" s="10">
        <v>50108</v>
      </c>
      <c r="C1220">
        <v>50220</v>
      </c>
      <c r="E1220" s="4" t="s">
        <v>31</v>
      </c>
      <c r="F1220" s="4" t="s">
        <v>31</v>
      </c>
      <c r="G1220" s="80"/>
      <c r="H1220" s="80" t="s">
        <v>32</v>
      </c>
      <c r="I1220" s="11" t="s">
        <v>33</v>
      </c>
      <c r="J1220" s="11" t="s">
        <v>33</v>
      </c>
    </row>
    <row r="1221" spans="1:16" x14ac:dyDescent="0.3">
      <c r="A1221" s="4" t="s">
        <v>3952</v>
      </c>
      <c r="B1221" s="10">
        <v>50109</v>
      </c>
      <c r="C1221">
        <v>50510</v>
      </c>
      <c r="E1221" s="4" t="s">
        <v>31</v>
      </c>
      <c r="F1221" s="4" t="s">
        <v>31</v>
      </c>
      <c r="G1221" s="80"/>
      <c r="H1221" s="80" t="s">
        <v>32</v>
      </c>
      <c r="I1221" s="11" t="s">
        <v>32</v>
      </c>
      <c r="J1221" s="11" t="s">
        <v>32</v>
      </c>
    </row>
    <row r="1222" spans="1:16" x14ac:dyDescent="0.3">
      <c r="A1222" s="4" t="s">
        <v>3953</v>
      </c>
      <c r="B1222" s="10">
        <v>50110</v>
      </c>
      <c r="C1222">
        <v>50680</v>
      </c>
      <c r="E1222" s="4" t="s">
        <v>31</v>
      </c>
      <c r="F1222" s="4" t="s">
        <v>31</v>
      </c>
      <c r="G1222" s="80"/>
      <c r="H1222" s="80" t="s">
        <v>32</v>
      </c>
      <c r="I1222" s="11" t="s">
        <v>32</v>
      </c>
      <c r="J1222" s="11" t="s">
        <v>32</v>
      </c>
    </row>
    <row r="1223" spans="1:16" x14ac:dyDescent="0.3">
      <c r="A1223" s="4" t="s">
        <v>3954</v>
      </c>
      <c r="B1223" s="10">
        <v>50111</v>
      </c>
      <c r="C1223">
        <v>50210</v>
      </c>
      <c r="E1223" s="4" t="s">
        <v>31</v>
      </c>
      <c r="F1223" s="4" t="s">
        <v>31</v>
      </c>
      <c r="G1223" s="80"/>
      <c r="H1223" s="80" t="s">
        <v>32</v>
      </c>
      <c r="I1223" s="11" t="s">
        <v>32</v>
      </c>
      <c r="J1223" s="11" t="s">
        <v>32</v>
      </c>
    </row>
    <row r="1224" spans="1:16" x14ac:dyDescent="0.3">
      <c r="A1224" s="4" t="s">
        <v>3955</v>
      </c>
      <c r="B1224" s="10">
        <v>50112</v>
      </c>
      <c r="C1224">
        <v>50370</v>
      </c>
      <c r="E1224" s="4" t="s">
        <v>31</v>
      </c>
      <c r="F1224" s="4" t="s">
        <v>34</v>
      </c>
      <c r="G1224" s="80"/>
      <c r="H1224" s="80" t="s">
        <v>32</v>
      </c>
      <c r="I1224" s="11" t="s">
        <v>33</v>
      </c>
      <c r="J1224" s="11" t="s">
        <v>33</v>
      </c>
    </row>
    <row r="1225" spans="1:16" x14ac:dyDescent="0.3">
      <c r="A1225" s="4" t="s">
        <v>3956</v>
      </c>
      <c r="B1225" s="10">
        <v>50115</v>
      </c>
      <c r="C1225">
        <v>50320</v>
      </c>
      <c r="E1225" s="4" t="s">
        <v>31</v>
      </c>
      <c r="F1225" s="4" t="s">
        <v>31</v>
      </c>
      <c r="G1225" s="80"/>
      <c r="H1225" s="80" t="s">
        <v>32</v>
      </c>
      <c r="I1225" s="11" t="s">
        <v>33</v>
      </c>
      <c r="J1225" s="11" t="s">
        <v>33</v>
      </c>
    </row>
    <row r="1226" spans="1:16" x14ac:dyDescent="0.3">
      <c r="A1226" s="4" t="s">
        <v>3957</v>
      </c>
      <c r="B1226" s="10">
        <v>50117</v>
      </c>
      <c r="C1226">
        <v>50530</v>
      </c>
      <c r="E1226" s="4" t="s">
        <v>31</v>
      </c>
      <c r="F1226" s="4" t="s">
        <v>31</v>
      </c>
      <c r="G1226" s="80"/>
      <c r="H1226" s="80" t="s">
        <v>32</v>
      </c>
      <c r="I1226" s="11" t="s">
        <v>32</v>
      </c>
      <c r="J1226" s="11" t="s">
        <v>32</v>
      </c>
    </row>
    <row r="1227" spans="1:16" x14ac:dyDescent="0.3">
      <c r="A1227" s="4" t="s">
        <v>3958</v>
      </c>
      <c r="B1227" s="10">
        <v>50118</v>
      </c>
      <c r="C1227">
        <v>50800</v>
      </c>
      <c r="E1227" s="4" t="s">
        <v>31</v>
      </c>
      <c r="F1227" s="4" t="s">
        <v>31</v>
      </c>
      <c r="G1227" s="80"/>
      <c r="H1227" s="80" t="s">
        <v>32</v>
      </c>
      <c r="I1227" s="11" t="s">
        <v>33</v>
      </c>
      <c r="J1227" s="11" t="s">
        <v>33</v>
      </c>
    </row>
    <row r="1228" spans="1:16" x14ac:dyDescent="0.3">
      <c r="A1228" s="4" t="s">
        <v>3959</v>
      </c>
      <c r="B1228" s="10">
        <v>50120</v>
      </c>
      <c r="C1228">
        <v>50510</v>
      </c>
      <c r="E1228" s="4" t="s">
        <v>31</v>
      </c>
      <c r="F1228" s="4" t="s">
        <v>31</v>
      </c>
      <c r="G1228" s="80"/>
      <c r="H1228" s="80" t="s">
        <v>32</v>
      </c>
      <c r="I1228" s="11" t="s">
        <v>32</v>
      </c>
      <c r="J1228" s="11" t="s">
        <v>32</v>
      </c>
    </row>
    <row r="1229" spans="1:16" x14ac:dyDescent="0.3">
      <c r="A1229" s="4" t="s">
        <v>3960</v>
      </c>
      <c r="B1229" s="10">
        <v>50121</v>
      </c>
      <c r="C1229">
        <v>50800</v>
      </c>
      <c r="E1229" s="4" t="s">
        <v>31</v>
      </c>
      <c r="F1229" s="4" t="s">
        <v>31</v>
      </c>
      <c r="G1229" s="80"/>
      <c r="H1229" s="80" t="s">
        <v>33</v>
      </c>
      <c r="I1229" s="11" t="s">
        <v>33</v>
      </c>
      <c r="J1229" s="11" t="s">
        <v>33</v>
      </c>
    </row>
    <row r="1230" spans="1:16" x14ac:dyDescent="0.3">
      <c r="A1230" s="4" t="s">
        <v>3961</v>
      </c>
      <c r="B1230" s="10">
        <v>50124</v>
      </c>
      <c r="C1230">
        <v>50370</v>
      </c>
      <c r="E1230" s="4" t="s">
        <v>31</v>
      </c>
      <c r="F1230" s="4" t="s">
        <v>31</v>
      </c>
      <c r="G1230" s="80"/>
      <c r="H1230" s="80" t="s">
        <v>32</v>
      </c>
      <c r="I1230" s="11" t="s">
        <v>33</v>
      </c>
      <c r="J1230" s="11" t="s">
        <v>33</v>
      </c>
    </row>
    <row r="1231" spans="1:16" x14ac:dyDescent="0.3">
      <c r="A1231" s="4" t="s">
        <v>3962</v>
      </c>
      <c r="B1231" s="10">
        <v>50126</v>
      </c>
      <c r="C1231">
        <v>50870</v>
      </c>
      <c r="E1231" s="4" t="s">
        <v>31</v>
      </c>
      <c r="F1231" s="4" t="s">
        <v>31</v>
      </c>
      <c r="G1231" s="80"/>
      <c r="H1231" s="80" t="s">
        <v>32</v>
      </c>
      <c r="I1231" s="11" t="s">
        <v>33</v>
      </c>
      <c r="J1231" s="11" t="s">
        <v>33</v>
      </c>
    </row>
    <row r="1232" spans="1:16" x14ac:dyDescent="0.3">
      <c r="A1232" s="4" t="s">
        <v>3963</v>
      </c>
      <c r="B1232" s="10">
        <v>50129</v>
      </c>
      <c r="C1232">
        <v>50100</v>
      </c>
      <c r="E1232" s="4" t="s">
        <v>36</v>
      </c>
      <c r="F1232" s="4" t="s">
        <v>36</v>
      </c>
      <c r="G1232" s="80"/>
      <c r="H1232" s="80" t="s">
        <v>32</v>
      </c>
      <c r="I1232" s="11" t="s">
        <v>32</v>
      </c>
      <c r="J1232" s="11" t="s">
        <v>32</v>
      </c>
      <c r="N1232" t="s">
        <v>2813</v>
      </c>
      <c r="O1232" t="s">
        <v>3964</v>
      </c>
      <c r="P1232" t="s">
        <v>3965</v>
      </c>
    </row>
    <row r="1233" spans="1:10" x14ac:dyDescent="0.3">
      <c r="A1233" s="4" t="s">
        <v>3966</v>
      </c>
      <c r="B1233" s="10">
        <v>50130</v>
      </c>
      <c r="C1233">
        <v>50800</v>
      </c>
      <c r="E1233" s="4" t="s">
        <v>31</v>
      </c>
      <c r="F1233" s="4" t="s">
        <v>34</v>
      </c>
      <c r="G1233" s="80"/>
      <c r="H1233" s="80" t="s">
        <v>32</v>
      </c>
      <c r="I1233" s="11" t="s">
        <v>33</v>
      </c>
      <c r="J1233" s="11" t="s">
        <v>33</v>
      </c>
    </row>
    <row r="1234" spans="1:10" x14ac:dyDescent="0.3">
      <c r="A1234" s="4" t="s">
        <v>3967</v>
      </c>
      <c r="B1234" s="10">
        <v>50135</v>
      </c>
      <c r="C1234">
        <v>50330</v>
      </c>
      <c r="E1234" s="4" t="s">
        <v>31</v>
      </c>
      <c r="F1234" s="4" t="s">
        <v>31</v>
      </c>
      <c r="G1234" s="80"/>
      <c r="H1234" s="80" t="s">
        <v>32</v>
      </c>
      <c r="I1234" s="11" t="s">
        <v>32</v>
      </c>
      <c r="J1234" s="11" t="s">
        <v>32</v>
      </c>
    </row>
    <row r="1235" spans="1:10" x14ac:dyDescent="0.3">
      <c r="A1235" s="4" t="s">
        <v>3968</v>
      </c>
      <c r="B1235" s="10">
        <v>50137</v>
      </c>
      <c r="C1235">
        <v>50800</v>
      </c>
      <c r="E1235" s="4" t="s">
        <v>31</v>
      </c>
      <c r="F1235" s="4" t="s">
        <v>34</v>
      </c>
      <c r="G1235" s="80"/>
      <c r="H1235" s="80" t="s">
        <v>32</v>
      </c>
      <c r="I1235" s="11" t="s">
        <v>33</v>
      </c>
      <c r="J1235" s="11" t="s">
        <v>33</v>
      </c>
    </row>
    <row r="1236" spans="1:10" x14ac:dyDescent="0.3">
      <c r="A1236" s="4" t="s">
        <v>3969</v>
      </c>
      <c r="B1236" s="10">
        <v>50138</v>
      </c>
      <c r="C1236">
        <v>50700</v>
      </c>
      <c r="E1236" s="4" t="s">
        <v>31</v>
      </c>
      <c r="F1236" s="4" t="s">
        <v>31</v>
      </c>
      <c r="G1236" s="80"/>
      <c r="H1236" s="80" t="s">
        <v>32</v>
      </c>
      <c r="I1236" s="11" t="s">
        <v>32</v>
      </c>
      <c r="J1236" s="11" t="s">
        <v>32</v>
      </c>
    </row>
    <row r="1237" spans="1:10" x14ac:dyDescent="0.3">
      <c r="A1237" s="4" t="s">
        <v>3970</v>
      </c>
      <c r="B1237" s="10">
        <v>50139</v>
      </c>
      <c r="C1237">
        <v>50420</v>
      </c>
      <c r="E1237" s="4" t="s">
        <v>36</v>
      </c>
      <c r="F1237" s="4" t="s">
        <v>36</v>
      </c>
      <c r="G1237" s="80"/>
      <c r="H1237" s="80" t="s">
        <v>32</v>
      </c>
      <c r="I1237" s="11" t="s">
        <v>32</v>
      </c>
      <c r="J1237" s="11" t="s">
        <v>32</v>
      </c>
    </row>
    <row r="1238" spans="1:10" x14ac:dyDescent="0.3">
      <c r="A1238" s="4" t="s">
        <v>3971</v>
      </c>
      <c r="B1238" s="10">
        <v>50140</v>
      </c>
      <c r="C1238">
        <v>50660</v>
      </c>
      <c r="E1238" s="4" t="s">
        <v>31</v>
      </c>
      <c r="F1238" s="4" t="s">
        <v>31</v>
      </c>
      <c r="G1238" s="80"/>
      <c r="H1238" s="80" t="s">
        <v>32</v>
      </c>
      <c r="I1238" s="11" t="s">
        <v>32</v>
      </c>
      <c r="J1238" s="11" t="s">
        <v>32</v>
      </c>
    </row>
    <row r="1239" spans="1:10" x14ac:dyDescent="0.3">
      <c r="A1239" s="4" t="s">
        <v>3972</v>
      </c>
      <c r="B1239" s="10">
        <v>50142</v>
      </c>
      <c r="C1239">
        <v>50330</v>
      </c>
      <c r="E1239" s="4" t="s">
        <v>31</v>
      </c>
      <c r="F1239" s="4" t="s">
        <v>31</v>
      </c>
      <c r="G1239" s="80"/>
      <c r="H1239" s="80" t="s">
        <v>32</v>
      </c>
      <c r="I1239" s="11" t="s">
        <v>32</v>
      </c>
      <c r="J1239" s="11" t="s">
        <v>32</v>
      </c>
    </row>
    <row r="1240" spans="1:10" x14ac:dyDescent="0.3">
      <c r="A1240" s="4" t="s">
        <v>3973</v>
      </c>
      <c r="B1240" s="10">
        <v>50143</v>
      </c>
      <c r="C1240">
        <v>50290</v>
      </c>
      <c r="E1240" s="4" t="s">
        <v>31</v>
      </c>
      <c r="F1240" s="4" t="s">
        <v>31</v>
      </c>
      <c r="G1240" s="80"/>
      <c r="H1240" s="80" t="s">
        <v>32</v>
      </c>
      <c r="I1240" s="11" t="s">
        <v>32</v>
      </c>
      <c r="J1240" s="11" t="s">
        <v>32</v>
      </c>
    </row>
    <row r="1241" spans="1:10" x14ac:dyDescent="0.3">
      <c r="A1241" s="4" t="s">
        <v>3974</v>
      </c>
      <c r="B1241" s="10">
        <v>50144</v>
      </c>
      <c r="C1241">
        <v>50670</v>
      </c>
      <c r="E1241" s="4" t="s">
        <v>31</v>
      </c>
      <c r="F1241" s="4" t="s">
        <v>31</v>
      </c>
      <c r="G1241" s="80"/>
      <c r="H1241" s="80" t="s">
        <v>33</v>
      </c>
      <c r="I1241" s="11" t="s">
        <v>33</v>
      </c>
      <c r="J1241" s="11" t="s">
        <v>33</v>
      </c>
    </row>
    <row r="1242" spans="1:10" x14ac:dyDescent="0.3">
      <c r="A1242" s="4" t="s">
        <v>3975</v>
      </c>
      <c r="B1242" s="10">
        <v>50145</v>
      </c>
      <c r="C1242">
        <v>50200</v>
      </c>
      <c r="E1242" s="4" t="s">
        <v>31</v>
      </c>
      <c r="F1242" s="4" t="s">
        <v>31</v>
      </c>
      <c r="G1242" s="80"/>
      <c r="H1242" s="80" t="s">
        <v>32</v>
      </c>
      <c r="I1242" s="11" t="s">
        <v>32</v>
      </c>
      <c r="J1242" s="11" t="s">
        <v>32</v>
      </c>
    </row>
    <row r="1243" spans="1:10" x14ac:dyDescent="0.3">
      <c r="A1243" s="4" t="s">
        <v>3976</v>
      </c>
      <c r="B1243" s="10">
        <v>50146</v>
      </c>
      <c r="C1243">
        <v>50220</v>
      </c>
      <c r="E1243" s="4" t="s">
        <v>31</v>
      </c>
      <c r="F1243" s="4" t="s">
        <v>31</v>
      </c>
      <c r="G1243" s="80"/>
      <c r="H1243" s="80" t="s">
        <v>32</v>
      </c>
      <c r="I1243" s="11" t="s">
        <v>33</v>
      </c>
      <c r="J1243" s="11" t="s">
        <v>33</v>
      </c>
    </row>
    <row r="1244" spans="1:10" x14ac:dyDescent="0.3">
      <c r="A1244" s="4" t="s">
        <v>3977</v>
      </c>
      <c r="B1244" s="10">
        <v>50147</v>
      </c>
      <c r="C1244">
        <v>50200</v>
      </c>
      <c r="E1244" s="4" t="s">
        <v>31</v>
      </c>
      <c r="F1244" s="4" t="s">
        <v>31</v>
      </c>
      <c r="G1244" s="80"/>
      <c r="H1244" s="80" t="s">
        <v>32</v>
      </c>
      <c r="I1244" s="11" t="s">
        <v>32</v>
      </c>
      <c r="J1244" s="11" t="s">
        <v>32</v>
      </c>
    </row>
    <row r="1245" spans="1:10" x14ac:dyDescent="0.3">
      <c r="A1245" s="4" t="s">
        <v>3978</v>
      </c>
      <c r="B1245" s="10">
        <v>50148</v>
      </c>
      <c r="C1245">
        <v>50680</v>
      </c>
      <c r="E1245" s="4" t="s">
        <v>31</v>
      </c>
      <c r="F1245" s="4" t="s">
        <v>31</v>
      </c>
      <c r="G1245" s="80"/>
      <c r="H1245" s="80" t="s">
        <v>32</v>
      </c>
      <c r="I1245" s="11" t="s">
        <v>32</v>
      </c>
      <c r="J1245" s="11" t="s">
        <v>32</v>
      </c>
    </row>
    <row r="1246" spans="1:10" x14ac:dyDescent="0.3">
      <c r="A1246" s="4" t="s">
        <v>3979</v>
      </c>
      <c r="B1246" s="10">
        <v>50149</v>
      </c>
      <c r="C1246">
        <v>50690</v>
      </c>
      <c r="E1246" s="4" t="s">
        <v>31</v>
      </c>
      <c r="F1246" s="4" t="s">
        <v>31</v>
      </c>
      <c r="G1246" s="80"/>
      <c r="H1246" s="80" t="s">
        <v>32</v>
      </c>
      <c r="I1246" s="11" t="s">
        <v>32</v>
      </c>
      <c r="J1246" s="11" t="s">
        <v>32</v>
      </c>
    </row>
    <row r="1247" spans="1:10" x14ac:dyDescent="0.3">
      <c r="A1247" s="4" t="s">
        <v>3980</v>
      </c>
      <c r="B1247" s="10">
        <v>50150</v>
      </c>
      <c r="C1247">
        <v>50630</v>
      </c>
      <c r="E1247" s="4" t="s">
        <v>31</v>
      </c>
      <c r="F1247" s="4" t="s">
        <v>31</v>
      </c>
      <c r="G1247" s="80"/>
      <c r="H1247" s="80" t="s">
        <v>32</v>
      </c>
      <c r="I1247" s="11" t="s">
        <v>32</v>
      </c>
      <c r="J1247" s="11" t="s">
        <v>32</v>
      </c>
    </row>
    <row r="1248" spans="1:10" x14ac:dyDescent="0.3">
      <c r="A1248" s="4" t="s">
        <v>3981</v>
      </c>
      <c r="B1248" s="10">
        <v>50151</v>
      </c>
      <c r="C1248">
        <v>50710</v>
      </c>
      <c r="E1248" s="4" t="s">
        <v>31</v>
      </c>
      <c r="F1248" s="4" t="s">
        <v>31</v>
      </c>
      <c r="G1248" s="80"/>
      <c r="H1248" s="80" t="s">
        <v>32</v>
      </c>
      <c r="I1248" s="11" t="s">
        <v>33</v>
      </c>
      <c r="J1248" s="11" t="s">
        <v>33</v>
      </c>
    </row>
    <row r="1249" spans="1:10" x14ac:dyDescent="0.3">
      <c r="A1249" s="4" t="s">
        <v>3982</v>
      </c>
      <c r="B1249" s="10">
        <v>50152</v>
      </c>
      <c r="C1249">
        <v>50370</v>
      </c>
      <c r="E1249" s="4" t="s">
        <v>31</v>
      </c>
      <c r="F1249" s="4" t="s">
        <v>31</v>
      </c>
      <c r="G1249" s="80"/>
      <c r="H1249" s="80" t="s">
        <v>32</v>
      </c>
      <c r="I1249" s="11" t="s">
        <v>33</v>
      </c>
      <c r="J1249" s="11" t="s">
        <v>33</v>
      </c>
    </row>
    <row r="1250" spans="1:10" x14ac:dyDescent="0.3">
      <c r="A1250" s="4" t="s">
        <v>3983</v>
      </c>
      <c r="B1250" s="10">
        <v>50155</v>
      </c>
      <c r="C1250">
        <v>50220</v>
      </c>
      <c r="E1250" s="4" t="s">
        <v>31</v>
      </c>
      <c r="F1250" s="4" t="s">
        <v>31</v>
      </c>
      <c r="G1250" s="80"/>
      <c r="H1250" s="80" t="s">
        <v>32</v>
      </c>
      <c r="I1250" s="11" t="s">
        <v>33</v>
      </c>
      <c r="J1250" s="11" t="s">
        <v>33</v>
      </c>
    </row>
    <row r="1251" spans="1:10" x14ac:dyDescent="0.3">
      <c r="A1251" s="4" t="s">
        <v>3984</v>
      </c>
      <c r="B1251" s="10">
        <v>50156</v>
      </c>
      <c r="C1251">
        <v>50360</v>
      </c>
      <c r="E1251" s="4" t="s">
        <v>31</v>
      </c>
      <c r="F1251" s="4" t="s">
        <v>31</v>
      </c>
      <c r="G1251" s="80"/>
      <c r="H1251" s="80" t="s">
        <v>32</v>
      </c>
      <c r="I1251" s="11" t="s">
        <v>32</v>
      </c>
      <c r="J1251" s="11" t="s">
        <v>32</v>
      </c>
    </row>
    <row r="1252" spans="1:10" x14ac:dyDescent="0.3">
      <c r="A1252" s="4" t="s">
        <v>3985</v>
      </c>
      <c r="B1252" s="10">
        <v>50158</v>
      </c>
      <c r="C1252">
        <v>50670</v>
      </c>
      <c r="E1252" s="4" t="s">
        <v>31</v>
      </c>
      <c r="F1252" s="4" t="s">
        <v>31</v>
      </c>
      <c r="G1252" s="80"/>
      <c r="H1252" s="80" t="s">
        <v>32</v>
      </c>
      <c r="I1252" s="11" t="s">
        <v>33</v>
      </c>
      <c r="J1252" s="11" t="s">
        <v>33</v>
      </c>
    </row>
    <row r="1253" spans="1:10" x14ac:dyDescent="0.3">
      <c r="A1253" s="4" t="s">
        <v>3986</v>
      </c>
      <c r="B1253" s="10">
        <v>50159</v>
      </c>
      <c r="C1253">
        <v>50750</v>
      </c>
      <c r="E1253" s="4" t="s">
        <v>31</v>
      </c>
      <c r="F1253" s="4" t="s">
        <v>31</v>
      </c>
      <c r="G1253" s="80"/>
      <c r="H1253" s="80" t="s">
        <v>32</v>
      </c>
      <c r="I1253" s="11" t="s">
        <v>32</v>
      </c>
      <c r="J1253" s="11" t="s">
        <v>32</v>
      </c>
    </row>
    <row r="1254" spans="1:10" x14ac:dyDescent="0.3">
      <c r="A1254" s="4" t="s">
        <v>3987</v>
      </c>
      <c r="B1254" s="10">
        <v>50160</v>
      </c>
      <c r="C1254">
        <v>50580</v>
      </c>
      <c r="E1254" s="4" t="s">
        <v>31</v>
      </c>
      <c r="F1254" s="4" t="s">
        <v>31</v>
      </c>
      <c r="G1254" s="80"/>
      <c r="H1254" s="80" t="s">
        <v>32</v>
      </c>
      <c r="I1254" s="11" t="s">
        <v>32</v>
      </c>
      <c r="J1254" s="11" t="s">
        <v>32</v>
      </c>
    </row>
    <row r="1255" spans="1:10" x14ac:dyDescent="0.3">
      <c r="A1255" s="4" t="s">
        <v>3988</v>
      </c>
      <c r="B1255" s="10">
        <v>50161</v>
      </c>
      <c r="C1255">
        <v>50620</v>
      </c>
      <c r="E1255" s="4" t="s">
        <v>34</v>
      </c>
      <c r="F1255" s="4" t="s">
        <v>34</v>
      </c>
      <c r="G1255" s="80"/>
      <c r="H1255" s="80" t="s">
        <v>32</v>
      </c>
      <c r="I1255" s="11" t="s">
        <v>32</v>
      </c>
      <c r="J1255" s="11" t="s">
        <v>32</v>
      </c>
    </row>
    <row r="1256" spans="1:10" x14ac:dyDescent="0.3">
      <c r="A1256" s="4" t="s">
        <v>3989</v>
      </c>
      <c r="B1256" s="10">
        <v>50162</v>
      </c>
      <c r="C1256">
        <v>50110</v>
      </c>
      <c r="E1256" s="4" t="s">
        <v>34</v>
      </c>
      <c r="F1256" s="4" t="s">
        <v>31</v>
      </c>
      <c r="G1256" s="80"/>
      <c r="H1256" s="80" t="s">
        <v>32</v>
      </c>
      <c r="I1256" s="11" t="s">
        <v>32</v>
      </c>
      <c r="J1256" s="11" t="s">
        <v>32</v>
      </c>
    </row>
    <row r="1257" spans="1:10" x14ac:dyDescent="0.3">
      <c r="A1257" s="4" t="s">
        <v>3990</v>
      </c>
      <c r="B1257" s="10">
        <v>50164</v>
      </c>
      <c r="C1257">
        <v>50420</v>
      </c>
      <c r="E1257" s="4" t="s">
        <v>34</v>
      </c>
      <c r="F1257" s="4" t="s">
        <v>34</v>
      </c>
      <c r="G1257" s="80"/>
      <c r="H1257" s="80" t="s">
        <v>32</v>
      </c>
      <c r="I1257" s="11" t="s">
        <v>32</v>
      </c>
      <c r="J1257" s="11" t="s">
        <v>32</v>
      </c>
    </row>
    <row r="1258" spans="1:10" x14ac:dyDescent="0.3">
      <c r="A1258" s="4" t="s">
        <v>3991</v>
      </c>
      <c r="B1258" s="10">
        <v>50165</v>
      </c>
      <c r="C1258">
        <v>50350</v>
      </c>
      <c r="E1258" s="4" t="s">
        <v>31</v>
      </c>
      <c r="F1258" s="4" t="s">
        <v>31</v>
      </c>
      <c r="G1258" s="80"/>
      <c r="H1258" s="80" t="s">
        <v>32</v>
      </c>
      <c r="I1258" s="11" t="s">
        <v>32</v>
      </c>
      <c r="J1258" s="11" t="s">
        <v>32</v>
      </c>
    </row>
    <row r="1259" spans="1:10" x14ac:dyDescent="0.3">
      <c r="A1259" s="4" t="s">
        <v>3992</v>
      </c>
      <c r="B1259" s="10">
        <v>50166</v>
      </c>
      <c r="C1259">
        <v>50250</v>
      </c>
      <c r="E1259" s="4" t="s">
        <v>31</v>
      </c>
      <c r="F1259" s="4" t="s">
        <v>31</v>
      </c>
      <c r="G1259" s="80"/>
      <c r="H1259" s="80" t="s">
        <v>32</v>
      </c>
      <c r="I1259" s="11" t="s">
        <v>33</v>
      </c>
      <c r="J1259" s="11" t="s">
        <v>33</v>
      </c>
    </row>
    <row r="1260" spans="1:10" x14ac:dyDescent="0.3">
      <c r="A1260" s="4" t="s">
        <v>3993</v>
      </c>
      <c r="B1260" s="10">
        <v>50167</v>
      </c>
      <c r="C1260">
        <v>50530</v>
      </c>
      <c r="E1260" s="4" t="s">
        <v>31</v>
      </c>
      <c r="F1260" s="4" t="s">
        <v>31</v>
      </c>
      <c r="G1260" s="80"/>
      <c r="H1260" s="80" t="s">
        <v>32</v>
      </c>
      <c r="I1260" s="11" t="s">
        <v>33</v>
      </c>
      <c r="J1260" s="11" t="s">
        <v>33</v>
      </c>
    </row>
    <row r="1261" spans="1:10" x14ac:dyDescent="0.3">
      <c r="A1261" s="4" t="s">
        <v>3994</v>
      </c>
      <c r="B1261" s="10">
        <v>50168</v>
      </c>
      <c r="C1261">
        <v>50220</v>
      </c>
      <c r="E1261" s="4" t="s">
        <v>31</v>
      </c>
      <c r="F1261" s="4" t="s">
        <v>36</v>
      </c>
      <c r="G1261" s="80"/>
      <c r="H1261" s="80" t="s">
        <v>32</v>
      </c>
      <c r="I1261" s="11" t="s">
        <v>33</v>
      </c>
      <c r="J1261" s="11" t="s">
        <v>33</v>
      </c>
    </row>
    <row r="1262" spans="1:10" x14ac:dyDescent="0.3">
      <c r="A1262" s="4" t="s">
        <v>3995</v>
      </c>
      <c r="B1262" s="10">
        <v>50169</v>
      </c>
      <c r="C1262">
        <v>50310</v>
      </c>
      <c r="E1262" s="4" t="s">
        <v>31</v>
      </c>
      <c r="F1262" s="4" t="s">
        <v>31</v>
      </c>
      <c r="G1262" s="80"/>
      <c r="H1262" s="80" t="s">
        <v>32</v>
      </c>
      <c r="I1262" s="11" t="s">
        <v>32</v>
      </c>
      <c r="J1262" s="11" t="s">
        <v>32</v>
      </c>
    </row>
    <row r="1263" spans="1:10" x14ac:dyDescent="0.3">
      <c r="A1263" s="4" t="s">
        <v>3996</v>
      </c>
      <c r="B1263" s="10">
        <v>50172</v>
      </c>
      <c r="C1263">
        <v>50310</v>
      </c>
      <c r="E1263" s="4" t="s">
        <v>31</v>
      </c>
      <c r="F1263" s="4" t="s">
        <v>31</v>
      </c>
      <c r="G1263" s="80"/>
      <c r="H1263" s="80" t="s">
        <v>32</v>
      </c>
      <c r="I1263" s="11" t="s">
        <v>32</v>
      </c>
      <c r="J1263" s="11" t="s">
        <v>32</v>
      </c>
    </row>
    <row r="1264" spans="1:10" x14ac:dyDescent="0.3">
      <c r="A1264" s="4" t="s">
        <v>3997</v>
      </c>
      <c r="B1264" s="10">
        <v>50174</v>
      </c>
      <c r="C1264">
        <v>50320</v>
      </c>
      <c r="E1264" s="4" t="s">
        <v>31</v>
      </c>
      <c r="F1264" s="4" t="s">
        <v>31</v>
      </c>
      <c r="G1264" s="80"/>
      <c r="H1264" s="80" t="s">
        <v>32</v>
      </c>
      <c r="I1264" s="11" t="s">
        <v>32</v>
      </c>
      <c r="J1264" s="11" t="s">
        <v>32</v>
      </c>
    </row>
    <row r="1265" spans="1:10" x14ac:dyDescent="0.3">
      <c r="A1265" s="4" t="s">
        <v>3998</v>
      </c>
      <c r="B1265" s="10">
        <v>50175</v>
      </c>
      <c r="C1265">
        <v>50310</v>
      </c>
      <c r="E1265" s="4" t="s">
        <v>31</v>
      </c>
      <c r="F1265" s="4" t="s">
        <v>31</v>
      </c>
      <c r="G1265" s="80"/>
      <c r="H1265" s="80" t="s">
        <v>32</v>
      </c>
      <c r="I1265" s="11" t="s">
        <v>32</v>
      </c>
      <c r="J1265" s="11" t="s">
        <v>32</v>
      </c>
    </row>
    <row r="1266" spans="1:10" x14ac:dyDescent="0.3">
      <c r="A1266" s="4" t="s">
        <v>3999</v>
      </c>
      <c r="B1266" s="10">
        <v>50176</v>
      </c>
      <c r="C1266">
        <v>50260</v>
      </c>
      <c r="E1266" s="4" t="s">
        <v>31</v>
      </c>
      <c r="F1266" s="4" t="s">
        <v>31</v>
      </c>
      <c r="G1266" s="80"/>
      <c r="H1266" s="80" t="s">
        <v>32</v>
      </c>
      <c r="I1266" s="11" t="s">
        <v>32</v>
      </c>
      <c r="J1266" s="11" t="s">
        <v>32</v>
      </c>
    </row>
    <row r="1267" spans="1:10" x14ac:dyDescent="0.3">
      <c r="A1267" s="4" t="s">
        <v>4000</v>
      </c>
      <c r="B1267" s="10">
        <v>50177</v>
      </c>
      <c r="C1267">
        <v>50360</v>
      </c>
      <c r="E1267" s="4" t="s">
        <v>31</v>
      </c>
      <c r="F1267" s="4" t="s">
        <v>31</v>
      </c>
      <c r="G1267" s="80"/>
      <c r="H1267" s="80" t="s">
        <v>32</v>
      </c>
      <c r="I1267" s="11" t="s">
        <v>33</v>
      </c>
      <c r="J1267" s="11" t="s">
        <v>33</v>
      </c>
    </row>
    <row r="1268" spans="1:10" x14ac:dyDescent="0.3">
      <c r="A1268" s="4" t="s">
        <v>4001</v>
      </c>
      <c r="B1268" s="10">
        <v>50178</v>
      </c>
      <c r="C1268">
        <v>50840</v>
      </c>
      <c r="E1268" s="4" t="s">
        <v>31</v>
      </c>
      <c r="F1268" s="4" t="s">
        <v>31</v>
      </c>
      <c r="G1268" s="80"/>
      <c r="H1268" s="80" t="s">
        <v>32</v>
      </c>
      <c r="I1268" s="11" t="s">
        <v>32</v>
      </c>
      <c r="J1268" s="11" t="s">
        <v>32</v>
      </c>
    </row>
    <row r="1269" spans="1:10" x14ac:dyDescent="0.3">
      <c r="A1269" s="4" t="s">
        <v>4002</v>
      </c>
      <c r="B1269" s="10">
        <v>50181</v>
      </c>
      <c r="C1269">
        <v>50190</v>
      </c>
      <c r="E1269" s="4" t="s">
        <v>31</v>
      </c>
      <c r="F1269" s="4" t="s">
        <v>31</v>
      </c>
      <c r="G1269" s="80"/>
      <c r="H1269" s="80" t="s">
        <v>32</v>
      </c>
      <c r="I1269" s="11" t="s">
        <v>33</v>
      </c>
      <c r="J1269" s="11" t="s">
        <v>33</v>
      </c>
    </row>
    <row r="1270" spans="1:10" x14ac:dyDescent="0.3">
      <c r="A1270" s="4" t="s">
        <v>4003</v>
      </c>
      <c r="B1270" s="10">
        <v>50182</v>
      </c>
      <c r="C1270">
        <v>50190</v>
      </c>
      <c r="E1270" s="4" t="s">
        <v>31</v>
      </c>
      <c r="F1270" s="4" t="s">
        <v>31</v>
      </c>
      <c r="G1270" s="80"/>
      <c r="H1270" s="80" t="s">
        <v>32</v>
      </c>
      <c r="I1270" s="11" t="s">
        <v>33</v>
      </c>
      <c r="J1270" s="11" t="s">
        <v>33</v>
      </c>
    </row>
    <row r="1271" spans="1:10" x14ac:dyDescent="0.3">
      <c r="A1271" s="4" t="s">
        <v>4004</v>
      </c>
      <c r="B1271" s="10">
        <v>50183</v>
      </c>
      <c r="C1271">
        <v>50580</v>
      </c>
      <c r="E1271" s="4" t="s">
        <v>31</v>
      </c>
      <c r="F1271" s="4" t="s">
        <v>31</v>
      </c>
      <c r="G1271" s="80"/>
      <c r="H1271" s="80" t="s">
        <v>32</v>
      </c>
      <c r="I1271" s="11" t="s">
        <v>32</v>
      </c>
      <c r="J1271" s="11" t="s">
        <v>32</v>
      </c>
    </row>
    <row r="1272" spans="1:10" x14ac:dyDescent="0.3">
      <c r="A1272" s="4" t="s">
        <v>4005</v>
      </c>
      <c r="B1272" s="10">
        <v>50184</v>
      </c>
      <c r="C1272">
        <v>50340</v>
      </c>
      <c r="E1272" s="4" t="s">
        <v>31</v>
      </c>
      <c r="F1272" s="4" t="s">
        <v>31</v>
      </c>
      <c r="G1272" s="80"/>
      <c r="H1272" s="80" t="s">
        <v>32</v>
      </c>
      <c r="I1272" s="11" t="s">
        <v>32</v>
      </c>
      <c r="J1272" s="11" t="s">
        <v>32</v>
      </c>
    </row>
    <row r="1273" spans="1:10" x14ac:dyDescent="0.3">
      <c r="A1273" s="4" t="s">
        <v>4006</v>
      </c>
      <c r="B1273" s="10">
        <v>50185</v>
      </c>
      <c r="C1273">
        <v>50800</v>
      </c>
      <c r="E1273" s="4" t="s">
        <v>31</v>
      </c>
      <c r="F1273" s="4" t="s">
        <v>31</v>
      </c>
      <c r="G1273" s="80"/>
      <c r="H1273" s="80" t="s">
        <v>32</v>
      </c>
      <c r="I1273" s="11" t="s">
        <v>33</v>
      </c>
      <c r="J1273" s="11" t="s">
        <v>33</v>
      </c>
    </row>
    <row r="1274" spans="1:10" x14ac:dyDescent="0.3">
      <c r="A1274" s="4" t="s">
        <v>4007</v>
      </c>
      <c r="B1274" s="10">
        <v>50186</v>
      </c>
      <c r="C1274">
        <v>50700</v>
      </c>
      <c r="E1274" s="4" t="s">
        <v>31</v>
      </c>
      <c r="F1274" s="4" t="s">
        <v>34</v>
      </c>
      <c r="G1274" s="80"/>
      <c r="H1274" s="80" t="s">
        <v>32</v>
      </c>
      <c r="I1274" s="11" t="s">
        <v>32</v>
      </c>
      <c r="J1274" s="11" t="s">
        <v>32</v>
      </c>
    </row>
    <row r="1275" spans="1:10" x14ac:dyDescent="0.3">
      <c r="A1275" s="4" t="s">
        <v>4008</v>
      </c>
      <c r="B1275" s="10">
        <v>50188</v>
      </c>
      <c r="C1275">
        <v>50320</v>
      </c>
      <c r="E1275" s="4" t="s">
        <v>31</v>
      </c>
      <c r="F1275" s="4" t="s">
        <v>31</v>
      </c>
      <c r="G1275" s="80"/>
      <c r="H1275" s="80" t="s">
        <v>32</v>
      </c>
      <c r="I1275" s="11" t="s">
        <v>32</v>
      </c>
      <c r="J1275" s="11" t="s">
        <v>32</v>
      </c>
    </row>
    <row r="1276" spans="1:10" x14ac:dyDescent="0.3">
      <c r="A1276" s="4" t="s">
        <v>4009</v>
      </c>
      <c r="B1276" s="10">
        <v>50190</v>
      </c>
      <c r="C1276">
        <v>50310</v>
      </c>
      <c r="E1276" s="4" t="s">
        <v>31</v>
      </c>
      <c r="F1276" s="4" t="s">
        <v>31</v>
      </c>
      <c r="G1276" s="80"/>
      <c r="H1276" s="80" t="s">
        <v>32</v>
      </c>
      <c r="I1276" s="11" t="s">
        <v>32</v>
      </c>
      <c r="J1276" s="11" t="s">
        <v>32</v>
      </c>
    </row>
    <row r="1277" spans="1:10" x14ac:dyDescent="0.3">
      <c r="A1277" s="4" t="s">
        <v>4010</v>
      </c>
      <c r="B1277" s="10">
        <v>50192</v>
      </c>
      <c r="C1277">
        <v>50420</v>
      </c>
      <c r="E1277" s="4" t="s">
        <v>31</v>
      </c>
      <c r="F1277" s="4" t="s">
        <v>31</v>
      </c>
      <c r="G1277" s="80"/>
      <c r="H1277" s="80" t="s">
        <v>32</v>
      </c>
      <c r="I1277" s="11" t="s">
        <v>32</v>
      </c>
      <c r="J1277" s="11" t="s">
        <v>32</v>
      </c>
    </row>
    <row r="1278" spans="1:10" x14ac:dyDescent="0.3">
      <c r="A1278" s="4" t="s">
        <v>4011</v>
      </c>
      <c r="B1278" s="10">
        <v>50193</v>
      </c>
      <c r="C1278">
        <v>50850</v>
      </c>
      <c r="E1278" s="4" t="s">
        <v>31</v>
      </c>
      <c r="F1278" s="4" t="s">
        <v>31</v>
      </c>
      <c r="G1278" s="80"/>
      <c r="H1278" s="80" t="s">
        <v>32</v>
      </c>
      <c r="I1278" s="11" t="s">
        <v>33</v>
      </c>
      <c r="J1278" s="11" t="s">
        <v>33</v>
      </c>
    </row>
    <row r="1279" spans="1:10" x14ac:dyDescent="0.3">
      <c r="A1279" s="4" t="s">
        <v>4012</v>
      </c>
      <c r="B1279" s="10">
        <v>50194</v>
      </c>
      <c r="C1279">
        <v>50310</v>
      </c>
      <c r="E1279" s="4" t="s">
        <v>31</v>
      </c>
      <c r="F1279" s="4" t="s">
        <v>31</v>
      </c>
      <c r="G1279" s="80"/>
      <c r="H1279" s="80" t="s">
        <v>32</v>
      </c>
      <c r="I1279" s="11" t="s">
        <v>32</v>
      </c>
      <c r="J1279" s="11" t="s">
        <v>32</v>
      </c>
    </row>
    <row r="1280" spans="1:10" x14ac:dyDescent="0.3">
      <c r="A1280" s="4" t="s">
        <v>4013</v>
      </c>
      <c r="B1280" s="10">
        <v>50195</v>
      </c>
      <c r="C1280">
        <v>50150</v>
      </c>
      <c r="E1280" s="4" t="s">
        <v>31</v>
      </c>
      <c r="F1280" s="4" t="s">
        <v>31</v>
      </c>
      <c r="G1280" s="80"/>
      <c r="H1280" s="80" t="s">
        <v>32</v>
      </c>
      <c r="I1280" s="11" t="s">
        <v>33</v>
      </c>
      <c r="J1280" s="11" t="s">
        <v>33</v>
      </c>
    </row>
    <row r="1281" spans="1:10" x14ac:dyDescent="0.3">
      <c r="A1281" s="4" t="s">
        <v>4014</v>
      </c>
      <c r="B1281" s="10">
        <v>50196</v>
      </c>
      <c r="C1281">
        <v>50760</v>
      </c>
      <c r="E1281" s="4" t="s">
        <v>31</v>
      </c>
      <c r="F1281" s="4" t="s">
        <v>31</v>
      </c>
      <c r="G1281" s="80"/>
      <c r="H1281" s="80" t="s">
        <v>32</v>
      </c>
      <c r="I1281" s="11" t="s">
        <v>32</v>
      </c>
      <c r="J1281" s="11" t="s">
        <v>32</v>
      </c>
    </row>
    <row r="1282" spans="1:10" x14ac:dyDescent="0.3">
      <c r="A1282" s="4" t="s">
        <v>4015</v>
      </c>
      <c r="B1282" s="10">
        <v>50197</v>
      </c>
      <c r="C1282">
        <v>50450</v>
      </c>
      <c r="E1282" s="4" t="s">
        <v>31</v>
      </c>
      <c r="F1282" s="4" t="s">
        <v>31</v>
      </c>
      <c r="G1282" s="80"/>
      <c r="H1282" s="80" t="s">
        <v>32</v>
      </c>
      <c r="I1282" s="11" t="s">
        <v>32</v>
      </c>
      <c r="J1282" s="11" t="s">
        <v>32</v>
      </c>
    </row>
    <row r="1283" spans="1:10" x14ac:dyDescent="0.3">
      <c r="A1283" s="4" t="s">
        <v>4016</v>
      </c>
      <c r="B1283" s="10">
        <v>50198</v>
      </c>
      <c r="C1283">
        <v>50560</v>
      </c>
      <c r="E1283" s="4" t="s">
        <v>31</v>
      </c>
      <c r="F1283" s="4" t="s">
        <v>31</v>
      </c>
      <c r="G1283" s="80"/>
      <c r="H1283" s="80" t="s">
        <v>32</v>
      </c>
      <c r="I1283" s="11" t="s">
        <v>33</v>
      </c>
      <c r="J1283" s="11" t="s">
        <v>33</v>
      </c>
    </row>
    <row r="1284" spans="1:10" x14ac:dyDescent="0.3">
      <c r="A1284" s="4" t="s">
        <v>4017</v>
      </c>
      <c r="B1284" s="10">
        <v>50199</v>
      </c>
      <c r="C1284">
        <v>50530</v>
      </c>
      <c r="E1284" s="4" t="s">
        <v>31</v>
      </c>
      <c r="F1284" s="4" t="s">
        <v>31</v>
      </c>
      <c r="G1284" s="80"/>
      <c r="H1284" s="80" t="s">
        <v>32</v>
      </c>
      <c r="I1284" s="11" t="s">
        <v>33</v>
      </c>
      <c r="J1284" s="11" t="s">
        <v>33</v>
      </c>
    </row>
    <row r="1285" spans="1:10" x14ac:dyDescent="0.3">
      <c r="A1285" s="4" t="s">
        <v>4018</v>
      </c>
      <c r="B1285" s="10">
        <v>50200</v>
      </c>
      <c r="C1285">
        <v>50850</v>
      </c>
      <c r="E1285" s="4" t="s">
        <v>31</v>
      </c>
      <c r="F1285" s="4" t="s">
        <v>31</v>
      </c>
      <c r="G1285" s="80"/>
      <c r="H1285" s="80" t="s">
        <v>33</v>
      </c>
      <c r="I1285" s="11" t="s">
        <v>33</v>
      </c>
      <c r="J1285" s="11" t="s">
        <v>33</v>
      </c>
    </row>
    <row r="1286" spans="1:10" x14ac:dyDescent="0.3">
      <c r="A1286" s="4" t="s">
        <v>4019</v>
      </c>
      <c r="B1286" s="10">
        <v>50205</v>
      </c>
      <c r="C1286">
        <v>50300</v>
      </c>
      <c r="E1286" s="4" t="s">
        <v>31</v>
      </c>
      <c r="F1286" s="4" t="s">
        <v>31</v>
      </c>
      <c r="G1286" s="80"/>
      <c r="H1286" s="80" t="s">
        <v>32</v>
      </c>
      <c r="I1286" s="11" t="s">
        <v>33</v>
      </c>
      <c r="J1286" s="11" t="s">
        <v>33</v>
      </c>
    </row>
    <row r="1287" spans="1:10" x14ac:dyDescent="0.3">
      <c r="A1287" s="4" t="s">
        <v>4020</v>
      </c>
      <c r="B1287" s="10">
        <v>50206</v>
      </c>
      <c r="C1287">
        <v>50300</v>
      </c>
      <c r="E1287" s="4" t="s">
        <v>31</v>
      </c>
      <c r="F1287" s="4" t="s">
        <v>31</v>
      </c>
      <c r="G1287" s="80"/>
      <c r="H1287" s="80" t="s">
        <v>32</v>
      </c>
      <c r="I1287" s="11" t="s">
        <v>33</v>
      </c>
      <c r="J1287" s="11" t="s">
        <v>33</v>
      </c>
    </row>
    <row r="1288" spans="1:10" x14ac:dyDescent="0.3">
      <c r="A1288" s="4" t="s">
        <v>4021</v>
      </c>
      <c r="B1288" s="10">
        <v>50207</v>
      </c>
      <c r="C1288">
        <v>50390</v>
      </c>
      <c r="E1288" s="4" t="s">
        <v>31</v>
      </c>
      <c r="F1288" s="4" t="s">
        <v>31</v>
      </c>
      <c r="G1288" s="80"/>
      <c r="H1288" s="80" t="s">
        <v>32</v>
      </c>
      <c r="I1288" s="11" t="s">
        <v>32</v>
      </c>
      <c r="J1288" s="11" t="s">
        <v>32</v>
      </c>
    </row>
    <row r="1289" spans="1:10" x14ac:dyDescent="0.3">
      <c r="A1289" s="4" t="s">
        <v>4022</v>
      </c>
      <c r="B1289" s="10">
        <v>50208</v>
      </c>
      <c r="C1289">
        <v>50190</v>
      </c>
      <c r="E1289" s="4" t="s">
        <v>31</v>
      </c>
      <c r="F1289" s="4" t="s">
        <v>31</v>
      </c>
      <c r="G1289" s="80"/>
      <c r="H1289" s="80" t="s">
        <v>32</v>
      </c>
      <c r="I1289" s="11" t="s">
        <v>33</v>
      </c>
      <c r="J1289" s="11" t="s">
        <v>33</v>
      </c>
    </row>
    <row r="1290" spans="1:10" x14ac:dyDescent="0.3">
      <c r="A1290" s="4" t="s">
        <v>4023</v>
      </c>
      <c r="B1290" s="10">
        <v>50209</v>
      </c>
      <c r="C1290">
        <v>50330</v>
      </c>
      <c r="E1290" s="4" t="s">
        <v>36</v>
      </c>
      <c r="F1290" s="4" t="s">
        <v>31</v>
      </c>
      <c r="G1290" s="80"/>
      <c r="H1290" s="80" t="s">
        <v>32</v>
      </c>
      <c r="I1290" s="11" t="s">
        <v>32</v>
      </c>
      <c r="J1290" s="11" t="s">
        <v>32</v>
      </c>
    </row>
    <row r="1291" spans="1:10" x14ac:dyDescent="0.3">
      <c r="A1291" s="4" t="s">
        <v>4024</v>
      </c>
      <c r="B1291" s="10">
        <v>50210</v>
      </c>
      <c r="C1291">
        <v>50190</v>
      </c>
      <c r="E1291" s="4" t="s">
        <v>31</v>
      </c>
      <c r="F1291" s="4" t="s">
        <v>31</v>
      </c>
      <c r="G1291" s="80"/>
      <c r="H1291" s="80" t="s">
        <v>32</v>
      </c>
      <c r="I1291" s="11" t="s">
        <v>33</v>
      </c>
      <c r="J1291" s="11" t="s">
        <v>33</v>
      </c>
    </row>
    <row r="1292" spans="1:10" x14ac:dyDescent="0.3">
      <c r="A1292" s="4" t="s">
        <v>4025</v>
      </c>
      <c r="B1292" s="10">
        <v>50214</v>
      </c>
      <c r="C1292">
        <v>50420</v>
      </c>
      <c r="E1292" s="4" t="s">
        <v>31</v>
      </c>
      <c r="F1292" s="4" t="s">
        <v>31</v>
      </c>
      <c r="G1292" s="80"/>
      <c r="H1292" s="80" t="s">
        <v>32</v>
      </c>
      <c r="I1292" s="11" t="s">
        <v>32</v>
      </c>
      <c r="J1292" s="11" t="s">
        <v>32</v>
      </c>
    </row>
    <row r="1293" spans="1:10" x14ac:dyDescent="0.3">
      <c r="A1293" s="4" t="s">
        <v>4026</v>
      </c>
      <c r="B1293" s="10">
        <v>50215</v>
      </c>
      <c r="C1293">
        <v>50560</v>
      </c>
      <c r="E1293" s="4" t="s">
        <v>31</v>
      </c>
      <c r="F1293" s="4" t="s">
        <v>31</v>
      </c>
      <c r="G1293" s="80"/>
      <c r="H1293" s="80" t="s">
        <v>32</v>
      </c>
      <c r="I1293" s="11" t="s">
        <v>32</v>
      </c>
      <c r="J1293" s="11" t="s">
        <v>32</v>
      </c>
    </row>
    <row r="1294" spans="1:10" x14ac:dyDescent="0.3">
      <c r="A1294" s="4" t="s">
        <v>4027</v>
      </c>
      <c r="B1294" s="10">
        <v>50216</v>
      </c>
      <c r="C1294">
        <v>50620</v>
      </c>
      <c r="E1294" s="4" t="s">
        <v>31</v>
      </c>
      <c r="F1294" s="4" t="s">
        <v>31</v>
      </c>
      <c r="G1294" s="80"/>
      <c r="H1294" s="80" t="s">
        <v>32</v>
      </c>
      <c r="I1294" s="11" t="s">
        <v>32</v>
      </c>
      <c r="J1294" s="11" t="s">
        <v>32</v>
      </c>
    </row>
    <row r="1295" spans="1:10" x14ac:dyDescent="0.3">
      <c r="A1295" s="4" t="s">
        <v>4028</v>
      </c>
      <c r="B1295" s="10">
        <v>50217</v>
      </c>
      <c r="C1295">
        <v>50370</v>
      </c>
      <c r="E1295" s="4" t="s">
        <v>31</v>
      </c>
      <c r="F1295" s="4" t="s">
        <v>34</v>
      </c>
      <c r="G1295" s="80"/>
      <c r="H1295" s="80" t="s">
        <v>32</v>
      </c>
      <c r="I1295" s="11" t="s">
        <v>33</v>
      </c>
      <c r="J1295" s="11" t="s">
        <v>33</v>
      </c>
    </row>
    <row r="1296" spans="1:10" x14ac:dyDescent="0.3">
      <c r="A1296" s="4" t="s">
        <v>4029</v>
      </c>
      <c r="B1296" s="10">
        <v>50218</v>
      </c>
      <c r="C1296">
        <v>50400</v>
      </c>
      <c r="E1296" s="4" t="s">
        <v>31</v>
      </c>
      <c r="F1296" s="4" t="s">
        <v>31</v>
      </c>
      <c r="G1296" s="80"/>
      <c r="H1296" s="80" t="s">
        <v>32</v>
      </c>
      <c r="I1296" s="11" t="s">
        <v>32</v>
      </c>
      <c r="J1296" s="11" t="s">
        <v>32</v>
      </c>
    </row>
    <row r="1297" spans="1:10" x14ac:dyDescent="0.3">
      <c r="A1297" s="4" t="s">
        <v>4030</v>
      </c>
      <c r="B1297" s="10">
        <v>50219</v>
      </c>
      <c r="C1297">
        <v>50200</v>
      </c>
      <c r="E1297" s="4" t="s">
        <v>31</v>
      </c>
      <c r="F1297" s="4" t="s">
        <v>31</v>
      </c>
      <c r="G1297" s="80"/>
      <c r="H1297" s="80" t="s">
        <v>32</v>
      </c>
      <c r="I1297" s="11" t="s">
        <v>32</v>
      </c>
      <c r="J1297" s="11" t="s">
        <v>32</v>
      </c>
    </row>
    <row r="1298" spans="1:10" x14ac:dyDescent="0.3">
      <c r="A1298" s="4" t="s">
        <v>4031</v>
      </c>
      <c r="B1298" s="10">
        <v>50221</v>
      </c>
      <c r="C1298">
        <v>50450</v>
      </c>
      <c r="E1298" s="4" t="s">
        <v>31</v>
      </c>
      <c r="F1298" s="4" t="s">
        <v>31</v>
      </c>
      <c r="G1298" s="80"/>
      <c r="H1298" s="80" t="s">
        <v>32</v>
      </c>
      <c r="I1298" s="11" t="s">
        <v>32</v>
      </c>
      <c r="J1298" s="11" t="s">
        <v>32</v>
      </c>
    </row>
    <row r="1299" spans="1:10" x14ac:dyDescent="0.3">
      <c r="A1299" s="4" t="s">
        <v>4032</v>
      </c>
      <c r="B1299" s="10">
        <v>50222</v>
      </c>
      <c r="C1299">
        <v>50340</v>
      </c>
      <c r="E1299" s="4" t="s">
        <v>31</v>
      </c>
      <c r="F1299" s="4" t="s">
        <v>31</v>
      </c>
      <c r="G1299" s="80"/>
      <c r="H1299" s="80" t="s">
        <v>32</v>
      </c>
      <c r="I1299" s="11" t="s">
        <v>32</v>
      </c>
      <c r="J1299" s="11" t="s">
        <v>32</v>
      </c>
    </row>
    <row r="1300" spans="1:10" x14ac:dyDescent="0.3">
      <c r="A1300" s="4" t="s">
        <v>4033</v>
      </c>
      <c r="B1300" s="10">
        <v>50223</v>
      </c>
      <c r="C1300">
        <v>50210</v>
      </c>
      <c r="E1300" s="4" t="s">
        <v>31</v>
      </c>
      <c r="F1300" s="4" t="s">
        <v>31</v>
      </c>
      <c r="G1300" s="80"/>
      <c r="H1300" s="80" t="s">
        <v>32</v>
      </c>
      <c r="I1300" s="11" t="s">
        <v>32</v>
      </c>
      <c r="J1300" s="11" t="s">
        <v>32</v>
      </c>
    </row>
    <row r="1301" spans="1:10" x14ac:dyDescent="0.3">
      <c r="A1301" s="4" t="s">
        <v>4034</v>
      </c>
      <c r="B1301" s="10">
        <v>50225</v>
      </c>
      <c r="C1301">
        <v>50410</v>
      </c>
      <c r="E1301" s="4" t="s">
        <v>31</v>
      </c>
      <c r="F1301" s="4" t="s">
        <v>31</v>
      </c>
      <c r="G1301" s="80"/>
      <c r="H1301" s="80" t="s">
        <v>32</v>
      </c>
      <c r="I1301" s="11" t="s">
        <v>33</v>
      </c>
      <c r="J1301" s="11" t="s">
        <v>33</v>
      </c>
    </row>
    <row r="1302" spans="1:10" x14ac:dyDescent="0.3">
      <c r="A1302" s="4" t="s">
        <v>4035</v>
      </c>
      <c r="B1302" s="10">
        <v>50227</v>
      </c>
      <c r="C1302">
        <v>50310</v>
      </c>
      <c r="E1302" s="4" t="s">
        <v>31</v>
      </c>
      <c r="F1302" s="4" t="s">
        <v>34</v>
      </c>
      <c r="G1302" s="80"/>
      <c r="H1302" s="80" t="s">
        <v>32</v>
      </c>
      <c r="I1302" s="11" t="s">
        <v>32</v>
      </c>
      <c r="J1302" s="11" t="s">
        <v>32</v>
      </c>
    </row>
    <row r="1303" spans="1:10" x14ac:dyDescent="0.3">
      <c r="A1303" s="4" t="s">
        <v>4036</v>
      </c>
      <c r="B1303" s="10">
        <v>50228</v>
      </c>
      <c r="C1303">
        <v>50450</v>
      </c>
      <c r="E1303" s="4" t="s">
        <v>31</v>
      </c>
      <c r="F1303" s="4" t="s">
        <v>31</v>
      </c>
      <c r="G1303" s="80"/>
      <c r="H1303" s="80" t="s">
        <v>32</v>
      </c>
      <c r="I1303" s="11" t="s">
        <v>32</v>
      </c>
      <c r="J1303" s="11" t="s">
        <v>32</v>
      </c>
    </row>
    <row r="1304" spans="1:10" x14ac:dyDescent="0.3">
      <c r="A1304" s="4" t="s">
        <v>4037</v>
      </c>
      <c r="B1304" s="10">
        <v>50229</v>
      </c>
      <c r="C1304">
        <v>50730</v>
      </c>
      <c r="E1304" s="4" t="s">
        <v>31</v>
      </c>
      <c r="F1304" s="4" t="s">
        <v>31</v>
      </c>
      <c r="G1304" s="80"/>
      <c r="H1304" s="80" t="s">
        <v>32</v>
      </c>
      <c r="I1304" s="11" t="s">
        <v>33</v>
      </c>
      <c r="J1304" s="11" t="s">
        <v>33</v>
      </c>
    </row>
    <row r="1305" spans="1:10" x14ac:dyDescent="0.3">
      <c r="A1305" s="4" t="s">
        <v>4038</v>
      </c>
      <c r="B1305" s="10">
        <v>50230</v>
      </c>
      <c r="C1305">
        <v>50690</v>
      </c>
      <c r="E1305" s="4" t="s">
        <v>34</v>
      </c>
      <c r="F1305" s="4" t="s">
        <v>31</v>
      </c>
      <c r="G1305" s="80"/>
      <c r="H1305" s="80" t="s">
        <v>32</v>
      </c>
      <c r="I1305" s="11" t="s">
        <v>32</v>
      </c>
      <c r="J1305" s="11" t="s">
        <v>32</v>
      </c>
    </row>
    <row r="1306" spans="1:10" x14ac:dyDescent="0.3">
      <c r="A1306" s="4" t="s">
        <v>4039</v>
      </c>
      <c r="B1306" s="10">
        <v>50231</v>
      </c>
      <c r="C1306">
        <v>50590</v>
      </c>
      <c r="E1306" s="4" t="s">
        <v>31</v>
      </c>
      <c r="F1306" s="4" t="s">
        <v>31</v>
      </c>
      <c r="G1306" s="80"/>
      <c r="H1306" s="80" t="s">
        <v>32</v>
      </c>
      <c r="I1306" s="11" t="s">
        <v>32</v>
      </c>
      <c r="J1306" s="11" t="s">
        <v>32</v>
      </c>
    </row>
    <row r="1307" spans="1:10" x14ac:dyDescent="0.3">
      <c r="A1307" s="4" t="s">
        <v>4040</v>
      </c>
      <c r="B1307" s="10">
        <v>50232</v>
      </c>
      <c r="C1307">
        <v>50570</v>
      </c>
      <c r="E1307" s="4" t="s">
        <v>31</v>
      </c>
      <c r="F1307" s="4" t="s">
        <v>31</v>
      </c>
      <c r="G1307" s="80"/>
      <c r="H1307" s="80" t="s">
        <v>32</v>
      </c>
      <c r="I1307" s="11" t="s">
        <v>32</v>
      </c>
      <c r="J1307" s="11" t="s">
        <v>32</v>
      </c>
    </row>
    <row r="1308" spans="1:10" x14ac:dyDescent="0.3">
      <c r="A1308" s="4" t="s">
        <v>4041</v>
      </c>
      <c r="B1308" s="10">
        <v>50233</v>
      </c>
      <c r="C1308">
        <v>50390</v>
      </c>
      <c r="E1308" s="4" t="s">
        <v>31</v>
      </c>
      <c r="F1308" s="4" t="s">
        <v>31</v>
      </c>
      <c r="G1308" s="80"/>
      <c r="H1308" s="80" t="s">
        <v>32</v>
      </c>
      <c r="I1308" s="11" t="s">
        <v>32</v>
      </c>
      <c r="J1308" s="11" t="s">
        <v>32</v>
      </c>
    </row>
    <row r="1309" spans="1:10" x14ac:dyDescent="0.3">
      <c r="A1309" s="4" t="s">
        <v>4042</v>
      </c>
      <c r="B1309" s="10">
        <v>50234</v>
      </c>
      <c r="C1309">
        <v>50410</v>
      </c>
      <c r="E1309" s="4" t="s">
        <v>31</v>
      </c>
      <c r="F1309" s="4" t="s">
        <v>31</v>
      </c>
      <c r="G1309" s="80"/>
      <c r="H1309" s="80" t="s">
        <v>32</v>
      </c>
      <c r="I1309" s="11" t="s">
        <v>33</v>
      </c>
      <c r="J1309" s="11" t="s">
        <v>33</v>
      </c>
    </row>
    <row r="1310" spans="1:10" x14ac:dyDescent="0.3">
      <c r="A1310" s="4" t="s">
        <v>4043</v>
      </c>
      <c r="B1310" s="10">
        <v>50235</v>
      </c>
      <c r="C1310">
        <v>50270</v>
      </c>
      <c r="E1310" s="4" t="s">
        <v>31</v>
      </c>
      <c r="F1310" s="4" t="s">
        <v>31</v>
      </c>
      <c r="G1310" s="80"/>
      <c r="H1310" s="80" t="s">
        <v>32</v>
      </c>
      <c r="I1310" s="11" t="s">
        <v>32</v>
      </c>
      <c r="J1310" s="11" t="s">
        <v>32</v>
      </c>
    </row>
    <row r="1311" spans="1:10" x14ac:dyDescent="0.3">
      <c r="A1311" s="4" t="s">
        <v>4044</v>
      </c>
      <c r="B1311" s="10">
        <v>50236</v>
      </c>
      <c r="C1311">
        <v>50580</v>
      </c>
      <c r="E1311" s="4" t="s">
        <v>31</v>
      </c>
      <c r="F1311" s="4" t="s">
        <v>31</v>
      </c>
      <c r="G1311" s="80"/>
      <c r="H1311" s="80" t="s">
        <v>32</v>
      </c>
      <c r="I1311" s="11" t="s">
        <v>33</v>
      </c>
      <c r="J1311" s="11" t="s">
        <v>33</v>
      </c>
    </row>
    <row r="1312" spans="1:10" x14ac:dyDescent="0.3">
      <c r="A1312" s="4" t="s">
        <v>4045</v>
      </c>
      <c r="B1312" s="10">
        <v>50237</v>
      </c>
      <c r="C1312">
        <v>50320</v>
      </c>
      <c r="E1312" s="4" t="s">
        <v>31</v>
      </c>
      <c r="F1312" s="4" t="s">
        <v>31</v>
      </c>
      <c r="G1312" s="80"/>
      <c r="H1312" s="80" t="s">
        <v>32</v>
      </c>
      <c r="I1312" s="11" t="s">
        <v>32</v>
      </c>
      <c r="J1312" s="11" t="s">
        <v>32</v>
      </c>
    </row>
    <row r="1313" spans="1:10" x14ac:dyDescent="0.3">
      <c r="A1313" s="4" t="s">
        <v>4046</v>
      </c>
      <c r="B1313" s="10">
        <v>50238</v>
      </c>
      <c r="C1313">
        <v>50340</v>
      </c>
      <c r="E1313" s="4" t="s">
        <v>31</v>
      </c>
      <c r="F1313" s="4" t="s">
        <v>31</v>
      </c>
      <c r="G1313" s="80"/>
      <c r="H1313" s="80" t="s">
        <v>32</v>
      </c>
      <c r="I1313" s="11" t="s">
        <v>32</v>
      </c>
      <c r="J1313" s="11" t="s">
        <v>32</v>
      </c>
    </row>
    <row r="1314" spans="1:10" x14ac:dyDescent="0.3">
      <c r="A1314" s="4" t="s">
        <v>4047</v>
      </c>
      <c r="B1314" s="10">
        <v>50239</v>
      </c>
      <c r="C1314">
        <v>50570</v>
      </c>
      <c r="E1314" s="4" t="s">
        <v>31</v>
      </c>
      <c r="F1314" s="4" t="s">
        <v>31</v>
      </c>
      <c r="G1314" s="80"/>
      <c r="H1314" s="80" t="s">
        <v>32</v>
      </c>
      <c r="I1314" s="11" t="s">
        <v>32</v>
      </c>
      <c r="J1314" s="11" t="s">
        <v>32</v>
      </c>
    </row>
    <row r="1315" spans="1:10" x14ac:dyDescent="0.3">
      <c r="A1315" s="4" t="s">
        <v>4048</v>
      </c>
      <c r="B1315" s="10">
        <v>50240</v>
      </c>
      <c r="C1315">
        <v>50340</v>
      </c>
      <c r="E1315" s="4" t="s">
        <v>31</v>
      </c>
      <c r="F1315" s="4" t="s">
        <v>31</v>
      </c>
      <c r="G1315" s="80"/>
      <c r="H1315" s="80" t="s">
        <v>32</v>
      </c>
      <c r="I1315" s="11" t="s">
        <v>32</v>
      </c>
      <c r="J1315" s="11" t="s">
        <v>32</v>
      </c>
    </row>
    <row r="1316" spans="1:10" x14ac:dyDescent="0.3">
      <c r="A1316" s="4" t="s">
        <v>4049</v>
      </c>
      <c r="B1316" s="10">
        <v>50241</v>
      </c>
      <c r="C1316">
        <v>50700</v>
      </c>
      <c r="E1316" s="4" t="s">
        <v>31</v>
      </c>
      <c r="F1316" s="4" t="s">
        <v>34</v>
      </c>
      <c r="G1316" s="80"/>
      <c r="H1316" s="80" t="s">
        <v>32</v>
      </c>
      <c r="I1316" s="11" t="s">
        <v>32</v>
      </c>
      <c r="J1316" s="11" t="s">
        <v>32</v>
      </c>
    </row>
    <row r="1317" spans="1:10" x14ac:dyDescent="0.3">
      <c r="A1317" s="4" t="s">
        <v>4050</v>
      </c>
      <c r="B1317" s="10">
        <v>50243</v>
      </c>
      <c r="C1317">
        <v>50200</v>
      </c>
      <c r="E1317" s="4" t="s">
        <v>31</v>
      </c>
      <c r="F1317" s="4" t="s">
        <v>31</v>
      </c>
      <c r="G1317" s="80"/>
      <c r="H1317" s="80" t="s">
        <v>32</v>
      </c>
      <c r="I1317" s="11" t="s">
        <v>32</v>
      </c>
      <c r="J1317" s="11" t="s">
        <v>32</v>
      </c>
    </row>
    <row r="1318" spans="1:10" x14ac:dyDescent="0.3">
      <c r="A1318" s="4" t="s">
        <v>4051</v>
      </c>
      <c r="B1318" s="10">
        <v>50244</v>
      </c>
      <c r="C1318">
        <v>50660</v>
      </c>
      <c r="E1318" s="4" t="s">
        <v>31</v>
      </c>
      <c r="F1318" s="4" t="s">
        <v>31</v>
      </c>
      <c r="G1318" s="80"/>
      <c r="H1318" s="80" t="s">
        <v>32</v>
      </c>
      <c r="I1318" s="11" t="s">
        <v>32</v>
      </c>
      <c r="J1318" s="11" t="s">
        <v>32</v>
      </c>
    </row>
    <row r="1319" spans="1:10" x14ac:dyDescent="0.3">
      <c r="A1319" s="4" t="s">
        <v>4052</v>
      </c>
      <c r="B1319" s="10">
        <v>50246</v>
      </c>
      <c r="C1319">
        <v>50480</v>
      </c>
      <c r="E1319" s="4" t="s">
        <v>31</v>
      </c>
      <c r="F1319" s="4" t="s">
        <v>31</v>
      </c>
      <c r="G1319" s="80"/>
      <c r="H1319" s="80" t="s">
        <v>32</v>
      </c>
      <c r="I1319" s="11" t="s">
        <v>33</v>
      </c>
      <c r="J1319" s="11" t="s">
        <v>33</v>
      </c>
    </row>
    <row r="1320" spans="1:10" x14ac:dyDescent="0.3">
      <c r="A1320" s="4" t="s">
        <v>4053</v>
      </c>
      <c r="B1320" s="10">
        <v>50247</v>
      </c>
      <c r="C1320">
        <v>50320</v>
      </c>
      <c r="E1320" s="4" t="s">
        <v>31</v>
      </c>
      <c r="F1320" s="4" t="s">
        <v>31</v>
      </c>
      <c r="G1320" s="80"/>
      <c r="H1320" s="80" t="s">
        <v>32</v>
      </c>
      <c r="I1320" s="11" t="s">
        <v>32</v>
      </c>
      <c r="J1320" s="11" t="s">
        <v>32</v>
      </c>
    </row>
    <row r="1321" spans="1:10" x14ac:dyDescent="0.3">
      <c r="A1321" s="4" t="s">
        <v>4054</v>
      </c>
      <c r="B1321" s="10">
        <v>50248</v>
      </c>
      <c r="C1321">
        <v>50620</v>
      </c>
      <c r="E1321" s="4" t="s">
        <v>31</v>
      </c>
      <c r="F1321" s="4" t="s">
        <v>31</v>
      </c>
      <c r="G1321" s="80"/>
      <c r="H1321" s="80" t="s">
        <v>32</v>
      </c>
      <c r="I1321" s="11" t="s">
        <v>32</v>
      </c>
      <c r="J1321" s="11" t="s">
        <v>32</v>
      </c>
    </row>
    <row r="1322" spans="1:10" x14ac:dyDescent="0.3">
      <c r="A1322" s="4" t="s">
        <v>4055</v>
      </c>
      <c r="B1322" s="10">
        <v>50251</v>
      </c>
      <c r="C1322">
        <v>50700</v>
      </c>
      <c r="E1322" s="4" t="s">
        <v>31</v>
      </c>
      <c r="F1322" s="4" t="s">
        <v>31</v>
      </c>
      <c r="G1322" s="80"/>
      <c r="H1322" s="80" t="s">
        <v>32</v>
      </c>
      <c r="I1322" s="11" t="s">
        <v>32</v>
      </c>
      <c r="J1322" s="11" t="s">
        <v>32</v>
      </c>
    </row>
    <row r="1323" spans="1:10" x14ac:dyDescent="0.3">
      <c r="A1323" s="4" t="s">
        <v>4056</v>
      </c>
      <c r="B1323" s="10">
        <v>50252</v>
      </c>
      <c r="C1323">
        <v>50510</v>
      </c>
      <c r="E1323" s="4" t="s">
        <v>31</v>
      </c>
      <c r="F1323" s="4" t="s">
        <v>31</v>
      </c>
      <c r="G1323" s="80"/>
      <c r="H1323" s="80" t="s">
        <v>32</v>
      </c>
      <c r="I1323" s="11" t="s">
        <v>32</v>
      </c>
      <c r="J1323" s="11" t="s">
        <v>32</v>
      </c>
    </row>
    <row r="1324" spans="1:10" x14ac:dyDescent="0.3">
      <c r="A1324" s="4" t="s">
        <v>4057</v>
      </c>
      <c r="B1324" s="10">
        <v>50253</v>
      </c>
      <c r="C1324">
        <v>50170</v>
      </c>
      <c r="E1324" s="4" t="s">
        <v>31</v>
      </c>
      <c r="F1324" s="4" t="s">
        <v>31</v>
      </c>
      <c r="G1324" s="80"/>
      <c r="H1324" s="80" t="s">
        <v>32</v>
      </c>
      <c r="I1324" s="11" t="s">
        <v>33</v>
      </c>
      <c r="J1324" s="11" t="s">
        <v>33</v>
      </c>
    </row>
    <row r="1325" spans="1:10" x14ac:dyDescent="0.3">
      <c r="A1325" s="4" t="s">
        <v>4058</v>
      </c>
      <c r="B1325" s="10">
        <v>50256</v>
      </c>
      <c r="C1325">
        <v>50540</v>
      </c>
      <c r="E1325" s="4" t="s">
        <v>31</v>
      </c>
      <c r="F1325" s="4" t="s">
        <v>34</v>
      </c>
      <c r="G1325" s="80"/>
      <c r="H1325" s="80" t="s">
        <v>32</v>
      </c>
      <c r="I1325" s="11" t="s">
        <v>33</v>
      </c>
      <c r="J1325" s="11" t="s">
        <v>33</v>
      </c>
    </row>
    <row r="1326" spans="1:10" x14ac:dyDescent="0.3">
      <c r="A1326" s="4" t="s">
        <v>4059</v>
      </c>
      <c r="B1326" s="10">
        <v>50258</v>
      </c>
      <c r="C1326">
        <v>50310</v>
      </c>
      <c r="E1326" s="4" t="s">
        <v>31</v>
      </c>
      <c r="F1326" s="4" t="s">
        <v>31</v>
      </c>
      <c r="G1326" s="80"/>
      <c r="H1326" s="80" t="s">
        <v>32</v>
      </c>
      <c r="I1326" s="11" t="s">
        <v>32</v>
      </c>
      <c r="J1326" s="11" t="s">
        <v>32</v>
      </c>
    </row>
    <row r="1327" spans="1:10" x14ac:dyDescent="0.3">
      <c r="A1327" s="4" t="s">
        <v>4060</v>
      </c>
      <c r="B1327" s="10">
        <v>50259</v>
      </c>
      <c r="C1327">
        <v>50220</v>
      </c>
      <c r="E1327" s="4" t="s">
        <v>31</v>
      </c>
      <c r="F1327" s="4" t="s">
        <v>34</v>
      </c>
      <c r="G1327" s="80"/>
      <c r="H1327" s="80" t="s">
        <v>32</v>
      </c>
      <c r="I1327" s="11" t="s">
        <v>33</v>
      </c>
      <c r="J1327" s="11" t="s">
        <v>33</v>
      </c>
    </row>
    <row r="1328" spans="1:10" x14ac:dyDescent="0.3">
      <c r="A1328" s="4" t="s">
        <v>4061</v>
      </c>
      <c r="B1328" s="10">
        <v>50260</v>
      </c>
      <c r="C1328">
        <v>50520</v>
      </c>
      <c r="E1328" s="4" t="s">
        <v>31</v>
      </c>
      <c r="F1328" s="4" t="s">
        <v>36</v>
      </c>
      <c r="G1328" s="80"/>
      <c r="H1328" s="80" t="s">
        <v>33</v>
      </c>
      <c r="I1328" s="11" t="s">
        <v>33</v>
      </c>
      <c r="J1328" s="11" t="s">
        <v>33</v>
      </c>
    </row>
    <row r="1329" spans="1:10" x14ac:dyDescent="0.3">
      <c r="A1329" s="4" t="s">
        <v>4062</v>
      </c>
      <c r="B1329" s="10">
        <v>50261</v>
      </c>
      <c r="C1329">
        <v>50160</v>
      </c>
      <c r="E1329" s="4" t="s">
        <v>31</v>
      </c>
      <c r="F1329" s="4" t="s">
        <v>31</v>
      </c>
      <c r="G1329" s="80"/>
      <c r="H1329" s="80" t="s">
        <v>32</v>
      </c>
      <c r="I1329" s="11" t="s">
        <v>32</v>
      </c>
      <c r="J1329" s="11" t="s">
        <v>32</v>
      </c>
    </row>
    <row r="1330" spans="1:10" x14ac:dyDescent="0.3">
      <c r="A1330" s="4" t="s">
        <v>4063</v>
      </c>
      <c r="B1330" s="10">
        <v>50262</v>
      </c>
      <c r="C1330">
        <v>50800</v>
      </c>
      <c r="E1330" s="4" t="s">
        <v>31</v>
      </c>
      <c r="F1330" s="4" t="s">
        <v>31</v>
      </c>
      <c r="G1330" s="80"/>
      <c r="H1330" s="80" t="s">
        <v>32</v>
      </c>
      <c r="I1330" s="11" t="s">
        <v>33</v>
      </c>
      <c r="J1330" s="11" t="s">
        <v>33</v>
      </c>
    </row>
    <row r="1331" spans="1:10" x14ac:dyDescent="0.3">
      <c r="A1331" s="4" t="s">
        <v>4064</v>
      </c>
      <c r="B1331" s="10">
        <v>50263</v>
      </c>
      <c r="C1331">
        <v>50600</v>
      </c>
      <c r="E1331" s="4" t="s">
        <v>34</v>
      </c>
      <c r="F1331" s="4" t="s">
        <v>34</v>
      </c>
      <c r="G1331" s="80"/>
      <c r="H1331" s="80" t="s">
        <v>32</v>
      </c>
      <c r="I1331" s="11" t="s">
        <v>33</v>
      </c>
      <c r="J1331" s="11" t="s">
        <v>33</v>
      </c>
    </row>
    <row r="1332" spans="1:10" x14ac:dyDescent="0.3">
      <c r="A1332" s="4" t="s">
        <v>4065</v>
      </c>
      <c r="B1332" s="10">
        <v>50265</v>
      </c>
      <c r="C1332">
        <v>50430</v>
      </c>
      <c r="E1332" s="4" t="s">
        <v>31</v>
      </c>
      <c r="F1332" s="4" t="s">
        <v>31</v>
      </c>
      <c r="G1332" s="80"/>
      <c r="H1332" s="80" t="s">
        <v>32</v>
      </c>
      <c r="I1332" s="11" t="s">
        <v>33</v>
      </c>
      <c r="J1332" s="11" t="s">
        <v>33</v>
      </c>
    </row>
    <row r="1333" spans="1:10" x14ac:dyDescent="0.3">
      <c r="A1333" s="4" t="s">
        <v>4066</v>
      </c>
      <c r="B1333" s="10">
        <v>50266</v>
      </c>
      <c r="C1333">
        <v>50450</v>
      </c>
      <c r="E1333" s="4" t="s">
        <v>31</v>
      </c>
      <c r="F1333" s="4" t="s">
        <v>31</v>
      </c>
      <c r="G1333" s="80"/>
      <c r="H1333" s="80" t="s">
        <v>32</v>
      </c>
      <c r="I1333" s="11" t="s">
        <v>32</v>
      </c>
      <c r="J1333" s="11" t="s">
        <v>32</v>
      </c>
    </row>
    <row r="1334" spans="1:10" x14ac:dyDescent="0.3">
      <c r="A1334" s="4" t="s">
        <v>4067</v>
      </c>
      <c r="B1334" s="10">
        <v>50267</v>
      </c>
      <c r="C1334">
        <v>50430</v>
      </c>
      <c r="E1334" s="4" t="s">
        <v>31</v>
      </c>
      <c r="F1334" s="4" t="s">
        <v>31</v>
      </c>
      <c r="G1334" s="80"/>
      <c r="H1334" s="80" t="s">
        <v>32</v>
      </c>
      <c r="I1334" s="11" t="s">
        <v>33</v>
      </c>
      <c r="J1334" s="11" t="s">
        <v>33</v>
      </c>
    </row>
    <row r="1335" spans="1:10" x14ac:dyDescent="0.3">
      <c r="A1335" s="4" t="s">
        <v>4068</v>
      </c>
      <c r="B1335" s="10">
        <v>50268</v>
      </c>
      <c r="C1335">
        <v>50310</v>
      </c>
      <c r="E1335" s="4" t="s">
        <v>31</v>
      </c>
      <c r="F1335" s="4" t="s">
        <v>31</v>
      </c>
      <c r="G1335" s="80"/>
      <c r="H1335" s="80" t="s">
        <v>32</v>
      </c>
      <c r="I1335" s="11" t="s">
        <v>32</v>
      </c>
      <c r="J1335" s="11" t="s">
        <v>32</v>
      </c>
    </row>
    <row r="1336" spans="1:10" x14ac:dyDescent="0.3">
      <c r="A1336" s="4" t="s">
        <v>4069</v>
      </c>
      <c r="B1336" s="10">
        <v>50269</v>
      </c>
      <c r="C1336">
        <v>50480</v>
      </c>
      <c r="E1336" s="4" t="s">
        <v>31</v>
      </c>
      <c r="F1336" s="4" t="s">
        <v>31</v>
      </c>
      <c r="G1336" s="80"/>
      <c r="H1336" s="80" t="s">
        <v>32</v>
      </c>
      <c r="I1336" s="11" t="s">
        <v>33</v>
      </c>
      <c r="J1336" s="11" t="s">
        <v>33</v>
      </c>
    </row>
    <row r="1337" spans="1:10" x14ac:dyDescent="0.3">
      <c r="A1337" s="4" t="s">
        <v>4070</v>
      </c>
      <c r="B1337" s="10">
        <v>50270</v>
      </c>
      <c r="C1337">
        <v>50700</v>
      </c>
      <c r="E1337" s="4" t="s">
        <v>31</v>
      </c>
      <c r="F1337" s="4" t="s">
        <v>31</v>
      </c>
      <c r="G1337" s="80"/>
      <c r="H1337" s="80" t="s">
        <v>32</v>
      </c>
      <c r="I1337" s="11" t="s">
        <v>32</v>
      </c>
      <c r="J1337" s="11" t="s">
        <v>32</v>
      </c>
    </row>
    <row r="1338" spans="1:10" x14ac:dyDescent="0.3">
      <c r="A1338" s="4" t="s">
        <v>4071</v>
      </c>
      <c r="B1338" s="10">
        <v>50271</v>
      </c>
      <c r="C1338">
        <v>50670</v>
      </c>
      <c r="E1338" s="4" t="s">
        <v>31</v>
      </c>
      <c r="F1338" s="4" t="s">
        <v>31</v>
      </c>
      <c r="G1338" s="80"/>
      <c r="H1338" s="80" t="s">
        <v>33</v>
      </c>
      <c r="I1338" s="11" t="s">
        <v>33</v>
      </c>
      <c r="J1338" s="11" t="s">
        <v>33</v>
      </c>
    </row>
    <row r="1339" spans="1:10" x14ac:dyDescent="0.3">
      <c r="A1339" s="4" t="s">
        <v>4072</v>
      </c>
      <c r="B1339" s="10">
        <v>50272</v>
      </c>
      <c r="C1339">
        <v>50660</v>
      </c>
      <c r="E1339" s="4" t="s">
        <v>31</v>
      </c>
      <c r="F1339" s="4" t="s">
        <v>31</v>
      </c>
      <c r="G1339" s="80"/>
      <c r="H1339" s="80" t="s">
        <v>32</v>
      </c>
      <c r="I1339" s="11" t="s">
        <v>32</v>
      </c>
      <c r="J1339" s="11" t="s">
        <v>32</v>
      </c>
    </row>
    <row r="1340" spans="1:10" x14ac:dyDescent="0.3">
      <c r="A1340" s="4" t="s">
        <v>4073</v>
      </c>
      <c r="B1340" s="10">
        <v>50273</v>
      </c>
      <c r="C1340">
        <v>50250</v>
      </c>
      <c r="E1340" s="4" t="s">
        <v>31</v>
      </c>
      <c r="F1340" s="4" t="s">
        <v>31</v>
      </c>
      <c r="G1340" s="80"/>
      <c r="H1340" s="80" t="s">
        <v>32</v>
      </c>
      <c r="I1340" s="11" t="s">
        <v>33</v>
      </c>
      <c r="J1340" s="11" t="s">
        <v>33</v>
      </c>
    </row>
    <row r="1341" spans="1:10" x14ac:dyDescent="0.3">
      <c r="A1341" s="4" t="s">
        <v>4074</v>
      </c>
      <c r="B1341" s="10">
        <v>50274</v>
      </c>
      <c r="C1341">
        <v>50600</v>
      </c>
      <c r="E1341" s="4" t="s">
        <v>31</v>
      </c>
      <c r="F1341" s="4" t="s">
        <v>34</v>
      </c>
      <c r="G1341" s="80"/>
      <c r="H1341" s="80" t="s">
        <v>32</v>
      </c>
      <c r="I1341" s="11" t="s">
        <v>33</v>
      </c>
      <c r="J1341" s="11" t="s">
        <v>33</v>
      </c>
    </row>
    <row r="1342" spans="1:10" x14ac:dyDescent="0.3">
      <c r="A1342" s="4" t="s">
        <v>4075</v>
      </c>
      <c r="B1342" s="10">
        <v>50275</v>
      </c>
      <c r="C1342">
        <v>50370</v>
      </c>
      <c r="E1342" s="4" t="s">
        <v>31</v>
      </c>
      <c r="F1342" s="4" t="s">
        <v>31</v>
      </c>
      <c r="G1342" s="80"/>
      <c r="H1342" s="80" t="s">
        <v>32</v>
      </c>
      <c r="I1342" s="11" t="s">
        <v>33</v>
      </c>
      <c r="J1342" s="11" t="s">
        <v>33</v>
      </c>
    </row>
    <row r="1343" spans="1:10" x14ac:dyDescent="0.3">
      <c r="A1343" s="4" t="s">
        <v>4076</v>
      </c>
      <c r="B1343" s="10">
        <v>50276</v>
      </c>
      <c r="C1343">
        <v>50530</v>
      </c>
      <c r="E1343" s="4" t="s">
        <v>31</v>
      </c>
      <c r="F1343" s="4" t="s">
        <v>31</v>
      </c>
      <c r="G1343" s="80"/>
      <c r="H1343" s="80" t="s">
        <v>32</v>
      </c>
      <c r="I1343" s="11" t="s">
        <v>33</v>
      </c>
      <c r="J1343" s="11" t="s">
        <v>33</v>
      </c>
    </row>
    <row r="1344" spans="1:10" x14ac:dyDescent="0.3">
      <c r="A1344" s="4" t="s">
        <v>4077</v>
      </c>
      <c r="B1344" s="10">
        <v>50277</v>
      </c>
      <c r="C1344">
        <v>50290</v>
      </c>
      <c r="E1344" s="4" t="s">
        <v>31</v>
      </c>
      <c r="F1344" s="4" t="s">
        <v>31</v>
      </c>
      <c r="G1344" s="80"/>
      <c r="H1344" s="80" t="s">
        <v>32</v>
      </c>
      <c r="I1344" s="11" t="s">
        <v>32</v>
      </c>
      <c r="J1344" s="11" t="s">
        <v>32</v>
      </c>
    </row>
    <row r="1345" spans="1:10" x14ac:dyDescent="0.3">
      <c r="A1345" s="4" t="s">
        <v>4078</v>
      </c>
      <c r="B1345" s="10">
        <v>50278</v>
      </c>
      <c r="C1345">
        <v>50510</v>
      </c>
      <c r="E1345" s="4" t="s">
        <v>31</v>
      </c>
      <c r="F1345" s="4" t="s">
        <v>31</v>
      </c>
      <c r="G1345" s="80"/>
      <c r="H1345" s="80" t="s">
        <v>32</v>
      </c>
      <c r="I1345" s="11" t="s">
        <v>32</v>
      </c>
      <c r="J1345" s="11" t="s">
        <v>32</v>
      </c>
    </row>
    <row r="1346" spans="1:10" x14ac:dyDescent="0.3">
      <c r="A1346" s="4" t="s">
        <v>4079</v>
      </c>
      <c r="B1346" s="10">
        <v>50279</v>
      </c>
      <c r="C1346">
        <v>50570</v>
      </c>
      <c r="E1346" s="4" t="s">
        <v>31</v>
      </c>
      <c r="F1346" s="4" t="s">
        <v>31</v>
      </c>
      <c r="G1346" s="80"/>
      <c r="H1346" s="80" t="s">
        <v>32</v>
      </c>
      <c r="I1346" s="11" t="s">
        <v>32</v>
      </c>
      <c r="J1346" s="11" t="s">
        <v>32</v>
      </c>
    </row>
    <row r="1347" spans="1:10" x14ac:dyDescent="0.3">
      <c r="A1347" s="4" t="s">
        <v>4080</v>
      </c>
      <c r="B1347" s="10">
        <v>50281</v>
      </c>
      <c r="C1347">
        <v>50320</v>
      </c>
      <c r="E1347" s="4" t="s">
        <v>31</v>
      </c>
      <c r="F1347" s="4" t="s">
        <v>31</v>
      </c>
      <c r="G1347" s="80"/>
      <c r="H1347" s="80" t="s">
        <v>32</v>
      </c>
      <c r="I1347" s="11" t="s">
        <v>32</v>
      </c>
      <c r="J1347" s="11" t="s">
        <v>32</v>
      </c>
    </row>
    <row r="1348" spans="1:10" x14ac:dyDescent="0.3">
      <c r="A1348" s="4" t="s">
        <v>4081</v>
      </c>
      <c r="B1348" s="10">
        <v>50282</v>
      </c>
      <c r="C1348">
        <v>50870</v>
      </c>
      <c r="E1348" s="4" t="s">
        <v>31</v>
      </c>
      <c r="F1348" s="4" t="s">
        <v>31</v>
      </c>
      <c r="G1348" s="80"/>
      <c r="H1348" s="80" t="s">
        <v>32</v>
      </c>
      <c r="I1348" s="11" t="s">
        <v>33</v>
      </c>
      <c r="J1348" s="11" t="s">
        <v>33</v>
      </c>
    </row>
    <row r="1349" spans="1:10" x14ac:dyDescent="0.3">
      <c r="A1349" s="4" t="s">
        <v>4082</v>
      </c>
      <c r="B1349" s="10">
        <v>50283</v>
      </c>
      <c r="C1349">
        <v>50680</v>
      </c>
      <c r="E1349" s="4" t="s">
        <v>34</v>
      </c>
      <c r="F1349" s="4" t="s">
        <v>31</v>
      </c>
      <c r="G1349" s="80"/>
      <c r="H1349" s="80" t="s">
        <v>32</v>
      </c>
      <c r="I1349" s="11" t="s">
        <v>32</v>
      </c>
      <c r="J1349" s="11" t="s">
        <v>32</v>
      </c>
    </row>
    <row r="1350" spans="1:10" x14ac:dyDescent="0.3">
      <c r="A1350" s="4" t="s">
        <v>4083</v>
      </c>
      <c r="B1350" s="10">
        <v>50285</v>
      </c>
      <c r="C1350">
        <v>50260</v>
      </c>
      <c r="E1350" s="4" t="s">
        <v>31</v>
      </c>
      <c r="F1350" s="4" t="s">
        <v>31</v>
      </c>
      <c r="G1350" s="80"/>
      <c r="H1350" s="80" t="s">
        <v>32</v>
      </c>
      <c r="I1350" s="11" t="s">
        <v>32</v>
      </c>
      <c r="J1350" s="11" t="s">
        <v>32</v>
      </c>
    </row>
    <row r="1351" spans="1:10" x14ac:dyDescent="0.3">
      <c r="A1351" s="4" t="s">
        <v>4084</v>
      </c>
      <c r="B1351" s="10">
        <v>50288</v>
      </c>
      <c r="C1351">
        <v>50300</v>
      </c>
      <c r="E1351" s="4" t="s">
        <v>31</v>
      </c>
      <c r="F1351" s="4" t="s">
        <v>31</v>
      </c>
      <c r="G1351" s="80"/>
      <c r="H1351" s="80" t="s">
        <v>32</v>
      </c>
      <c r="I1351" s="11" t="s">
        <v>33</v>
      </c>
      <c r="J1351" s="11" t="s">
        <v>33</v>
      </c>
    </row>
    <row r="1352" spans="1:10" x14ac:dyDescent="0.3">
      <c r="A1352" s="4" t="s">
        <v>4085</v>
      </c>
      <c r="B1352" s="10">
        <v>50289</v>
      </c>
      <c r="C1352">
        <v>50190</v>
      </c>
      <c r="E1352" s="4" t="s">
        <v>31</v>
      </c>
      <c r="F1352" s="4" t="s">
        <v>31</v>
      </c>
      <c r="G1352" s="80"/>
      <c r="H1352" s="80" t="s">
        <v>32</v>
      </c>
      <c r="I1352" s="11" t="s">
        <v>33</v>
      </c>
      <c r="J1352" s="11" t="s">
        <v>33</v>
      </c>
    </row>
    <row r="1353" spans="1:10" x14ac:dyDescent="0.3">
      <c r="A1353" s="4" t="s">
        <v>4086</v>
      </c>
      <c r="B1353" s="10">
        <v>50290</v>
      </c>
      <c r="C1353">
        <v>50220</v>
      </c>
      <c r="E1353" s="4" t="s">
        <v>31</v>
      </c>
      <c r="F1353" s="4" t="s">
        <v>31</v>
      </c>
      <c r="G1353" s="80"/>
      <c r="H1353" s="80" t="s">
        <v>32</v>
      </c>
      <c r="I1353" s="11" t="s">
        <v>33</v>
      </c>
      <c r="J1353" s="11" t="s">
        <v>33</v>
      </c>
    </row>
    <row r="1354" spans="1:10" x14ac:dyDescent="0.3">
      <c r="A1354" s="4" t="s">
        <v>4087</v>
      </c>
      <c r="B1354" s="10">
        <v>50291</v>
      </c>
      <c r="C1354">
        <v>50410</v>
      </c>
      <c r="E1354" s="4" t="s">
        <v>31</v>
      </c>
      <c r="F1354" s="4" t="s">
        <v>31</v>
      </c>
      <c r="G1354" s="80"/>
      <c r="H1354" s="80" t="s">
        <v>32</v>
      </c>
      <c r="I1354" s="11" t="s">
        <v>33</v>
      </c>
      <c r="J1354" s="11" t="s">
        <v>33</v>
      </c>
    </row>
    <row r="1355" spans="1:10" x14ac:dyDescent="0.3">
      <c r="A1355" s="4" t="s">
        <v>4088</v>
      </c>
      <c r="B1355" s="10">
        <v>50292</v>
      </c>
      <c r="C1355">
        <v>50570</v>
      </c>
      <c r="E1355" s="4" t="s">
        <v>31</v>
      </c>
      <c r="F1355" s="4" t="s">
        <v>31</v>
      </c>
      <c r="G1355" s="80"/>
      <c r="H1355" s="80" t="s">
        <v>32</v>
      </c>
      <c r="I1355" s="11" t="s">
        <v>32</v>
      </c>
      <c r="J1355" s="11" t="s">
        <v>32</v>
      </c>
    </row>
    <row r="1356" spans="1:10" x14ac:dyDescent="0.3">
      <c r="A1356" s="4" t="s">
        <v>4089</v>
      </c>
      <c r="B1356" s="10">
        <v>50294</v>
      </c>
      <c r="C1356">
        <v>50690</v>
      </c>
      <c r="E1356" s="4" t="s">
        <v>34</v>
      </c>
      <c r="F1356" s="4" t="s">
        <v>31</v>
      </c>
      <c r="G1356" s="80"/>
      <c r="H1356" s="80" t="s">
        <v>32</v>
      </c>
      <c r="I1356" s="11" t="s">
        <v>32</v>
      </c>
      <c r="J1356" s="11" t="s">
        <v>32</v>
      </c>
    </row>
    <row r="1357" spans="1:10" x14ac:dyDescent="0.3">
      <c r="A1357" s="4" t="s">
        <v>4090</v>
      </c>
      <c r="B1357" s="10">
        <v>50295</v>
      </c>
      <c r="C1357">
        <v>50410</v>
      </c>
      <c r="E1357" s="4" t="s">
        <v>31</v>
      </c>
      <c r="F1357" s="4" t="s">
        <v>31</v>
      </c>
      <c r="G1357" s="80"/>
      <c r="H1357" s="80" t="s">
        <v>32</v>
      </c>
      <c r="I1357" s="11" t="s">
        <v>33</v>
      </c>
      <c r="J1357" s="11" t="s">
        <v>33</v>
      </c>
    </row>
    <row r="1358" spans="1:10" x14ac:dyDescent="0.3">
      <c r="A1358" s="4" t="s">
        <v>4091</v>
      </c>
      <c r="B1358" s="10">
        <v>50296</v>
      </c>
      <c r="C1358">
        <v>50330</v>
      </c>
      <c r="E1358" s="4" t="s">
        <v>34</v>
      </c>
      <c r="F1358" s="4" t="s">
        <v>31</v>
      </c>
      <c r="G1358" s="80"/>
      <c r="H1358" s="80" t="s">
        <v>32</v>
      </c>
      <c r="I1358" s="11" t="s">
        <v>32</v>
      </c>
      <c r="J1358" s="11" t="s">
        <v>32</v>
      </c>
    </row>
    <row r="1359" spans="1:10" x14ac:dyDescent="0.3">
      <c r="A1359" s="4" t="s">
        <v>4092</v>
      </c>
      <c r="B1359" s="10">
        <v>50297</v>
      </c>
      <c r="C1359">
        <v>50880</v>
      </c>
      <c r="E1359" s="4" t="s">
        <v>34</v>
      </c>
      <c r="F1359" s="4" t="s">
        <v>31</v>
      </c>
      <c r="G1359" s="80"/>
      <c r="H1359" s="80" t="s">
        <v>32</v>
      </c>
      <c r="I1359" s="11" t="s">
        <v>32</v>
      </c>
      <c r="J1359" s="11" t="s">
        <v>32</v>
      </c>
    </row>
    <row r="1360" spans="1:10" x14ac:dyDescent="0.3">
      <c r="A1360" s="4" t="s">
        <v>4093</v>
      </c>
      <c r="B1360" s="10">
        <v>50298</v>
      </c>
      <c r="C1360">
        <v>50500</v>
      </c>
      <c r="E1360" s="4" t="s">
        <v>31</v>
      </c>
      <c r="F1360" s="4" t="s">
        <v>34</v>
      </c>
      <c r="G1360" s="80"/>
      <c r="H1360" s="80" t="s">
        <v>32</v>
      </c>
      <c r="I1360" s="11" t="s">
        <v>33</v>
      </c>
      <c r="J1360" s="11" t="s">
        <v>33</v>
      </c>
    </row>
    <row r="1361" spans="1:10" x14ac:dyDescent="0.3">
      <c r="A1361" s="4" t="s">
        <v>4094</v>
      </c>
      <c r="B1361" s="10">
        <v>50299</v>
      </c>
      <c r="C1361">
        <v>50580</v>
      </c>
      <c r="E1361" s="4" t="s">
        <v>31</v>
      </c>
      <c r="F1361" s="4" t="s">
        <v>31</v>
      </c>
      <c r="G1361" s="80"/>
      <c r="H1361" s="80" t="s">
        <v>32</v>
      </c>
      <c r="I1361" s="11" t="s">
        <v>32</v>
      </c>
      <c r="J1361" s="11" t="s">
        <v>32</v>
      </c>
    </row>
    <row r="1362" spans="1:10" x14ac:dyDescent="0.3">
      <c r="A1362" s="4" t="s">
        <v>4095</v>
      </c>
      <c r="B1362" s="10">
        <v>50300</v>
      </c>
      <c r="C1362">
        <v>50520</v>
      </c>
      <c r="E1362" s="4" t="s">
        <v>31</v>
      </c>
      <c r="F1362" s="4" t="s">
        <v>31</v>
      </c>
      <c r="G1362" s="80"/>
      <c r="H1362" s="80" t="s">
        <v>33</v>
      </c>
      <c r="I1362" s="11" t="s">
        <v>33</v>
      </c>
      <c r="J1362" s="11" t="s">
        <v>33</v>
      </c>
    </row>
    <row r="1363" spans="1:10" x14ac:dyDescent="0.3">
      <c r="A1363" s="4" t="s">
        <v>4096</v>
      </c>
      <c r="B1363" s="10">
        <v>50301</v>
      </c>
      <c r="C1363">
        <v>50450</v>
      </c>
      <c r="E1363" s="4" t="s">
        <v>31</v>
      </c>
      <c r="F1363" s="4" t="s">
        <v>31</v>
      </c>
      <c r="G1363" s="80"/>
      <c r="H1363" s="80" t="s">
        <v>32</v>
      </c>
      <c r="I1363" s="11" t="s">
        <v>32</v>
      </c>
      <c r="J1363" s="11" t="s">
        <v>32</v>
      </c>
    </row>
    <row r="1364" spans="1:10" x14ac:dyDescent="0.3">
      <c r="A1364" s="4" t="s">
        <v>4097</v>
      </c>
      <c r="B1364" s="10">
        <v>50302</v>
      </c>
      <c r="C1364">
        <v>50570</v>
      </c>
      <c r="E1364" s="4" t="s">
        <v>31</v>
      </c>
      <c r="F1364" s="4" t="s">
        <v>31</v>
      </c>
      <c r="G1364" s="80"/>
      <c r="H1364" s="80" t="s">
        <v>32</v>
      </c>
      <c r="I1364" s="11" t="s">
        <v>32</v>
      </c>
      <c r="J1364" s="11" t="s">
        <v>32</v>
      </c>
    </row>
    <row r="1365" spans="1:10" x14ac:dyDescent="0.3">
      <c r="A1365" s="4" t="s">
        <v>4098</v>
      </c>
      <c r="B1365" s="10">
        <v>50304</v>
      </c>
      <c r="C1365">
        <v>50510</v>
      </c>
      <c r="E1365" s="4" t="s">
        <v>31</v>
      </c>
      <c r="F1365" s="4" t="s">
        <v>31</v>
      </c>
      <c r="G1365" s="80"/>
      <c r="H1365" s="80" t="s">
        <v>32</v>
      </c>
      <c r="I1365" s="11" t="s">
        <v>32</v>
      </c>
      <c r="J1365" s="11" t="s">
        <v>32</v>
      </c>
    </row>
    <row r="1366" spans="1:10" x14ac:dyDescent="0.3">
      <c r="A1366" s="4" t="s">
        <v>4099</v>
      </c>
      <c r="B1366" s="10">
        <v>50305</v>
      </c>
      <c r="C1366">
        <v>50110</v>
      </c>
      <c r="E1366" s="4" t="s">
        <v>31</v>
      </c>
      <c r="F1366" s="4" t="s">
        <v>31</v>
      </c>
      <c r="G1366" s="80"/>
      <c r="H1366" s="80" t="s">
        <v>32</v>
      </c>
      <c r="I1366" s="11" t="s">
        <v>32</v>
      </c>
      <c r="J1366" s="11" t="s">
        <v>32</v>
      </c>
    </row>
    <row r="1367" spans="1:10" x14ac:dyDescent="0.3">
      <c r="A1367" s="4" t="s">
        <v>4100</v>
      </c>
      <c r="B1367" s="10">
        <v>50308</v>
      </c>
      <c r="C1367">
        <v>50490</v>
      </c>
      <c r="E1367" s="4" t="s">
        <v>31</v>
      </c>
      <c r="F1367" s="4" t="s">
        <v>31</v>
      </c>
      <c r="G1367" s="80"/>
      <c r="H1367" s="80" t="s">
        <v>32</v>
      </c>
      <c r="I1367" s="11" t="s">
        <v>32</v>
      </c>
      <c r="J1367" s="11" t="s">
        <v>32</v>
      </c>
    </row>
    <row r="1368" spans="1:10" x14ac:dyDescent="0.3">
      <c r="A1368" s="4" t="s">
        <v>4101</v>
      </c>
      <c r="B1368" s="10">
        <v>50310</v>
      </c>
      <c r="C1368">
        <v>50570</v>
      </c>
      <c r="E1368" s="4" t="s">
        <v>31</v>
      </c>
      <c r="F1368" s="4" t="s">
        <v>31</v>
      </c>
      <c r="G1368" s="80"/>
      <c r="H1368" s="80" t="s">
        <v>32</v>
      </c>
      <c r="I1368" s="11" t="s">
        <v>32</v>
      </c>
      <c r="J1368" s="11" t="s">
        <v>32</v>
      </c>
    </row>
    <row r="1369" spans="1:10" x14ac:dyDescent="0.3">
      <c r="A1369" s="4" t="s">
        <v>4102</v>
      </c>
      <c r="B1369" s="10">
        <v>50311</v>
      </c>
      <c r="C1369">
        <v>50450</v>
      </c>
      <c r="E1369" s="4" t="s">
        <v>31</v>
      </c>
      <c r="F1369" s="4" t="s">
        <v>31</v>
      </c>
      <c r="G1369" s="80"/>
      <c r="H1369" s="80" t="s">
        <v>32</v>
      </c>
      <c r="I1369" s="11" t="s">
        <v>32</v>
      </c>
      <c r="J1369" s="11" t="s">
        <v>32</v>
      </c>
    </row>
    <row r="1370" spans="1:10" x14ac:dyDescent="0.3">
      <c r="A1370" s="4" t="s">
        <v>4103</v>
      </c>
      <c r="B1370" s="10">
        <v>50312</v>
      </c>
      <c r="C1370">
        <v>50670</v>
      </c>
      <c r="E1370" s="4" t="s">
        <v>31</v>
      </c>
      <c r="F1370" s="4" t="s">
        <v>31</v>
      </c>
      <c r="G1370" s="80"/>
      <c r="H1370" s="80" t="s">
        <v>33</v>
      </c>
      <c r="I1370" s="11" t="s">
        <v>33</v>
      </c>
      <c r="J1370" s="11" t="s">
        <v>33</v>
      </c>
    </row>
    <row r="1371" spans="1:10" x14ac:dyDescent="0.3">
      <c r="A1371" s="4" t="s">
        <v>4104</v>
      </c>
      <c r="B1371" s="10">
        <v>50313</v>
      </c>
      <c r="C1371">
        <v>50750</v>
      </c>
      <c r="E1371" s="4" t="s">
        <v>31</v>
      </c>
      <c r="F1371" s="4" t="s">
        <v>31</v>
      </c>
      <c r="G1371" s="80"/>
      <c r="H1371" s="80" t="s">
        <v>32</v>
      </c>
      <c r="I1371" s="11" t="s">
        <v>32</v>
      </c>
      <c r="J1371" s="11" t="s">
        <v>32</v>
      </c>
    </row>
    <row r="1372" spans="1:10" x14ac:dyDescent="0.3">
      <c r="A1372" s="4" t="s">
        <v>4105</v>
      </c>
      <c r="B1372" s="10">
        <v>50315</v>
      </c>
      <c r="C1372">
        <v>50600</v>
      </c>
      <c r="E1372" s="4" t="s">
        <v>31</v>
      </c>
      <c r="F1372" s="4" t="s">
        <v>34</v>
      </c>
      <c r="G1372" s="80"/>
      <c r="H1372" s="80" t="s">
        <v>32</v>
      </c>
      <c r="I1372" s="11" t="s">
        <v>33</v>
      </c>
      <c r="J1372" s="11" t="s">
        <v>33</v>
      </c>
    </row>
    <row r="1373" spans="1:10" x14ac:dyDescent="0.3">
      <c r="A1373" s="4" t="s">
        <v>4106</v>
      </c>
      <c r="B1373" s="10">
        <v>50317</v>
      </c>
      <c r="C1373">
        <v>50220</v>
      </c>
      <c r="E1373" s="4" t="s">
        <v>31</v>
      </c>
      <c r="F1373" s="4" t="s">
        <v>31</v>
      </c>
      <c r="G1373" s="80"/>
      <c r="H1373" s="80" t="s">
        <v>32</v>
      </c>
      <c r="I1373" s="11" t="s">
        <v>33</v>
      </c>
      <c r="J1373" s="11" t="s">
        <v>33</v>
      </c>
    </row>
    <row r="1374" spans="1:10" x14ac:dyDescent="0.3">
      <c r="A1374" s="4" t="s">
        <v>4107</v>
      </c>
      <c r="B1374" s="10">
        <v>50320</v>
      </c>
      <c r="C1374">
        <v>50450</v>
      </c>
      <c r="E1374" s="4" t="s">
        <v>31</v>
      </c>
      <c r="F1374" s="4" t="s">
        <v>31</v>
      </c>
      <c r="G1374" s="80"/>
      <c r="H1374" s="80" t="s">
        <v>32</v>
      </c>
      <c r="I1374" s="11" t="s">
        <v>32</v>
      </c>
      <c r="J1374" s="11" t="s">
        <v>32</v>
      </c>
    </row>
    <row r="1375" spans="1:10" x14ac:dyDescent="0.3">
      <c r="A1375" s="4" t="s">
        <v>4108</v>
      </c>
      <c r="B1375" s="10">
        <v>50321</v>
      </c>
      <c r="C1375">
        <v>50000</v>
      </c>
      <c r="E1375" s="4" t="s">
        <v>34</v>
      </c>
      <c r="F1375" s="4" t="s">
        <v>31</v>
      </c>
      <c r="G1375" s="80"/>
      <c r="H1375" s="80" t="s">
        <v>32</v>
      </c>
      <c r="I1375" s="11" t="s">
        <v>32</v>
      </c>
      <c r="J1375" s="11" t="s">
        <v>32</v>
      </c>
    </row>
    <row r="1376" spans="1:10" x14ac:dyDescent="0.3">
      <c r="A1376" s="4" t="s">
        <v>4109</v>
      </c>
      <c r="B1376" s="10">
        <v>50324</v>
      </c>
      <c r="C1376">
        <v>50620</v>
      </c>
      <c r="E1376" s="4" t="s">
        <v>31</v>
      </c>
      <c r="F1376" s="4" t="s">
        <v>31</v>
      </c>
      <c r="G1376" s="80"/>
      <c r="H1376" s="80" t="s">
        <v>32</v>
      </c>
      <c r="I1376" s="11" t="s">
        <v>32</v>
      </c>
      <c r="J1376" s="11" t="s">
        <v>32</v>
      </c>
    </row>
    <row r="1377" spans="1:10" x14ac:dyDescent="0.3">
      <c r="A1377" s="4" t="s">
        <v>4110</v>
      </c>
      <c r="B1377" s="10">
        <v>50326</v>
      </c>
      <c r="C1377">
        <v>50450</v>
      </c>
      <c r="E1377" s="4" t="s">
        <v>31</v>
      </c>
      <c r="F1377" s="4" t="s">
        <v>31</v>
      </c>
      <c r="G1377" s="80"/>
      <c r="H1377" s="80" t="s">
        <v>32</v>
      </c>
      <c r="I1377" s="11" t="s">
        <v>32</v>
      </c>
      <c r="J1377" s="11" t="s">
        <v>32</v>
      </c>
    </row>
    <row r="1378" spans="1:10" x14ac:dyDescent="0.3">
      <c r="A1378" s="4" t="s">
        <v>4111</v>
      </c>
      <c r="B1378" s="10">
        <v>50327</v>
      </c>
      <c r="C1378">
        <v>50510</v>
      </c>
      <c r="E1378" s="4" t="s">
        <v>31</v>
      </c>
      <c r="F1378" s="4" t="s">
        <v>31</v>
      </c>
      <c r="G1378" s="80"/>
      <c r="H1378" s="80" t="s">
        <v>32</v>
      </c>
      <c r="I1378" s="11" t="s">
        <v>32</v>
      </c>
      <c r="J1378" s="11" t="s">
        <v>32</v>
      </c>
    </row>
    <row r="1379" spans="1:10" x14ac:dyDescent="0.3">
      <c r="A1379" s="4" t="s">
        <v>4112</v>
      </c>
      <c r="B1379" s="10">
        <v>50328</v>
      </c>
      <c r="C1379">
        <v>50190</v>
      </c>
      <c r="E1379" s="4" t="s">
        <v>31</v>
      </c>
      <c r="F1379" s="4" t="s">
        <v>31</v>
      </c>
      <c r="G1379" s="80"/>
      <c r="H1379" s="80" t="s">
        <v>32</v>
      </c>
      <c r="I1379" s="11" t="s">
        <v>33</v>
      </c>
      <c r="J1379" s="11" t="s">
        <v>33</v>
      </c>
    </row>
    <row r="1380" spans="1:10" x14ac:dyDescent="0.3">
      <c r="A1380" s="4" t="s">
        <v>4113</v>
      </c>
      <c r="B1380" s="10">
        <v>50332</v>
      </c>
      <c r="C1380">
        <v>50270</v>
      </c>
      <c r="E1380" s="4" t="s">
        <v>31</v>
      </c>
      <c r="F1380" s="4" t="s">
        <v>31</v>
      </c>
      <c r="G1380" s="80"/>
      <c r="H1380" s="80" t="s">
        <v>32</v>
      </c>
      <c r="I1380" s="11" t="s">
        <v>32</v>
      </c>
      <c r="J1380" s="11" t="s">
        <v>32</v>
      </c>
    </row>
    <row r="1381" spans="1:10" x14ac:dyDescent="0.3">
      <c r="A1381" s="4" t="s">
        <v>4114</v>
      </c>
      <c r="B1381" s="10">
        <v>50334</v>
      </c>
      <c r="C1381">
        <v>50410</v>
      </c>
      <c r="E1381" s="4" t="s">
        <v>31</v>
      </c>
      <c r="F1381" s="4" t="s">
        <v>31</v>
      </c>
      <c r="G1381" s="80"/>
      <c r="H1381" s="80" t="s">
        <v>32</v>
      </c>
      <c r="I1381" s="11" t="s">
        <v>33</v>
      </c>
      <c r="J1381" s="11" t="s">
        <v>33</v>
      </c>
    </row>
    <row r="1382" spans="1:10" x14ac:dyDescent="0.3">
      <c r="A1382" s="4" t="s">
        <v>4115</v>
      </c>
      <c r="B1382" s="10">
        <v>50335</v>
      </c>
      <c r="C1382">
        <v>50700</v>
      </c>
      <c r="E1382" s="4" t="s">
        <v>31</v>
      </c>
      <c r="F1382" s="4" t="s">
        <v>31</v>
      </c>
      <c r="G1382" s="80"/>
      <c r="H1382" s="80" t="s">
        <v>32</v>
      </c>
      <c r="I1382" s="11" t="s">
        <v>32</v>
      </c>
      <c r="J1382" s="11" t="s">
        <v>32</v>
      </c>
    </row>
    <row r="1383" spans="1:10" x14ac:dyDescent="0.3">
      <c r="A1383" s="4" t="s">
        <v>4116</v>
      </c>
      <c r="B1383" s="10">
        <v>50336</v>
      </c>
      <c r="C1383">
        <v>50450</v>
      </c>
      <c r="E1383" s="4" t="s">
        <v>31</v>
      </c>
      <c r="F1383" s="4" t="s">
        <v>31</v>
      </c>
      <c r="G1383" s="80"/>
      <c r="H1383" s="80" t="s">
        <v>32</v>
      </c>
      <c r="I1383" s="11" t="s">
        <v>32</v>
      </c>
      <c r="J1383" s="11" t="s">
        <v>32</v>
      </c>
    </row>
    <row r="1384" spans="1:10" x14ac:dyDescent="0.3">
      <c r="A1384" s="4" t="s">
        <v>4117</v>
      </c>
      <c r="B1384" s="10">
        <v>50338</v>
      </c>
      <c r="C1384">
        <v>50410</v>
      </c>
      <c r="E1384" s="4" t="s">
        <v>31</v>
      </c>
      <c r="F1384" s="4" t="s">
        <v>31</v>
      </c>
      <c r="G1384" s="80"/>
      <c r="H1384" s="80" t="s">
        <v>32</v>
      </c>
      <c r="I1384" s="11" t="s">
        <v>33</v>
      </c>
      <c r="J1384" s="11" t="s">
        <v>33</v>
      </c>
    </row>
    <row r="1385" spans="1:10" x14ac:dyDescent="0.3">
      <c r="A1385" s="4" t="s">
        <v>4118</v>
      </c>
      <c r="B1385" s="10">
        <v>50340</v>
      </c>
      <c r="C1385">
        <v>50490</v>
      </c>
      <c r="E1385" s="4" t="s">
        <v>31</v>
      </c>
      <c r="F1385" s="4" t="s">
        <v>31</v>
      </c>
      <c r="G1385" s="80"/>
      <c r="H1385" s="80" t="s">
        <v>32</v>
      </c>
      <c r="I1385" s="11" t="s">
        <v>32</v>
      </c>
      <c r="J1385" s="11" t="s">
        <v>32</v>
      </c>
    </row>
    <row r="1386" spans="1:10" x14ac:dyDescent="0.3">
      <c r="A1386" s="4" t="s">
        <v>4119</v>
      </c>
      <c r="B1386" s="10">
        <v>50341</v>
      </c>
      <c r="C1386">
        <v>50310</v>
      </c>
      <c r="E1386" s="4" t="s">
        <v>31</v>
      </c>
      <c r="F1386" s="4" t="s">
        <v>31</v>
      </c>
      <c r="G1386" s="80"/>
      <c r="H1386" s="80" t="s">
        <v>32</v>
      </c>
      <c r="I1386" s="11" t="s">
        <v>32</v>
      </c>
      <c r="J1386" s="11" t="s">
        <v>32</v>
      </c>
    </row>
    <row r="1387" spans="1:10" x14ac:dyDescent="0.3">
      <c r="A1387" s="4" t="s">
        <v>4120</v>
      </c>
      <c r="B1387" s="10">
        <v>50342</v>
      </c>
      <c r="C1387">
        <v>50760</v>
      </c>
      <c r="E1387" s="4" t="s">
        <v>31</v>
      </c>
      <c r="F1387" s="4" t="s">
        <v>31</v>
      </c>
      <c r="G1387" s="80"/>
      <c r="H1387" s="80" t="s">
        <v>32</v>
      </c>
      <c r="I1387" s="11" t="s">
        <v>32</v>
      </c>
      <c r="J1387" s="11" t="s">
        <v>32</v>
      </c>
    </row>
    <row r="1388" spans="1:10" x14ac:dyDescent="0.3">
      <c r="A1388" s="4" t="s">
        <v>4121</v>
      </c>
      <c r="B1388" s="10">
        <v>50345</v>
      </c>
      <c r="C1388">
        <v>50200</v>
      </c>
      <c r="E1388" s="4" t="s">
        <v>31</v>
      </c>
      <c r="F1388" s="4" t="s">
        <v>31</v>
      </c>
      <c r="G1388" s="80"/>
      <c r="H1388" s="80" t="s">
        <v>32</v>
      </c>
      <c r="I1388" s="11" t="s">
        <v>32</v>
      </c>
      <c r="J1388" s="11" t="s">
        <v>32</v>
      </c>
    </row>
    <row r="1389" spans="1:10" x14ac:dyDescent="0.3">
      <c r="A1389" s="4" t="s">
        <v>4122</v>
      </c>
      <c r="B1389" s="10">
        <v>50347</v>
      </c>
      <c r="C1389">
        <v>50240</v>
      </c>
      <c r="E1389" s="4" t="s">
        <v>31</v>
      </c>
      <c r="F1389" s="4" t="s">
        <v>31</v>
      </c>
      <c r="G1389" s="80"/>
      <c r="H1389" s="80" t="s">
        <v>32</v>
      </c>
      <c r="I1389" s="11" t="s">
        <v>33</v>
      </c>
      <c r="J1389" s="11" t="s">
        <v>33</v>
      </c>
    </row>
    <row r="1390" spans="1:10" x14ac:dyDescent="0.3">
      <c r="A1390" s="4" t="s">
        <v>4123</v>
      </c>
      <c r="B1390" s="10">
        <v>50348</v>
      </c>
      <c r="C1390">
        <v>50620</v>
      </c>
      <c r="E1390" s="4" t="s">
        <v>34</v>
      </c>
      <c r="F1390" s="4" t="s">
        <v>34</v>
      </c>
      <c r="G1390" s="80"/>
      <c r="H1390" s="80" t="s">
        <v>32</v>
      </c>
      <c r="I1390" s="11" t="s">
        <v>33</v>
      </c>
      <c r="J1390" s="11" t="s">
        <v>33</v>
      </c>
    </row>
    <row r="1391" spans="1:10" x14ac:dyDescent="0.3">
      <c r="A1391" s="4" t="s">
        <v>4124</v>
      </c>
      <c r="B1391" s="10">
        <v>50349</v>
      </c>
      <c r="C1391">
        <v>50590</v>
      </c>
      <c r="E1391" s="4" t="s">
        <v>31</v>
      </c>
      <c r="F1391" s="4" t="s">
        <v>31</v>
      </c>
      <c r="G1391" s="80"/>
      <c r="H1391" s="80" t="s">
        <v>32</v>
      </c>
      <c r="I1391" s="11" t="s">
        <v>32</v>
      </c>
      <c r="J1391" s="11" t="s">
        <v>32</v>
      </c>
    </row>
    <row r="1392" spans="1:10" x14ac:dyDescent="0.3">
      <c r="A1392" s="4" t="s">
        <v>4125</v>
      </c>
      <c r="B1392" s="10">
        <v>50350</v>
      </c>
      <c r="C1392">
        <v>50210</v>
      </c>
      <c r="E1392" s="4" t="s">
        <v>31</v>
      </c>
      <c r="F1392" s="4" t="s">
        <v>31</v>
      </c>
      <c r="G1392" s="80"/>
      <c r="H1392" s="80" t="s">
        <v>32</v>
      </c>
      <c r="I1392" s="11" t="s">
        <v>32</v>
      </c>
      <c r="J1392" s="11" t="s">
        <v>32</v>
      </c>
    </row>
    <row r="1393" spans="1:10" x14ac:dyDescent="0.3">
      <c r="A1393" s="4" t="s">
        <v>4126</v>
      </c>
      <c r="B1393" s="10">
        <v>50351</v>
      </c>
      <c r="C1393">
        <v>50810</v>
      </c>
      <c r="E1393" s="4" t="s">
        <v>31</v>
      </c>
      <c r="F1393" s="4" t="s">
        <v>31</v>
      </c>
      <c r="G1393" s="80"/>
      <c r="H1393" s="80" t="s">
        <v>32</v>
      </c>
      <c r="I1393" s="11" t="s">
        <v>32</v>
      </c>
      <c r="J1393" s="11" t="s">
        <v>32</v>
      </c>
    </row>
    <row r="1394" spans="1:10" x14ac:dyDescent="0.3">
      <c r="A1394" s="4" t="s">
        <v>4127</v>
      </c>
      <c r="B1394" s="10">
        <v>50352</v>
      </c>
      <c r="C1394">
        <v>50570</v>
      </c>
      <c r="E1394" s="4" t="s">
        <v>31</v>
      </c>
      <c r="F1394" s="4" t="s">
        <v>31</v>
      </c>
      <c r="G1394" s="80"/>
      <c r="H1394" s="80" t="s">
        <v>32</v>
      </c>
      <c r="I1394" s="11" t="s">
        <v>32</v>
      </c>
      <c r="J1394" s="11" t="s">
        <v>32</v>
      </c>
    </row>
    <row r="1395" spans="1:10" x14ac:dyDescent="0.3">
      <c r="A1395" s="4" t="s">
        <v>4128</v>
      </c>
      <c r="B1395" s="10">
        <v>50353</v>
      </c>
      <c r="C1395">
        <v>50170</v>
      </c>
      <c r="E1395" s="4" t="s">
        <v>31</v>
      </c>
      <c r="F1395" s="4" t="s">
        <v>31</v>
      </c>
      <c r="G1395" s="80"/>
      <c r="H1395" s="80" t="s">
        <v>32</v>
      </c>
      <c r="I1395" s="11" t="s">
        <v>33</v>
      </c>
      <c r="J1395" s="11" t="s">
        <v>33</v>
      </c>
    </row>
    <row r="1396" spans="1:10" x14ac:dyDescent="0.3">
      <c r="A1396" s="4" t="s">
        <v>4129</v>
      </c>
      <c r="B1396" s="10">
        <v>50354</v>
      </c>
      <c r="C1396">
        <v>50200</v>
      </c>
      <c r="E1396" s="4" t="s">
        <v>31</v>
      </c>
      <c r="F1396" s="4" t="s">
        <v>31</v>
      </c>
      <c r="G1396" s="80"/>
      <c r="H1396" s="80" t="s">
        <v>32</v>
      </c>
      <c r="I1396" s="11" t="s">
        <v>32</v>
      </c>
      <c r="J1396" s="11" t="s">
        <v>32</v>
      </c>
    </row>
    <row r="1397" spans="1:10" x14ac:dyDescent="0.3">
      <c r="A1397" s="4" t="s">
        <v>4130</v>
      </c>
      <c r="B1397" s="10">
        <v>50356</v>
      </c>
      <c r="C1397">
        <v>50680</v>
      </c>
      <c r="E1397" s="4" t="s">
        <v>31</v>
      </c>
      <c r="F1397" s="4" t="s">
        <v>31</v>
      </c>
      <c r="G1397" s="80"/>
      <c r="H1397" s="80" t="s">
        <v>32</v>
      </c>
      <c r="I1397" s="11" t="s">
        <v>32</v>
      </c>
      <c r="J1397" s="11" t="s">
        <v>32</v>
      </c>
    </row>
    <row r="1398" spans="1:10" x14ac:dyDescent="0.3">
      <c r="A1398" s="4" t="s">
        <v>4131</v>
      </c>
      <c r="B1398" s="10">
        <v>50357</v>
      </c>
      <c r="C1398">
        <v>50410</v>
      </c>
      <c r="E1398" s="4" t="s">
        <v>31</v>
      </c>
      <c r="F1398" s="4" t="s">
        <v>31</v>
      </c>
      <c r="G1398" s="80"/>
      <c r="H1398" s="80" t="s">
        <v>32</v>
      </c>
      <c r="I1398" s="11" t="s">
        <v>33</v>
      </c>
      <c r="J1398" s="11" t="s">
        <v>33</v>
      </c>
    </row>
    <row r="1399" spans="1:10" x14ac:dyDescent="0.3">
      <c r="A1399" s="4" t="s">
        <v>4132</v>
      </c>
      <c r="B1399" s="10">
        <v>50358</v>
      </c>
      <c r="C1399">
        <v>50630</v>
      </c>
      <c r="E1399" s="4" t="s">
        <v>31</v>
      </c>
      <c r="F1399" s="4" t="s">
        <v>31</v>
      </c>
      <c r="G1399" s="80"/>
      <c r="H1399" s="80" t="s">
        <v>32</v>
      </c>
      <c r="I1399" s="11" t="s">
        <v>32</v>
      </c>
      <c r="J1399" s="11" t="s">
        <v>32</v>
      </c>
    </row>
    <row r="1400" spans="1:10" x14ac:dyDescent="0.3">
      <c r="A1400" s="4" t="s">
        <v>4133</v>
      </c>
      <c r="B1400" s="10">
        <v>50359</v>
      </c>
      <c r="C1400">
        <v>50140</v>
      </c>
      <c r="E1400" s="4" t="s">
        <v>36</v>
      </c>
      <c r="F1400" s="4" t="s">
        <v>36</v>
      </c>
      <c r="G1400" s="80"/>
      <c r="H1400" s="80" t="s">
        <v>32</v>
      </c>
      <c r="I1400" s="11" t="s">
        <v>33</v>
      </c>
      <c r="J1400" s="11" t="s">
        <v>33</v>
      </c>
    </row>
    <row r="1401" spans="1:10" x14ac:dyDescent="0.3">
      <c r="A1401" s="4" t="s">
        <v>4134</v>
      </c>
      <c r="B1401" s="10">
        <v>50360</v>
      </c>
      <c r="C1401">
        <v>50700</v>
      </c>
      <c r="E1401" s="4" t="s">
        <v>31</v>
      </c>
      <c r="F1401" s="4" t="s">
        <v>31</v>
      </c>
      <c r="G1401" s="80"/>
      <c r="H1401" s="80" t="s">
        <v>32</v>
      </c>
      <c r="I1401" s="11" t="s">
        <v>32</v>
      </c>
      <c r="J1401" s="11" t="s">
        <v>32</v>
      </c>
    </row>
    <row r="1402" spans="1:10" x14ac:dyDescent="0.3">
      <c r="A1402" s="4" t="s">
        <v>4135</v>
      </c>
      <c r="B1402" s="10">
        <v>50361</v>
      </c>
      <c r="C1402">
        <v>50320</v>
      </c>
      <c r="E1402" s="4" t="s">
        <v>31</v>
      </c>
      <c r="F1402" s="4" t="s">
        <v>31</v>
      </c>
      <c r="G1402" s="80"/>
      <c r="H1402" s="80" t="s">
        <v>32</v>
      </c>
      <c r="I1402" s="11" t="s">
        <v>32</v>
      </c>
      <c r="J1402" s="11" t="s">
        <v>32</v>
      </c>
    </row>
    <row r="1403" spans="1:10" x14ac:dyDescent="0.3">
      <c r="A1403" s="4" t="s">
        <v>4136</v>
      </c>
      <c r="B1403" s="10">
        <v>50362</v>
      </c>
      <c r="C1403">
        <v>50600</v>
      </c>
      <c r="E1403" s="4" t="s">
        <v>34</v>
      </c>
      <c r="F1403" s="4" t="s">
        <v>34</v>
      </c>
      <c r="G1403" s="80"/>
      <c r="H1403" s="80" t="s">
        <v>32</v>
      </c>
      <c r="I1403" s="11" t="s">
        <v>33</v>
      </c>
      <c r="J1403" s="11" t="s">
        <v>33</v>
      </c>
    </row>
    <row r="1404" spans="1:10" x14ac:dyDescent="0.3">
      <c r="A1404" s="4" t="s">
        <v>4137</v>
      </c>
      <c r="B1404" s="10">
        <v>50363</v>
      </c>
      <c r="C1404">
        <v>50420</v>
      </c>
      <c r="E1404" s="4" t="s">
        <v>31</v>
      </c>
      <c r="F1404" s="4" t="s">
        <v>36</v>
      </c>
      <c r="G1404" s="80"/>
      <c r="H1404" s="80" t="s">
        <v>32</v>
      </c>
      <c r="I1404" s="11" t="s">
        <v>32</v>
      </c>
      <c r="J1404" s="11" t="s">
        <v>32</v>
      </c>
    </row>
    <row r="1405" spans="1:10" x14ac:dyDescent="0.3">
      <c r="A1405" s="4" t="s">
        <v>4138</v>
      </c>
      <c r="B1405" s="10">
        <v>50364</v>
      </c>
      <c r="C1405">
        <v>50490</v>
      </c>
      <c r="E1405" s="4" t="s">
        <v>31</v>
      </c>
      <c r="F1405" s="4" t="s">
        <v>31</v>
      </c>
      <c r="G1405" s="80"/>
      <c r="H1405" s="80" t="s">
        <v>32</v>
      </c>
      <c r="I1405" s="11" t="s">
        <v>32</v>
      </c>
      <c r="J1405" s="11" t="s">
        <v>32</v>
      </c>
    </row>
    <row r="1406" spans="1:10" x14ac:dyDescent="0.3">
      <c r="A1406" s="4" t="s">
        <v>4139</v>
      </c>
      <c r="B1406" s="10">
        <v>50365</v>
      </c>
      <c r="C1406">
        <v>50290</v>
      </c>
      <c r="E1406" s="4" t="s">
        <v>31</v>
      </c>
      <c r="F1406" s="4" t="s">
        <v>31</v>
      </c>
      <c r="G1406" s="80"/>
      <c r="H1406" s="80" t="s">
        <v>32</v>
      </c>
      <c r="I1406" s="11" t="s">
        <v>32</v>
      </c>
      <c r="J1406" s="11" t="s">
        <v>32</v>
      </c>
    </row>
    <row r="1407" spans="1:10" x14ac:dyDescent="0.3">
      <c r="A1407" s="4" t="s">
        <v>4140</v>
      </c>
      <c r="B1407" s="10">
        <v>50368</v>
      </c>
      <c r="C1407">
        <v>50190</v>
      </c>
      <c r="E1407" s="4" t="s">
        <v>31</v>
      </c>
      <c r="F1407" s="4" t="s">
        <v>31</v>
      </c>
      <c r="G1407" s="80"/>
      <c r="H1407" s="80" t="s">
        <v>32</v>
      </c>
      <c r="I1407" s="11" t="s">
        <v>33</v>
      </c>
      <c r="J1407" s="11" t="s">
        <v>33</v>
      </c>
    </row>
    <row r="1408" spans="1:10" x14ac:dyDescent="0.3">
      <c r="A1408" s="4" t="s">
        <v>4141</v>
      </c>
      <c r="B1408" s="10">
        <v>50369</v>
      </c>
      <c r="C1408">
        <v>50260</v>
      </c>
      <c r="E1408" s="4" t="s">
        <v>31</v>
      </c>
      <c r="F1408" s="4" t="s">
        <v>31</v>
      </c>
      <c r="G1408" s="80"/>
      <c r="H1408" s="80" t="s">
        <v>32</v>
      </c>
      <c r="I1408" s="11" t="s">
        <v>32</v>
      </c>
      <c r="J1408" s="11" t="s">
        <v>32</v>
      </c>
    </row>
    <row r="1409" spans="1:10" x14ac:dyDescent="0.3">
      <c r="A1409" s="4" t="s">
        <v>4142</v>
      </c>
      <c r="B1409" s="10">
        <v>50370</v>
      </c>
      <c r="C1409">
        <v>50390</v>
      </c>
      <c r="E1409" s="4" t="s">
        <v>31</v>
      </c>
      <c r="F1409" s="4" t="s">
        <v>31</v>
      </c>
      <c r="G1409" s="80"/>
      <c r="H1409" s="80" t="s">
        <v>32</v>
      </c>
      <c r="I1409" s="11" t="s">
        <v>32</v>
      </c>
      <c r="J1409" s="11" t="s">
        <v>32</v>
      </c>
    </row>
    <row r="1410" spans="1:10" x14ac:dyDescent="0.3">
      <c r="A1410" s="4" t="s">
        <v>4143</v>
      </c>
      <c r="B1410" s="10">
        <v>50371</v>
      </c>
      <c r="C1410">
        <v>50140</v>
      </c>
      <c r="E1410" s="4" t="s">
        <v>34</v>
      </c>
      <c r="F1410" s="4" t="s">
        <v>34</v>
      </c>
      <c r="G1410" s="80"/>
      <c r="H1410" s="80" t="s">
        <v>32</v>
      </c>
      <c r="I1410" s="11" t="s">
        <v>33</v>
      </c>
      <c r="J1410" s="11" t="s">
        <v>33</v>
      </c>
    </row>
    <row r="1411" spans="1:10" x14ac:dyDescent="0.3">
      <c r="A1411" s="4" t="s">
        <v>4144</v>
      </c>
      <c r="B1411" s="10">
        <v>50372</v>
      </c>
      <c r="C1411">
        <v>50250</v>
      </c>
      <c r="E1411" s="4" t="s">
        <v>31</v>
      </c>
      <c r="F1411" s="4" t="s">
        <v>31</v>
      </c>
      <c r="G1411" s="80"/>
      <c r="H1411" s="80" t="s">
        <v>32</v>
      </c>
      <c r="I1411" s="11" t="s">
        <v>33</v>
      </c>
      <c r="J1411" s="11" t="s">
        <v>33</v>
      </c>
    </row>
    <row r="1412" spans="1:10" x14ac:dyDescent="0.3">
      <c r="A1412" s="4" t="s">
        <v>4145</v>
      </c>
      <c r="B1412" s="10">
        <v>50373</v>
      </c>
      <c r="C1412">
        <v>50480</v>
      </c>
      <c r="E1412" s="4" t="s">
        <v>31</v>
      </c>
      <c r="F1412" s="4" t="s">
        <v>34</v>
      </c>
      <c r="G1412" s="80"/>
      <c r="H1412" s="80" t="s">
        <v>32</v>
      </c>
      <c r="I1412" s="11" t="s">
        <v>33</v>
      </c>
      <c r="J1412" s="11" t="s">
        <v>33</v>
      </c>
    </row>
    <row r="1413" spans="1:10" x14ac:dyDescent="0.3">
      <c r="A1413" s="4" t="s">
        <v>4146</v>
      </c>
      <c r="B1413" s="10">
        <v>50374</v>
      </c>
      <c r="C1413">
        <v>50250</v>
      </c>
      <c r="E1413" s="4" t="s">
        <v>31</v>
      </c>
      <c r="F1413" s="4" t="s">
        <v>31</v>
      </c>
      <c r="G1413" s="80"/>
      <c r="H1413" s="80" t="s">
        <v>32</v>
      </c>
      <c r="I1413" s="11" t="s">
        <v>32</v>
      </c>
      <c r="J1413" s="11" t="s">
        <v>32</v>
      </c>
    </row>
    <row r="1414" spans="1:10" x14ac:dyDescent="0.3">
      <c r="A1414" s="4" t="s">
        <v>4147</v>
      </c>
      <c r="B1414" s="10">
        <v>50376</v>
      </c>
      <c r="C1414">
        <v>50200</v>
      </c>
      <c r="E1414" s="4" t="s">
        <v>31</v>
      </c>
      <c r="F1414" s="4" t="s">
        <v>31</v>
      </c>
      <c r="G1414" s="80"/>
      <c r="H1414" s="80" t="s">
        <v>32</v>
      </c>
      <c r="I1414" s="11" t="s">
        <v>32</v>
      </c>
      <c r="J1414" s="11" t="s">
        <v>32</v>
      </c>
    </row>
    <row r="1415" spans="1:10" x14ac:dyDescent="0.3">
      <c r="A1415" s="4" t="s">
        <v>4148</v>
      </c>
      <c r="B1415" s="10">
        <v>50378</v>
      </c>
      <c r="C1415">
        <v>50210</v>
      </c>
      <c r="E1415" s="4" t="s">
        <v>31</v>
      </c>
      <c r="F1415" s="4" t="s">
        <v>31</v>
      </c>
      <c r="G1415" s="80"/>
      <c r="H1415" s="80" t="s">
        <v>32</v>
      </c>
      <c r="I1415" s="11" t="s">
        <v>32</v>
      </c>
      <c r="J1415" s="11" t="s">
        <v>32</v>
      </c>
    </row>
    <row r="1416" spans="1:10" x14ac:dyDescent="0.3">
      <c r="A1416" s="4" t="s">
        <v>4149</v>
      </c>
      <c r="B1416" s="10">
        <v>50379</v>
      </c>
      <c r="C1416">
        <v>50370</v>
      </c>
      <c r="E1416" s="4" t="s">
        <v>31</v>
      </c>
      <c r="F1416" s="4" t="s">
        <v>31</v>
      </c>
      <c r="G1416" s="80"/>
      <c r="H1416" s="80" t="s">
        <v>32</v>
      </c>
      <c r="I1416" s="11" t="s">
        <v>33</v>
      </c>
      <c r="J1416" s="11" t="s">
        <v>33</v>
      </c>
    </row>
    <row r="1417" spans="1:10" x14ac:dyDescent="0.3">
      <c r="A1417" s="4" t="s">
        <v>4150</v>
      </c>
      <c r="B1417" s="10">
        <v>50382</v>
      </c>
      <c r="C1417">
        <v>50690</v>
      </c>
      <c r="E1417" s="4" t="s">
        <v>31</v>
      </c>
      <c r="F1417" s="4" t="s">
        <v>31</v>
      </c>
      <c r="G1417" s="80"/>
      <c r="H1417" s="80" t="s">
        <v>32</v>
      </c>
      <c r="I1417" s="11" t="s">
        <v>32</v>
      </c>
      <c r="J1417" s="11" t="s">
        <v>32</v>
      </c>
    </row>
    <row r="1418" spans="1:10" x14ac:dyDescent="0.3">
      <c r="A1418" s="4" t="s">
        <v>4151</v>
      </c>
      <c r="B1418" s="10">
        <v>50384</v>
      </c>
      <c r="C1418">
        <v>50630</v>
      </c>
      <c r="E1418" s="4" t="s">
        <v>31</v>
      </c>
      <c r="F1418" s="4" t="s">
        <v>31</v>
      </c>
      <c r="G1418" s="80"/>
      <c r="H1418" s="80" t="s">
        <v>32</v>
      </c>
      <c r="I1418" s="11" t="s">
        <v>32</v>
      </c>
      <c r="J1418" s="11" t="s">
        <v>32</v>
      </c>
    </row>
    <row r="1419" spans="1:10" x14ac:dyDescent="0.3">
      <c r="A1419" s="4" t="s">
        <v>4152</v>
      </c>
      <c r="B1419" s="10">
        <v>50387</v>
      </c>
      <c r="C1419">
        <v>50390</v>
      </c>
      <c r="E1419" s="4" t="s">
        <v>31</v>
      </c>
      <c r="F1419" s="4" t="s">
        <v>31</v>
      </c>
      <c r="G1419" s="80"/>
      <c r="H1419" s="80" t="s">
        <v>32</v>
      </c>
      <c r="I1419" s="11" t="s">
        <v>32</v>
      </c>
      <c r="J1419" s="11" t="s">
        <v>32</v>
      </c>
    </row>
    <row r="1420" spans="1:10" x14ac:dyDescent="0.3">
      <c r="A1420" s="4" t="s">
        <v>4153</v>
      </c>
      <c r="B1420" s="10">
        <v>50388</v>
      </c>
      <c r="C1420">
        <v>50660</v>
      </c>
      <c r="E1420" s="4" t="s">
        <v>31</v>
      </c>
      <c r="F1420" s="4" t="s">
        <v>31</v>
      </c>
      <c r="G1420" s="80"/>
      <c r="H1420" s="80" t="s">
        <v>32</v>
      </c>
      <c r="I1420" s="11" t="s">
        <v>32</v>
      </c>
      <c r="J1420" s="11" t="s">
        <v>32</v>
      </c>
    </row>
    <row r="1421" spans="1:10" x14ac:dyDescent="0.3">
      <c r="A1421" s="4" t="s">
        <v>4154</v>
      </c>
      <c r="B1421" s="10">
        <v>50389</v>
      </c>
      <c r="C1421">
        <v>50210</v>
      </c>
      <c r="E1421" s="4" t="s">
        <v>31</v>
      </c>
      <c r="F1421" s="4" t="s">
        <v>31</v>
      </c>
      <c r="G1421" s="80"/>
      <c r="H1421" s="80" t="s">
        <v>32</v>
      </c>
      <c r="I1421" s="11" t="s">
        <v>32</v>
      </c>
      <c r="J1421" s="11" t="s">
        <v>32</v>
      </c>
    </row>
    <row r="1422" spans="1:10" x14ac:dyDescent="0.3">
      <c r="A1422" s="4" t="s">
        <v>4155</v>
      </c>
      <c r="B1422" s="10">
        <v>50390</v>
      </c>
      <c r="C1422">
        <v>50310</v>
      </c>
      <c r="E1422" s="4" t="s">
        <v>31</v>
      </c>
      <c r="F1422" s="4" t="s">
        <v>31</v>
      </c>
      <c r="G1422" s="80"/>
      <c r="H1422" s="80" t="s">
        <v>32</v>
      </c>
      <c r="I1422" s="11" t="s">
        <v>32</v>
      </c>
      <c r="J1422" s="11" t="s">
        <v>32</v>
      </c>
    </row>
    <row r="1423" spans="1:10" x14ac:dyDescent="0.3">
      <c r="A1423" s="4" t="s">
        <v>4156</v>
      </c>
      <c r="B1423" s="10">
        <v>50391</v>
      </c>
      <c r="C1423">
        <v>50600</v>
      </c>
      <c r="E1423" s="4" t="s">
        <v>31</v>
      </c>
      <c r="F1423" s="4" t="s">
        <v>31</v>
      </c>
      <c r="G1423" s="80"/>
      <c r="H1423" s="80" t="s">
        <v>32</v>
      </c>
      <c r="I1423" s="11" t="s">
        <v>33</v>
      </c>
      <c r="J1423" s="11" t="s">
        <v>33</v>
      </c>
    </row>
    <row r="1424" spans="1:10" x14ac:dyDescent="0.3">
      <c r="A1424" s="4" t="s">
        <v>4157</v>
      </c>
      <c r="B1424" s="10">
        <v>50393</v>
      </c>
      <c r="C1424">
        <v>50410</v>
      </c>
      <c r="E1424" s="4" t="s">
        <v>31</v>
      </c>
      <c r="F1424" s="4" t="s">
        <v>31</v>
      </c>
      <c r="G1424" s="80"/>
      <c r="H1424" s="80" t="s">
        <v>32</v>
      </c>
      <c r="I1424" s="11" t="s">
        <v>33</v>
      </c>
      <c r="J1424" s="11" t="s">
        <v>33</v>
      </c>
    </row>
    <row r="1425" spans="1:10" x14ac:dyDescent="0.3">
      <c r="A1425" s="4" t="s">
        <v>4158</v>
      </c>
      <c r="B1425" s="10">
        <v>50394</v>
      </c>
      <c r="C1425">
        <v>50190</v>
      </c>
      <c r="E1425" s="4" t="s">
        <v>31</v>
      </c>
      <c r="F1425" s="4" t="s">
        <v>34</v>
      </c>
      <c r="G1425" s="80"/>
      <c r="H1425" s="80" t="s">
        <v>32</v>
      </c>
      <c r="I1425" s="11" t="s">
        <v>33</v>
      </c>
      <c r="J1425" s="11" t="s">
        <v>33</v>
      </c>
    </row>
    <row r="1426" spans="1:10" x14ac:dyDescent="0.3">
      <c r="A1426" s="4" t="s">
        <v>4159</v>
      </c>
      <c r="B1426" s="10">
        <v>50395</v>
      </c>
      <c r="C1426">
        <v>50630</v>
      </c>
      <c r="E1426" s="4" t="s">
        <v>31</v>
      </c>
      <c r="F1426" s="4" t="s">
        <v>31</v>
      </c>
      <c r="G1426" s="80"/>
      <c r="H1426" s="80" t="s">
        <v>32</v>
      </c>
      <c r="I1426" s="11" t="s">
        <v>32</v>
      </c>
      <c r="J1426" s="11" t="s">
        <v>32</v>
      </c>
    </row>
    <row r="1427" spans="1:10" x14ac:dyDescent="0.3">
      <c r="A1427" s="4" t="s">
        <v>4160</v>
      </c>
      <c r="B1427" s="10">
        <v>50397</v>
      </c>
      <c r="C1427">
        <v>50150</v>
      </c>
      <c r="E1427" s="4" t="s">
        <v>31</v>
      </c>
      <c r="F1427" s="4" t="s">
        <v>31</v>
      </c>
      <c r="G1427" s="80"/>
      <c r="H1427" s="80" t="s">
        <v>32</v>
      </c>
      <c r="I1427" s="11" t="s">
        <v>33</v>
      </c>
      <c r="J1427" s="11" t="s">
        <v>33</v>
      </c>
    </row>
    <row r="1428" spans="1:10" x14ac:dyDescent="0.3">
      <c r="A1428" s="4" t="s">
        <v>4161</v>
      </c>
      <c r="B1428" s="10">
        <v>50398</v>
      </c>
      <c r="C1428">
        <v>50160</v>
      </c>
      <c r="E1428" s="4" t="s">
        <v>31</v>
      </c>
      <c r="F1428" s="4" t="s">
        <v>31</v>
      </c>
      <c r="G1428" s="80"/>
      <c r="H1428" s="80" t="s">
        <v>32</v>
      </c>
      <c r="I1428" s="11" t="s">
        <v>32</v>
      </c>
      <c r="J1428" s="11" t="s">
        <v>32</v>
      </c>
    </row>
    <row r="1429" spans="1:10" x14ac:dyDescent="0.3">
      <c r="A1429" s="4" t="s">
        <v>4162</v>
      </c>
      <c r="B1429" s="10">
        <v>50399</v>
      </c>
      <c r="C1429">
        <v>50370</v>
      </c>
      <c r="E1429" s="4" t="s">
        <v>31</v>
      </c>
      <c r="F1429" s="4" t="s">
        <v>34</v>
      </c>
      <c r="G1429" s="80"/>
      <c r="H1429" s="80" t="s">
        <v>32</v>
      </c>
      <c r="I1429" s="11" t="s">
        <v>33</v>
      </c>
      <c r="J1429" s="11" t="s">
        <v>33</v>
      </c>
    </row>
    <row r="1430" spans="1:10" x14ac:dyDescent="0.3">
      <c r="A1430" s="4" t="s">
        <v>4163</v>
      </c>
      <c r="B1430" s="10">
        <v>50400</v>
      </c>
      <c r="C1430">
        <v>50360</v>
      </c>
      <c r="E1430" s="4" t="s">
        <v>31</v>
      </c>
      <c r="F1430" s="4" t="s">
        <v>36</v>
      </c>
      <c r="G1430" s="80"/>
      <c r="H1430" s="80" t="s">
        <v>32</v>
      </c>
      <c r="I1430" s="11" t="s">
        <v>33</v>
      </c>
      <c r="J1430" s="11" t="s">
        <v>33</v>
      </c>
    </row>
    <row r="1431" spans="1:10" x14ac:dyDescent="0.3">
      <c r="A1431" s="4" t="s">
        <v>4164</v>
      </c>
      <c r="B1431" s="10">
        <v>50401</v>
      </c>
      <c r="C1431">
        <v>50340</v>
      </c>
      <c r="E1431" s="4" t="s">
        <v>31</v>
      </c>
      <c r="F1431" s="4" t="s">
        <v>31</v>
      </c>
      <c r="G1431" s="80"/>
      <c r="H1431" s="80" t="s">
        <v>32</v>
      </c>
      <c r="I1431" s="11" t="s">
        <v>32</v>
      </c>
      <c r="J1431" s="11" t="s">
        <v>32</v>
      </c>
    </row>
    <row r="1432" spans="1:10" x14ac:dyDescent="0.3">
      <c r="A1432" s="4" t="s">
        <v>4165</v>
      </c>
      <c r="B1432" s="10">
        <v>50402</v>
      </c>
      <c r="C1432">
        <v>50340</v>
      </c>
      <c r="E1432" s="4" t="s">
        <v>31</v>
      </c>
      <c r="F1432" s="4" t="s">
        <v>31</v>
      </c>
      <c r="G1432" s="80"/>
      <c r="H1432" s="80" t="s">
        <v>32</v>
      </c>
      <c r="I1432" s="11" t="s">
        <v>32</v>
      </c>
      <c r="J1432" s="11" t="s">
        <v>32</v>
      </c>
    </row>
    <row r="1433" spans="1:10" x14ac:dyDescent="0.3">
      <c r="A1433" s="4" t="s">
        <v>4166</v>
      </c>
      <c r="B1433" s="10">
        <v>50403</v>
      </c>
      <c r="C1433">
        <v>50770</v>
      </c>
      <c r="E1433" s="4" t="s">
        <v>31</v>
      </c>
      <c r="F1433" s="4" t="s">
        <v>31</v>
      </c>
      <c r="G1433" s="80"/>
      <c r="H1433" s="80" t="s">
        <v>32</v>
      </c>
      <c r="I1433" s="11" t="s">
        <v>33</v>
      </c>
      <c r="J1433" s="11" t="s">
        <v>33</v>
      </c>
    </row>
    <row r="1434" spans="1:10" x14ac:dyDescent="0.3">
      <c r="A1434" s="4" t="s">
        <v>4167</v>
      </c>
      <c r="B1434" s="10">
        <v>50405</v>
      </c>
      <c r="C1434">
        <v>50250</v>
      </c>
      <c r="E1434" s="4" t="s">
        <v>31</v>
      </c>
      <c r="F1434" s="4" t="s">
        <v>31</v>
      </c>
      <c r="G1434" s="80"/>
      <c r="H1434" s="80" t="s">
        <v>32</v>
      </c>
      <c r="I1434" s="11" t="s">
        <v>33</v>
      </c>
      <c r="J1434" s="11" t="s">
        <v>33</v>
      </c>
    </row>
    <row r="1435" spans="1:10" x14ac:dyDescent="0.3">
      <c r="A1435" s="4" t="s">
        <v>4168</v>
      </c>
      <c r="B1435" s="10">
        <v>50407</v>
      </c>
      <c r="C1435">
        <v>50220</v>
      </c>
      <c r="E1435" s="4" t="s">
        <v>31</v>
      </c>
      <c r="F1435" s="4" t="s">
        <v>34</v>
      </c>
      <c r="G1435" s="80"/>
      <c r="H1435" s="80" t="s">
        <v>32</v>
      </c>
      <c r="I1435" s="11" t="s">
        <v>33</v>
      </c>
      <c r="J1435" s="11" t="s">
        <v>33</v>
      </c>
    </row>
    <row r="1436" spans="1:10" x14ac:dyDescent="0.3">
      <c r="A1436" s="4" t="s">
        <v>4169</v>
      </c>
      <c r="B1436" s="10">
        <v>50408</v>
      </c>
      <c r="C1436">
        <v>50220</v>
      </c>
      <c r="E1436" s="4" t="s">
        <v>31</v>
      </c>
      <c r="F1436" s="4" t="s">
        <v>31</v>
      </c>
      <c r="G1436" s="80"/>
      <c r="H1436" s="80" t="s">
        <v>32</v>
      </c>
      <c r="I1436" s="11" t="s">
        <v>33</v>
      </c>
      <c r="J1436" s="11" t="s">
        <v>33</v>
      </c>
    </row>
    <row r="1437" spans="1:10" x14ac:dyDescent="0.3">
      <c r="A1437" s="4" t="s">
        <v>4170</v>
      </c>
      <c r="B1437" s="10">
        <v>50409</v>
      </c>
      <c r="C1437">
        <v>50880</v>
      </c>
      <c r="E1437" s="4" t="s">
        <v>34</v>
      </c>
      <c r="F1437" s="4" t="s">
        <v>31</v>
      </c>
      <c r="G1437" s="80"/>
      <c r="H1437" s="80" t="s">
        <v>32</v>
      </c>
      <c r="I1437" s="11" t="s">
        <v>32</v>
      </c>
      <c r="J1437" s="11" t="s">
        <v>32</v>
      </c>
    </row>
    <row r="1438" spans="1:10" x14ac:dyDescent="0.3">
      <c r="A1438" s="4" t="s">
        <v>4171</v>
      </c>
      <c r="B1438" s="10">
        <v>50410</v>
      </c>
      <c r="C1438">
        <v>50170</v>
      </c>
      <c r="E1438" s="4" t="s">
        <v>31</v>
      </c>
      <c r="F1438" s="4" t="s">
        <v>31</v>
      </c>
      <c r="G1438" s="80"/>
      <c r="H1438" s="80" t="s">
        <v>32</v>
      </c>
      <c r="I1438" s="11" t="s">
        <v>33</v>
      </c>
      <c r="J1438" s="11" t="s">
        <v>33</v>
      </c>
    </row>
    <row r="1439" spans="1:10" x14ac:dyDescent="0.3">
      <c r="A1439" s="4" t="s">
        <v>4172</v>
      </c>
      <c r="B1439" s="10">
        <v>50411</v>
      </c>
      <c r="C1439">
        <v>50300</v>
      </c>
      <c r="E1439" s="4" t="s">
        <v>31</v>
      </c>
      <c r="F1439" s="4" t="s">
        <v>31</v>
      </c>
      <c r="G1439" s="80"/>
      <c r="H1439" s="80" t="s">
        <v>32</v>
      </c>
      <c r="I1439" s="11" t="s">
        <v>33</v>
      </c>
      <c r="J1439" s="11" t="s">
        <v>33</v>
      </c>
    </row>
    <row r="1440" spans="1:10" x14ac:dyDescent="0.3">
      <c r="A1440" s="4" t="s">
        <v>4173</v>
      </c>
      <c r="B1440" s="10">
        <v>50412</v>
      </c>
      <c r="C1440">
        <v>50580</v>
      </c>
      <c r="E1440" s="4" t="s">
        <v>31</v>
      </c>
      <c r="F1440" s="4" t="s">
        <v>31</v>
      </c>
      <c r="G1440" s="80"/>
      <c r="H1440" s="80" t="s">
        <v>32</v>
      </c>
      <c r="I1440" s="11" t="s">
        <v>32</v>
      </c>
      <c r="J1440" s="11" t="s">
        <v>32</v>
      </c>
    </row>
    <row r="1441" spans="1:10" x14ac:dyDescent="0.3">
      <c r="A1441" s="4" t="s">
        <v>4174</v>
      </c>
      <c r="B1441" s="10">
        <v>50413</v>
      </c>
      <c r="C1441">
        <v>50220</v>
      </c>
      <c r="E1441" s="4" t="s">
        <v>31</v>
      </c>
      <c r="F1441" s="4" t="s">
        <v>31</v>
      </c>
      <c r="G1441" s="80"/>
      <c r="H1441" s="80" t="s">
        <v>32</v>
      </c>
      <c r="I1441" s="11" t="s">
        <v>33</v>
      </c>
      <c r="J1441" s="11" t="s">
        <v>33</v>
      </c>
    </row>
    <row r="1442" spans="1:10" x14ac:dyDescent="0.3">
      <c r="A1442" s="4" t="s">
        <v>4175</v>
      </c>
      <c r="B1442" s="10">
        <v>50417</v>
      </c>
      <c r="C1442">
        <v>50630</v>
      </c>
      <c r="E1442" s="4" t="s">
        <v>31</v>
      </c>
      <c r="F1442" s="4" t="s">
        <v>31</v>
      </c>
      <c r="G1442" s="80"/>
      <c r="H1442" s="80" t="s">
        <v>32</v>
      </c>
      <c r="I1442" s="11" t="s">
        <v>32</v>
      </c>
      <c r="J1442" s="11" t="s">
        <v>32</v>
      </c>
    </row>
    <row r="1443" spans="1:10" x14ac:dyDescent="0.3">
      <c r="A1443" s="4" t="s">
        <v>4176</v>
      </c>
      <c r="B1443" s="10">
        <v>50419</v>
      </c>
      <c r="C1443">
        <v>50660</v>
      </c>
      <c r="E1443" s="4" t="s">
        <v>31</v>
      </c>
      <c r="F1443" s="4" t="s">
        <v>31</v>
      </c>
      <c r="G1443" s="80"/>
      <c r="H1443" s="80" t="s">
        <v>32</v>
      </c>
      <c r="I1443" s="11" t="s">
        <v>32</v>
      </c>
      <c r="J1443" s="11" t="s">
        <v>32</v>
      </c>
    </row>
    <row r="1444" spans="1:10" x14ac:dyDescent="0.3">
      <c r="A1444" s="4" t="s">
        <v>4177</v>
      </c>
      <c r="B1444" s="10">
        <v>50420</v>
      </c>
      <c r="C1444">
        <v>50750</v>
      </c>
      <c r="E1444" s="4" t="s">
        <v>31</v>
      </c>
      <c r="F1444" s="4" t="s">
        <v>31</v>
      </c>
      <c r="G1444" s="80"/>
      <c r="H1444" s="80" t="s">
        <v>32</v>
      </c>
      <c r="I1444" s="11" t="s">
        <v>32</v>
      </c>
      <c r="J1444" s="11" t="s">
        <v>32</v>
      </c>
    </row>
    <row r="1445" spans="1:10" x14ac:dyDescent="0.3">
      <c r="A1445" s="4" t="s">
        <v>4178</v>
      </c>
      <c r="B1445" s="10">
        <v>50421</v>
      </c>
      <c r="C1445">
        <v>50310</v>
      </c>
      <c r="E1445" s="4" t="s">
        <v>31</v>
      </c>
      <c r="F1445" s="4" t="s">
        <v>31</v>
      </c>
      <c r="G1445" s="80"/>
      <c r="H1445" s="80" t="s">
        <v>32</v>
      </c>
      <c r="I1445" s="11" t="s">
        <v>32</v>
      </c>
      <c r="J1445" s="11" t="s">
        <v>32</v>
      </c>
    </row>
    <row r="1446" spans="1:10" x14ac:dyDescent="0.3">
      <c r="A1446" s="4" t="s">
        <v>4179</v>
      </c>
      <c r="B1446" s="10">
        <v>50422</v>
      </c>
      <c r="C1446">
        <v>50500</v>
      </c>
      <c r="E1446" s="4" t="s">
        <v>31</v>
      </c>
      <c r="F1446" s="4" t="s">
        <v>34</v>
      </c>
      <c r="G1446" s="80"/>
      <c r="H1446" s="80" t="s">
        <v>32</v>
      </c>
      <c r="I1446" s="11" t="s">
        <v>33</v>
      </c>
      <c r="J1446" s="11" t="s">
        <v>33</v>
      </c>
    </row>
    <row r="1447" spans="1:10" x14ac:dyDescent="0.3">
      <c r="A1447" s="4" t="s">
        <v>4180</v>
      </c>
      <c r="B1447" s="10">
        <v>50423</v>
      </c>
      <c r="C1447">
        <v>50000</v>
      </c>
      <c r="E1447" s="4" t="s">
        <v>34</v>
      </c>
      <c r="F1447" s="4" t="s">
        <v>31</v>
      </c>
      <c r="G1447" s="80"/>
      <c r="H1447" s="80" t="s">
        <v>32</v>
      </c>
      <c r="I1447" s="11" t="s">
        <v>32</v>
      </c>
      <c r="J1447" s="11" t="s">
        <v>32</v>
      </c>
    </row>
    <row r="1448" spans="1:10" x14ac:dyDescent="0.3">
      <c r="A1448" s="4" t="s">
        <v>4181</v>
      </c>
      <c r="B1448" s="10">
        <v>50425</v>
      </c>
      <c r="C1448">
        <v>50260</v>
      </c>
      <c r="E1448" s="4" t="s">
        <v>31</v>
      </c>
      <c r="F1448" s="4" t="s">
        <v>31</v>
      </c>
      <c r="G1448" s="80"/>
      <c r="H1448" s="80" t="s">
        <v>32</v>
      </c>
      <c r="I1448" s="11" t="s">
        <v>32</v>
      </c>
      <c r="J1448" s="11" t="s">
        <v>32</v>
      </c>
    </row>
    <row r="1449" spans="1:10" x14ac:dyDescent="0.3">
      <c r="A1449" s="4" t="s">
        <v>4182</v>
      </c>
      <c r="B1449" s="10">
        <v>50426</v>
      </c>
      <c r="C1449">
        <v>50390</v>
      </c>
      <c r="E1449" s="4" t="s">
        <v>31</v>
      </c>
      <c r="F1449" s="4" t="s">
        <v>31</v>
      </c>
      <c r="G1449" s="80"/>
      <c r="H1449" s="80" t="s">
        <v>32</v>
      </c>
      <c r="I1449" s="11" t="s">
        <v>32</v>
      </c>
      <c r="J1449" s="11" t="s">
        <v>32</v>
      </c>
    </row>
    <row r="1450" spans="1:10" x14ac:dyDescent="0.3">
      <c r="A1450" s="4" t="s">
        <v>4183</v>
      </c>
      <c r="B1450" s="10">
        <v>50427</v>
      </c>
      <c r="C1450">
        <v>50480</v>
      </c>
      <c r="E1450" s="4" t="s">
        <v>31</v>
      </c>
      <c r="F1450" s="4" t="s">
        <v>31</v>
      </c>
      <c r="G1450" s="80"/>
      <c r="H1450" s="80" t="s">
        <v>32</v>
      </c>
      <c r="I1450" s="11" t="s">
        <v>33</v>
      </c>
      <c r="J1450" s="11" t="s">
        <v>33</v>
      </c>
    </row>
    <row r="1451" spans="1:10" x14ac:dyDescent="0.3">
      <c r="A1451" s="4" t="s">
        <v>4184</v>
      </c>
      <c r="B1451" s="10">
        <v>50428</v>
      </c>
      <c r="C1451">
        <v>50520</v>
      </c>
      <c r="E1451" s="4" t="s">
        <v>31</v>
      </c>
      <c r="F1451" s="4" t="s">
        <v>31</v>
      </c>
      <c r="G1451" s="80"/>
      <c r="H1451" s="80" t="s">
        <v>33</v>
      </c>
      <c r="I1451" s="11" t="s">
        <v>33</v>
      </c>
      <c r="J1451" s="11" t="s">
        <v>33</v>
      </c>
    </row>
    <row r="1452" spans="1:10" x14ac:dyDescent="0.3">
      <c r="A1452" s="4" t="s">
        <v>4185</v>
      </c>
      <c r="B1452" s="10">
        <v>50429</v>
      </c>
      <c r="C1452">
        <v>50590</v>
      </c>
      <c r="E1452" s="4" t="s">
        <v>31</v>
      </c>
      <c r="F1452" s="4" t="s">
        <v>31</v>
      </c>
      <c r="G1452" s="80"/>
      <c r="H1452" s="80" t="s">
        <v>32</v>
      </c>
      <c r="I1452" s="11" t="s">
        <v>32</v>
      </c>
      <c r="J1452" s="11" t="s">
        <v>32</v>
      </c>
    </row>
    <row r="1453" spans="1:10" x14ac:dyDescent="0.3">
      <c r="A1453" s="4" t="s">
        <v>4186</v>
      </c>
      <c r="B1453" s="10">
        <v>50430</v>
      </c>
      <c r="C1453">
        <v>50390</v>
      </c>
      <c r="E1453" s="4" t="s">
        <v>31</v>
      </c>
      <c r="F1453" s="4" t="s">
        <v>31</v>
      </c>
      <c r="G1453" s="80"/>
      <c r="H1453" s="80" t="s">
        <v>32</v>
      </c>
      <c r="I1453" s="11" t="s">
        <v>32</v>
      </c>
      <c r="J1453" s="11" t="s">
        <v>32</v>
      </c>
    </row>
    <row r="1454" spans="1:10" x14ac:dyDescent="0.3">
      <c r="A1454" s="4" t="s">
        <v>4187</v>
      </c>
      <c r="B1454" s="10">
        <v>50431</v>
      </c>
      <c r="C1454">
        <v>50570</v>
      </c>
      <c r="E1454" s="4" t="s">
        <v>31</v>
      </c>
      <c r="F1454" s="4" t="s">
        <v>31</v>
      </c>
      <c r="G1454" s="80"/>
      <c r="H1454" s="80" t="s">
        <v>32</v>
      </c>
      <c r="I1454" s="11" t="s">
        <v>32</v>
      </c>
      <c r="J1454" s="11" t="s">
        <v>32</v>
      </c>
    </row>
    <row r="1455" spans="1:10" x14ac:dyDescent="0.3">
      <c r="A1455" s="4" t="s">
        <v>4188</v>
      </c>
      <c r="B1455" s="10">
        <v>50433</v>
      </c>
      <c r="C1455">
        <v>50760</v>
      </c>
      <c r="E1455" s="4" t="s">
        <v>31</v>
      </c>
      <c r="F1455" s="4" t="s">
        <v>31</v>
      </c>
      <c r="G1455" s="80"/>
      <c r="H1455" s="80" t="s">
        <v>32</v>
      </c>
      <c r="I1455" s="11" t="s">
        <v>32</v>
      </c>
      <c r="J1455" s="11" t="s">
        <v>32</v>
      </c>
    </row>
    <row r="1456" spans="1:10" x14ac:dyDescent="0.3">
      <c r="A1456" s="4" t="s">
        <v>4189</v>
      </c>
      <c r="B1456" s="10">
        <v>50435</v>
      </c>
      <c r="C1456">
        <v>50260</v>
      </c>
      <c r="E1456" s="4" t="s">
        <v>31</v>
      </c>
      <c r="F1456" s="4" t="s">
        <v>31</v>
      </c>
      <c r="G1456" s="80"/>
      <c r="H1456" s="80" t="s">
        <v>32</v>
      </c>
      <c r="I1456" s="11" t="s">
        <v>32</v>
      </c>
      <c r="J1456" s="11" t="s">
        <v>32</v>
      </c>
    </row>
    <row r="1457" spans="1:10" x14ac:dyDescent="0.3">
      <c r="A1457" s="4" t="s">
        <v>4190</v>
      </c>
      <c r="B1457" s="10">
        <v>50436</v>
      </c>
      <c r="C1457">
        <v>50140</v>
      </c>
      <c r="E1457" s="4" t="s">
        <v>36</v>
      </c>
      <c r="F1457" s="4" t="s">
        <v>36</v>
      </c>
      <c r="G1457" s="80"/>
      <c r="H1457" s="80" t="s">
        <v>32</v>
      </c>
      <c r="I1457" s="11" t="s">
        <v>33</v>
      </c>
      <c r="J1457" s="11" t="s">
        <v>33</v>
      </c>
    </row>
    <row r="1458" spans="1:10" x14ac:dyDescent="0.3">
      <c r="A1458" s="4" t="s">
        <v>4191</v>
      </c>
      <c r="B1458" s="10">
        <v>50437</v>
      </c>
      <c r="C1458">
        <v>50210</v>
      </c>
      <c r="E1458" s="4" t="s">
        <v>31</v>
      </c>
      <c r="F1458" s="4" t="s">
        <v>31</v>
      </c>
      <c r="G1458" s="80"/>
      <c r="H1458" s="80" t="s">
        <v>32</v>
      </c>
      <c r="I1458" s="11" t="s">
        <v>32</v>
      </c>
      <c r="J1458" s="11" t="s">
        <v>32</v>
      </c>
    </row>
    <row r="1459" spans="1:10" x14ac:dyDescent="0.3">
      <c r="A1459" s="4" t="s">
        <v>4192</v>
      </c>
      <c r="B1459" s="10">
        <v>50438</v>
      </c>
      <c r="C1459">
        <v>50490</v>
      </c>
      <c r="E1459" s="4" t="s">
        <v>31</v>
      </c>
      <c r="F1459" s="4" t="s">
        <v>31</v>
      </c>
      <c r="G1459" s="80"/>
      <c r="H1459" s="80" t="s">
        <v>32</v>
      </c>
      <c r="I1459" s="11" t="s">
        <v>32</v>
      </c>
      <c r="J1459" s="11" t="s">
        <v>32</v>
      </c>
    </row>
    <row r="1460" spans="1:10" x14ac:dyDescent="0.3">
      <c r="A1460" s="4" t="s">
        <v>4193</v>
      </c>
      <c r="B1460" s="10">
        <v>50442</v>
      </c>
      <c r="C1460">
        <v>50340</v>
      </c>
      <c r="E1460" s="4" t="s">
        <v>31</v>
      </c>
      <c r="F1460" s="4" t="s">
        <v>31</v>
      </c>
      <c r="G1460" s="80"/>
      <c r="H1460" s="80" t="s">
        <v>32</v>
      </c>
      <c r="I1460" s="11" t="s">
        <v>32</v>
      </c>
      <c r="J1460" s="11" t="s">
        <v>32</v>
      </c>
    </row>
    <row r="1461" spans="1:10" x14ac:dyDescent="0.3">
      <c r="A1461" s="4" t="s">
        <v>4194</v>
      </c>
      <c r="B1461" s="10">
        <v>50443</v>
      </c>
      <c r="C1461">
        <v>50170</v>
      </c>
      <c r="E1461" s="4" t="s">
        <v>31</v>
      </c>
      <c r="F1461" s="4" t="s">
        <v>31</v>
      </c>
      <c r="G1461" s="80"/>
      <c r="H1461" s="80" t="s">
        <v>32</v>
      </c>
      <c r="I1461" s="11" t="s">
        <v>33</v>
      </c>
      <c r="J1461" s="11" t="s">
        <v>33</v>
      </c>
    </row>
    <row r="1462" spans="1:10" x14ac:dyDescent="0.3">
      <c r="A1462" s="4" t="s">
        <v>4195</v>
      </c>
      <c r="B1462" s="10">
        <v>50444</v>
      </c>
      <c r="C1462">
        <v>50160</v>
      </c>
      <c r="E1462" s="4" t="s">
        <v>31</v>
      </c>
      <c r="F1462" s="4" t="s">
        <v>31</v>
      </c>
      <c r="G1462" s="80"/>
      <c r="H1462" s="80" t="s">
        <v>32</v>
      </c>
      <c r="I1462" s="11" t="s">
        <v>32</v>
      </c>
      <c r="J1462" s="11" t="s">
        <v>32</v>
      </c>
    </row>
    <row r="1463" spans="1:10" x14ac:dyDescent="0.3">
      <c r="A1463" s="4" t="s">
        <v>4196</v>
      </c>
      <c r="B1463" s="10">
        <v>50445</v>
      </c>
      <c r="C1463">
        <v>50500</v>
      </c>
      <c r="E1463" s="4" t="s">
        <v>31</v>
      </c>
      <c r="F1463" s="4" t="s">
        <v>31</v>
      </c>
      <c r="G1463" s="80"/>
      <c r="H1463" s="80" t="s">
        <v>32</v>
      </c>
      <c r="I1463" s="11" t="s">
        <v>33</v>
      </c>
      <c r="J1463" s="11" t="s">
        <v>33</v>
      </c>
    </row>
    <row r="1464" spans="1:10" x14ac:dyDescent="0.3">
      <c r="A1464" s="4" t="s">
        <v>4197</v>
      </c>
      <c r="B1464" s="10">
        <v>50446</v>
      </c>
      <c r="C1464">
        <v>50680</v>
      </c>
      <c r="E1464" s="4" t="s">
        <v>34</v>
      </c>
      <c r="F1464" s="4" t="s">
        <v>31</v>
      </c>
      <c r="G1464" s="80"/>
      <c r="H1464" s="80" t="s">
        <v>32</v>
      </c>
      <c r="I1464" s="11" t="s">
        <v>32</v>
      </c>
      <c r="J1464" s="11" t="s">
        <v>32</v>
      </c>
    </row>
    <row r="1465" spans="1:10" x14ac:dyDescent="0.3">
      <c r="A1465" s="4" t="s">
        <v>4198</v>
      </c>
      <c r="B1465" s="10">
        <v>50447</v>
      </c>
      <c r="C1465">
        <v>50380</v>
      </c>
      <c r="E1465" s="4" t="s">
        <v>31</v>
      </c>
      <c r="F1465" s="4" t="s">
        <v>31</v>
      </c>
      <c r="G1465" s="80"/>
      <c r="H1465" s="80" t="s">
        <v>32</v>
      </c>
      <c r="I1465" s="11" t="s">
        <v>32</v>
      </c>
      <c r="J1465" s="11" t="s">
        <v>32</v>
      </c>
    </row>
    <row r="1466" spans="1:10" x14ac:dyDescent="0.3">
      <c r="A1466" s="4" t="s">
        <v>4199</v>
      </c>
      <c r="B1466" s="10">
        <v>50448</v>
      </c>
      <c r="C1466">
        <v>50240</v>
      </c>
      <c r="E1466" s="4" t="s">
        <v>31</v>
      </c>
      <c r="F1466" s="4" t="s">
        <v>31</v>
      </c>
      <c r="G1466" s="80"/>
      <c r="H1466" s="80" t="s">
        <v>32</v>
      </c>
      <c r="I1466" s="11" t="s">
        <v>33</v>
      </c>
      <c r="J1466" s="11" t="s">
        <v>33</v>
      </c>
    </row>
    <row r="1467" spans="1:10" x14ac:dyDescent="0.3">
      <c r="A1467" s="4" t="s">
        <v>4200</v>
      </c>
      <c r="B1467" s="10">
        <v>50449</v>
      </c>
      <c r="C1467">
        <v>50490</v>
      </c>
      <c r="E1467" s="4" t="s">
        <v>31</v>
      </c>
      <c r="F1467" s="4" t="s">
        <v>31</v>
      </c>
      <c r="G1467" s="80"/>
      <c r="H1467" s="80" t="s">
        <v>32</v>
      </c>
      <c r="I1467" s="11" t="s">
        <v>32</v>
      </c>
      <c r="J1467" s="11" t="s">
        <v>32</v>
      </c>
    </row>
    <row r="1468" spans="1:10" x14ac:dyDescent="0.3">
      <c r="A1468" s="4" t="s">
        <v>4201</v>
      </c>
      <c r="B1468" s="10">
        <v>50450</v>
      </c>
      <c r="C1468">
        <v>50140</v>
      </c>
      <c r="E1468" s="4" t="s">
        <v>34</v>
      </c>
      <c r="F1468" s="4" t="s">
        <v>31</v>
      </c>
      <c r="G1468" s="80"/>
      <c r="H1468" s="80" t="s">
        <v>32</v>
      </c>
      <c r="I1468" s="11" t="s">
        <v>33</v>
      </c>
      <c r="J1468" s="11" t="s">
        <v>33</v>
      </c>
    </row>
    <row r="1469" spans="1:10" x14ac:dyDescent="0.3">
      <c r="A1469" s="4" t="s">
        <v>4202</v>
      </c>
      <c r="B1469" s="10">
        <v>50451</v>
      </c>
      <c r="C1469">
        <v>50300</v>
      </c>
      <c r="E1469" s="4" t="s">
        <v>31</v>
      </c>
      <c r="F1469" s="4" t="s">
        <v>31</v>
      </c>
      <c r="G1469" s="80"/>
      <c r="H1469" s="80" t="s">
        <v>32</v>
      </c>
      <c r="I1469" s="11" t="s">
        <v>33</v>
      </c>
      <c r="J1469" s="11" t="s">
        <v>33</v>
      </c>
    </row>
    <row r="1470" spans="1:10" x14ac:dyDescent="0.3">
      <c r="A1470" s="4" t="s">
        <v>4203</v>
      </c>
      <c r="B1470" s="10">
        <v>50452</v>
      </c>
      <c r="C1470">
        <v>50730</v>
      </c>
      <c r="E1470" s="4" t="s">
        <v>31</v>
      </c>
      <c r="F1470" s="4" t="s">
        <v>31</v>
      </c>
      <c r="G1470" s="80"/>
      <c r="H1470" s="80" t="s">
        <v>32</v>
      </c>
      <c r="I1470" s="11" t="s">
        <v>33</v>
      </c>
      <c r="J1470" s="11" t="s">
        <v>33</v>
      </c>
    </row>
    <row r="1471" spans="1:10" x14ac:dyDescent="0.3">
      <c r="A1471" s="4" t="s">
        <v>4204</v>
      </c>
      <c r="B1471" s="10">
        <v>50453</v>
      </c>
      <c r="C1471">
        <v>50800</v>
      </c>
      <c r="E1471" s="4" t="s">
        <v>31</v>
      </c>
      <c r="F1471" s="4" t="s">
        <v>34</v>
      </c>
      <c r="G1471" s="80"/>
      <c r="H1471" s="80" t="s">
        <v>32</v>
      </c>
      <c r="I1471" s="11" t="s">
        <v>33</v>
      </c>
      <c r="J1471" s="11" t="s">
        <v>33</v>
      </c>
    </row>
    <row r="1472" spans="1:10" x14ac:dyDescent="0.3">
      <c r="A1472" s="4" t="s">
        <v>4205</v>
      </c>
      <c r="B1472" s="10">
        <v>50454</v>
      </c>
      <c r="C1472">
        <v>50340</v>
      </c>
      <c r="E1472" s="4" t="s">
        <v>31</v>
      </c>
      <c r="F1472" s="4" t="s">
        <v>31</v>
      </c>
      <c r="G1472" s="80"/>
      <c r="H1472" s="80" t="s">
        <v>32</v>
      </c>
      <c r="I1472" s="11" t="s">
        <v>32</v>
      </c>
      <c r="J1472" s="11" t="s">
        <v>32</v>
      </c>
    </row>
    <row r="1473" spans="1:10" x14ac:dyDescent="0.3">
      <c r="A1473" s="4" t="s">
        <v>4206</v>
      </c>
      <c r="B1473" s="10">
        <v>50455</v>
      </c>
      <c r="C1473">
        <v>50680</v>
      </c>
      <c r="E1473" s="4" t="s">
        <v>31</v>
      </c>
      <c r="F1473" s="4" t="s">
        <v>31</v>
      </c>
      <c r="G1473" s="80"/>
      <c r="H1473" s="80" t="s">
        <v>32</v>
      </c>
      <c r="I1473" s="11" t="s">
        <v>32</v>
      </c>
      <c r="J1473" s="11" t="s">
        <v>32</v>
      </c>
    </row>
    <row r="1474" spans="1:10" x14ac:dyDescent="0.3">
      <c r="A1474" s="4" t="s">
        <v>4207</v>
      </c>
      <c r="B1474" s="10">
        <v>50456</v>
      </c>
      <c r="C1474">
        <v>50140</v>
      </c>
      <c r="E1474" s="4" t="s">
        <v>34</v>
      </c>
      <c r="F1474" s="4" t="s">
        <v>34</v>
      </c>
      <c r="G1474" s="80"/>
      <c r="H1474" s="80" t="s">
        <v>32</v>
      </c>
      <c r="I1474" s="11" t="s">
        <v>33</v>
      </c>
      <c r="J1474" s="11" t="s">
        <v>33</v>
      </c>
    </row>
    <row r="1475" spans="1:10" x14ac:dyDescent="0.3">
      <c r="A1475" s="4" t="s">
        <v>4208</v>
      </c>
      <c r="B1475" s="10">
        <v>50457</v>
      </c>
      <c r="C1475">
        <v>50390</v>
      </c>
      <c r="E1475" s="4" t="s">
        <v>31</v>
      </c>
      <c r="F1475" s="4" t="s">
        <v>31</v>
      </c>
      <c r="G1475" s="80"/>
      <c r="H1475" s="80" t="s">
        <v>32</v>
      </c>
      <c r="I1475" s="11" t="s">
        <v>32</v>
      </c>
      <c r="J1475" s="11" t="s">
        <v>32</v>
      </c>
    </row>
    <row r="1476" spans="1:10" x14ac:dyDescent="0.3">
      <c r="A1476" s="4" t="s">
        <v>4209</v>
      </c>
      <c r="B1476" s="10">
        <v>50461</v>
      </c>
      <c r="C1476">
        <v>50310</v>
      </c>
      <c r="E1476" s="4" t="s">
        <v>31</v>
      </c>
      <c r="F1476" s="4" t="s">
        <v>31</v>
      </c>
      <c r="G1476" s="80"/>
      <c r="H1476" s="80" t="s">
        <v>32</v>
      </c>
      <c r="I1476" s="11" t="s">
        <v>32</v>
      </c>
      <c r="J1476" s="11" t="s">
        <v>32</v>
      </c>
    </row>
    <row r="1477" spans="1:10" x14ac:dyDescent="0.3">
      <c r="A1477" s="4" t="s">
        <v>4210</v>
      </c>
      <c r="B1477" s="10">
        <v>50462</v>
      </c>
      <c r="C1477">
        <v>50720</v>
      </c>
      <c r="E1477" s="4" t="s">
        <v>31</v>
      </c>
      <c r="F1477" s="4" t="s">
        <v>31</v>
      </c>
      <c r="G1477" s="80"/>
      <c r="H1477" s="80" t="s">
        <v>33</v>
      </c>
      <c r="I1477" s="11" t="s">
        <v>33</v>
      </c>
      <c r="J1477" s="11" t="s">
        <v>33</v>
      </c>
    </row>
    <row r="1478" spans="1:10" x14ac:dyDescent="0.3">
      <c r="A1478" s="4" t="s">
        <v>4211</v>
      </c>
      <c r="B1478" s="10">
        <v>50463</v>
      </c>
      <c r="C1478">
        <v>50450</v>
      </c>
      <c r="E1478" s="4" t="s">
        <v>31</v>
      </c>
      <c r="F1478" s="4" t="s">
        <v>31</v>
      </c>
      <c r="G1478" s="80"/>
      <c r="H1478" s="80" t="s">
        <v>32</v>
      </c>
      <c r="I1478" s="11" t="s">
        <v>32</v>
      </c>
      <c r="J1478" s="11" t="s">
        <v>32</v>
      </c>
    </row>
    <row r="1479" spans="1:10" x14ac:dyDescent="0.3">
      <c r="A1479" s="4" t="s">
        <v>4212</v>
      </c>
      <c r="B1479" s="10">
        <v>50464</v>
      </c>
      <c r="C1479">
        <v>50210</v>
      </c>
      <c r="E1479" s="4" t="s">
        <v>31</v>
      </c>
      <c r="F1479" s="4" t="s">
        <v>31</v>
      </c>
      <c r="G1479" s="80"/>
      <c r="H1479" s="80" t="s">
        <v>32</v>
      </c>
      <c r="I1479" s="11" t="s">
        <v>32</v>
      </c>
      <c r="J1479" s="11" t="s">
        <v>32</v>
      </c>
    </row>
    <row r="1480" spans="1:10" x14ac:dyDescent="0.3">
      <c r="A1480" s="4" t="s">
        <v>4213</v>
      </c>
      <c r="B1480" s="10">
        <v>50467</v>
      </c>
      <c r="C1480">
        <v>50310</v>
      </c>
      <c r="E1480" s="4" t="s">
        <v>31</v>
      </c>
      <c r="F1480" s="4" t="s">
        <v>31</v>
      </c>
      <c r="G1480" s="80"/>
      <c r="H1480" s="80" t="s">
        <v>32</v>
      </c>
      <c r="I1480" s="11" t="s">
        <v>32</v>
      </c>
      <c r="J1480" s="11" t="s">
        <v>32</v>
      </c>
    </row>
    <row r="1481" spans="1:10" x14ac:dyDescent="0.3">
      <c r="A1481" s="4" t="s">
        <v>4214</v>
      </c>
      <c r="B1481" s="10">
        <v>50468</v>
      </c>
      <c r="C1481">
        <v>50620</v>
      </c>
      <c r="E1481" s="4" t="s">
        <v>34</v>
      </c>
      <c r="F1481" s="4" t="s">
        <v>31</v>
      </c>
      <c r="G1481" s="80"/>
      <c r="H1481" s="80" t="s">
        <v>32</v>
      </c>
      <c r="I1481" s="11" t="s">
        <v>32</v>
      </c>
      <c r="J1481" s="11" t="s">
        <v>32</v>
      </c>
    </row>
    <row r="1482" spans="1:10" x14ac:dyDescent="0.3">
      <c r="A1482" s="4" t="s">
        <v>4215</v>
      </c>
      <c r="B1482" s="10">
        <v>50469</v>
      </c>
      <c r="C1482">
        <v>50760</v>
      </c>
      <c r="E1482" s="4" t="s">
        <v>31</v>
      </c>
      <c r="F1482" s="4" t="s">
        <v>31</v>
      </c>
      <c r="G1482" s="80"/>
      <c r="H1482" s="80" t="s">
        <v>32</v>
      </c>
      <c r="I1482" s="11" t="s">
        <v>32</v>
      </c>
      <c r="J1482" s="11" t="s">
        <v>32</v>
      </c>
    </row>
    <row r="1483" spans="1:10" x14ac:dyDescent="0.3">
      <c r="A1483" s="4" t="s">
        <v>4216</v>
      </c>
      <c r="B1483" s="10">
        <v>50471</v>
      </c>
      <c r="C1483">
        <v>50270</v>
      </c>
      <c r="E1483" s="4" t="s">
        <v>31</v>
      </c>
      <c r="F1483" s="4" t="s">
        <v>31</v>
      </c>
      <c r="G1483" s="80"/>
      <c r="H1483" s="80" t="s">
        <v>32</v>
      </c>
      <c r="I1483" s="11" t="s">
        <v>32</v>
      </c>
      <c r="J1483" s="11" t="s">
        <v>32</v>
      </c>
    </row>
    <row r="1484" spans="1:10" x14ac:dyDescent="0.3">
      <c r="A1484" s="4" t="s">
        <v>4217</v>
      </c>
      <c r="B1484" s="10">
        <v>50472</v>
      </c>
      <c r="C1484">
        <v>50370</v>
      </c>
      <c r="E1484" s="4" t="s">
        <v>31</v>
      </c>
      <c r="F1484" s="4" t="s">
        <v>31</v>
      </c>
      <c r="G1484" s="80"/>
      <c r="H1484" s="80" t="s">
        <v>32</v>
      </c>
      <c r="I1484" s="11" t="s">
        <v>33</v>
      </c>
      <c r="J1484" s="11" t="s">
        <v>33</v>
      </c>
    </row>
    <row r="1485" spans="1:10" x14ac:dyDescent="0.3">
      <c r="A1485" s="4" t="s">
        <v>4218</v>
      </c>
      <c r="B1485" s="10">
        <v>50473</v>
      </c>
      <c r="C1485">
        <v>50680</v>
      </c>
      <c r="E1485" s="4" t="s">
        <v>34</v>
      </c>
      <c r="F1485" s="4" t="s">
        <v>31</v>
      </c>
      <c r="G1485" s="80"/>
      <c r="H1485" s="80" t="s">
        <v>32</v>
      </c>
      <c r="I1485" s="11" t="s">
        <v>32</v>
      </c>
      <c r="J1485" s="11" t="s">
        <v>32</v>
      </c>
    </row>
    <row r="1486" spans="1:10" x14ac:dyDescent="0.3">
      <c r="A1486" s="4" t="s">
        <v>4219</v>
      </c>
      <c r="B1486" s="10">
        <v>50474</v>
      </c>
      <c r="C1486">
        <v>50720</v>
      </c>
      <c r="E1486" s="4" t="s">
        <v>31</v>
      </c>
      <c r="F1486" s="4" t="s">
        <v>31</v>
      </c>
      <c r="G1486" s="80"/>
      <c r="H1486" s="80" t="s">
        <v>33</v>
      </c>
      <c r="I1486" s="11" t="s">
        <v>33</v>
      </c>
      <c r="J1486" s="11" t="s">
        <v>33</v>
      </c>
    </row>
    <row r="1487" spans="1:10" x14ac:dyDescent="0.3">
      <c r="A1487" s="4" t="s">
        <v>4220</v>
      </c>
      <c r="B1487" s="10">
        <v>50475</v>
      </c>
      <c r="C1487">
        <v>50000</v>
      </c>
      <c r="E1487" s="4" t="s">
        <v>34</v>
      </c>
      <c r="F1487" s="4" t="s">
        <v>31</v>
      </c>
      <c r="G1487" s="80"/>
      <c r="H1487" s="80" t="s">
        <v>32</v>
      </c>
      <c r="I1487" s="11" t="s">
        <v>32</v>
      </c>
      <c r="J1487" s="11" t="s">
        <v>32</v>
      </c>
    </row>
    <row r="1488" spans="1:10" x14ac:dyDescent="0.3">
      <c r="A1488" s="4" t="s">
        <v>4221</v>
      </c>
      <c r="B1488" s="10">
        <v>50476</v>
      </c>
      <c r="C1488">
        <v>50810</v>
      </c>
      <c r="E1488" s="4" t="s">
        <v>31</v>
      </c>
      <c r="F1488" s="4" t="s">
        <v>31</v>
      </c>
      <c r="G1488" s="80"/>
      <c r="H1488" s="80" t="s">
        <v>32</v>
      </c>
      <c r="I1488" s="11" t="s">
        <v>32</v>
      </c>
      <c r="J1488" s="11" t="s">
        <v>32</v>
      </c>
    </row>
    <row r="1489" spans="1:10" x14ac:dyDescent="0.3">
      <c r="A1489" s="4" t="s">
        <v>4222</v>
      </c>
      <c r="B1489" s="10">
        <v>50478</v>
      </c>
      <c r="C1489">
        <v>50700</v>
      </c>
      <c r="E1489" s="4" t="s">
        <v>31</v>
      </c>
      <c r="F1489" s="4" t="s">
        <v>31</v>
      </c>
      <c r="G1489" s="80"/>
      <c r="H1489" s="80" t="s">
        <v>32</v>
      </c>
      <c r="I1489" s="11" t="s">
        <v>32</v>
      </c>
      <c r="J1489" s="11" t="s">
        <v>32</v>
      </c>
    </row>
    <row r="1490" spans="1:10" x14ac:dyDescent="0.3">
      <c r="A1490" s="4" t="s">
        <v>4223</v>
      </c>
      <c r="B1490" s="10">
        <v>50479</v>
      </c>
      <c r="C1490">
        <v>50480</v>
      </c>
      <c r="E1490" s="4" t="s">
        <v>31</v>
      </c>
      <c r="F1490" s="4" t="s">
        <v>31</v>
      </c>
      <c r="G1490" s="80"/>
      <c r="H1490" s="80" t="s">
        <v>32</v>
      </c>
      <c r="I1490" s="11" t="s">
        <v>33</v>
      </c>
      <c r="J1490" s="11" t="s">
        <v>33</v>
      </c>
    </row>
    <row r="1491" spans="1:10" x14ac:dyDescent="0.3">
      <c r="A1491" s="4" t="s">
        <v>4224</v>
      </c>
      <c r="B1491" s="10">
        <v>50480</v>
      </c>
      <c r="C1491">
        <v>50340</v>
      </c>
      <c r="E1491" s="4" t="s">
        <v>31</v>
      </c>
      <c r="F1491" s="4" t="s">
        <v>31</v>
      </c>
      <c r="G1491" s="80"/>
      <c r="H1491" s="80" t="s">
        <v>32</v>
      </c>
      <c r="I1491" s="11" t="s">
        <v>32</v>
      </c>
      <c r="J1491" s="11" t="s">
        <v>32</v>
      </c>
    </row>
    <row r="1492" spans="1:10" x14ac:dyDescent="0.3">
      <c r="A1492" s="4" t="s">
        <v>4225</v>
      </c>
      <c r="B1492" s="10">
        <v>50481</v>
      </c>
      <c r="C1492">
        <v>50430</v>
      </c>
      <c r="E1492" s="4" t="s">
        <v>31</v>
      </c>
      <c r="F1492" s="4" t="s">
        <v>31</v>
      </c>
      <c r="G1492" s="80"/>
      <c r="H1492" s="80" t="s">
        <v>32</v>
      </c>
      <c r="I1492" s="11" t="s">
        <v>33</v>
      </c>
      <c r="J1492" s="11" t="s">
        <v>33</v>
      </c>
    </row>
    <row r="1493" spans="1:10" x14ac:dyDescent="0.3">
      <c r="A1493" s="4" t="s">
        <v>4226</v>
      </c>
      <c r="B1493" s="10">
        <v>50482</v>
      </c>
      <c r="C1493">
        <v>50190</v>
      </c>
      <c r="E1493" s="4" t="s">
        <v>31</v>
      </c>
      <c r="F1493" s="4" t="s">
        <v>31</v>
      </c>
      <c r="G1493" s="80"/>
      <c r="H1493" s="80" t="s">
        <v>32</v>
      </c>
      <c r="I1493" s="11" t="s">
        <v>33</v>
      </c>
      <c r="J1493" s="11" t="s">
        <v>33</v>
      </c>
    </row>
    <row r="1494" spans="1:10" x14ac:dyDescent="0.3">
      <c r="A1494" s="4" t="s">
        <v>4227</v>
      </c>
      <c r="B1494" s="10">
        <v>50483</v>
      </c>
      <c r="C1494">
        <v>50180</v>
      </c>
      <c r="E1494" s="4" t="s">
        <v>31</v>
      </c>
      <c r="F1494" s="4" t="s">
        <v>31</v>
      </c>
      <c r="G1494" s="80"/>
      <c r="H1494" s="80" t="s">
        <v>32</v>
      </c>
      <c r="I1494" s="11" t="s">
        <v>32</v>
      </c>
      <c r="J1494" s="11" t="s">
        <v>32</v>
      </c>
    </row>
    <row r="1495" spans="1:10" x14ac:dyDescent="0.3">
      <c r="A1495" s="4" t="s">
        <v>4228</v>
      </c>
      <c r="B1495" s="10">
        <v>50484</v>
      </c>
      <c r="C1495">
        <v>50730</v>
      </c>
      <c r="E1495" s="4" t="s">
        <v>31</v>
      </c>
      <c r="F1495" s="4" t="s">
        <v>31</v>
      </c>
      <c r="G1495" s="80"/>
      <c r="H1495" s="80" t="s">
        <v>32</v>
      </c>
      <c r="I1495" s="11" t="s">
        <v>33</v>
      </c>
      <c r="J1495" s="11" t="s">
        <v>33</v>
      </c>
    </row>
    <row r="1496" spans="1:10" x14ac:dyDescent="0.3">
      <c r="A1496" s="4" t="s">
        <v>4229</v>
      </c>
      <c r="B1496" s="10">
        <v>50485</v>
      </c>
      <c r="C1496">
        <v>50500</v>
      </c>
      <c r="E1496" s="4" t="s">
        <v>34</v>
      </c>
      <c r="F1496" s="4" t="s">
        <v>31</v>
      </c>
      <c r="G1496" s="80"/>
      <c r="H1496" s="80" t="s">
        <v>32</v>
      </c>
      <c r="I1496" s="11" t="s">
        <v>33</v>
      </c>
      <c r="J1496" s="11" t="s">
        <v>33</v>
      </c>
    </row>
    <row r="1497" spans="1:10" x14ac:dyDescent="0.3">
      <c r="A1497" s="4" t="s">
        <v>4230</v>
      </c>
      <c r="B1497" s="10">
        <v>50486</v>
      </c>
      <c r="C1497">
        <v>50390</v>
      </c>
      <c r="E1497" s="4" t="s">
        <v>31</v>
      </c>
      <c r="F1497" s="4" t="s">
        <v>31</v>
      </c>
      <c r="G1497" s="80"/>
      <c r="H1497" s="80" t="s">
        <v>32</v>
      </c>
      <c r="I1497" s="11" t="s">
        <v>32</v>
      </c>
      <c r="J1497" s="11" t="s">
        <v>32</v>
      </c>
    </row>
    <row r="1498" spans="1:10" x14ac:dyDescent="0.3">
      <c r="A1498" s="4" t="s">
        <v>4231</v>
      </c>
      <c r="B1498" s="10">
        <v>50487</v>
      </c>
      <c r="C1498">
        <v>50240</v>
      </c>
      <c r="E1498" s="4" t="s">
        <v>31</v>
      </c>
      <c r="F1498" s="4" t="s">
        <v>31</v>
      </c>
      <c r="G1498" s="80"/>
      <c r="H1498" s="80" t="s">
        <v>32</v>
      </c>
      <c r="I1498" s="11" t="s">
        <v>33</v>
      </c>
      <c r="J1498" s="11" t="s">
        <v>33</v>
      </c>
    </row>
    <row r="1499" spans="1:10" x14ac:dyDescent="0.3">
      <c r="A1499" s="4" t="s">
        <v>4232</v>
      </c>
      <c r="B1499" s="10">
        <v>50488</v>
      </c>
      <c r="C1499">
        <v>50620</v>
      </c>
      <c r="E1499" s="4" t="s">
        <v>34</v>
      </c>
      <c r="F1499" s="4" t="s">
        <v>34</v>
      </c>
      <c r="G1499" s="80"/>
      <c r="H1499" s="80" t="s">
        <v>32</v>
      </c>
      <c r="I1499" s="11" t="s">
        <v>32</v>
      </c>
      <c r="J1499" s="11" t="s">
        <v>32</v>
      </c>
    </row>
    <row r="1500" spans="1:10" x14ac:dyDescent="0.3">
      <c r="A1500" s="4" t="s">
        <v>4233</v>
      </c>
      <c r="B1500" s="10">
        <v>50489</v>
      </c>
      <c r="C1500">
        <v>50300</v>
      </c>
      <c r="E1500" s="4" t="s">
        <v>31</v>
      </c>
      <c r="F1500" s="4" t="s">
        <v>31</v>
      </c>
      <c r="G1500" s="80"/>
      <c r="H1500" s="80" t="s">
        <v>32</v>
      </c>
      <c r="I1500" s="11" t="s">
        <v>33</v>
      </c>
      <c r="J1500" s="11" t="s">
        <v>33</v>
      </c>
    </row>
    <row r="1501" spans="1:10" x14ac:dyDescent="0.3">
      <c r="A1501" s="4" t="s">
        <v>4234</v>
      </c>
      <c r="B1501" s="10">
        <v>50490</v>
      </c>
      <c r="C1501">
        <v>50270</v>
      </c>
      <c r="E1501" s="4" t="s">
        <v>31</v>
      </c>
      <c r="F1501" s="4" t="s">
        <v>31</v>
      </c>
      <c r="G1501" s="80"/>
      <c r="H1501" s="80" t="s">
        <v>32</v>
      </c>
      <c r="I1501" s="11" t="s">
        <v>32</v>
      </c>
      <c r="J1501" s="11" t="s">
        <v>32</v>
      </c>
    </row>
    <row r="1502" spans="1:10" x14ac:dyDescent="0.3">
      <c r="A1502" s="4" t="s">
        <v>4235</v>
      </c>
      <c r="B1502" s="10">
        <v>50491</v>
      </c>
      <c r="C1502">
        <v>50680</v>
      </c>
      <c r="E1502" s="4" t="s">
        <v>31</v>
      </c>
      <c r="F1502" s="4" t="s">
        <v>31</v>
      </c>
      <c r="G1502" s="80"/>
      <c r="H1502" s="80" t="s">
        <v>32</v>
      </c>
      <c r="I1502" s="11" t="s">
        <v>32</v>
      </c>
      <c r="J1502" s="11" t="s">
        <v>32</v>
      </c>
    </row>
    <row r="1503" spans="1:10" x14ac:dyDescent="0.3">
      <c r="A1503" s="4" t="s">
        <v>4236</v>
      </c>
      <c r="B1503" s="10">
        <v>50492</v>
      </c>
      <c r="C1503">
        <v>50810</v>
      </c>
      <c r="E1503" s="4" t="s">
        <v>31</v>
      </c>
      <c r="F1503" s="4" t="s">
        <v>31</v>
      </c>
      <c r="G1503" s="80"/>
      <c r="H1503" s="80" t="s">
        <v>32</v>
      </c>
      <c r="I1503" s="11" t="s">
        <v>32</v>
      </c>
      <c r="J1503" s="11" t="s">
        <v>32</v>
      </c>
    </row>
    <row r="1504" spans="1:10" x14ac:dyDescent="0.3">
      <c r="A1504" s="4" t="s">
        <v>4237</v>
      </c>
      <c r="B1504" s="10">
        <v>50493</v>
      </c>
      <c r="C1504">
        <v>50320</v>
      </c>
      <c r="E1504" s="4" t="s">
        <v>31</v>
      </c>
      <c r="F1504" s="4" t="s">
        <v>31</v>
      </c>
      <c r="G1504" s="80"/>
      <c r="H1504" s="80" t="s">
        <v>32</v>
      </c>
      <c r="I1504" s="11" t="s">
        <v>32</v>
      </c>
      <c r="J1504" s="11" t="s">
        <v>32</v>
      </c>
    </row>
    <row r="1505" spans="1:10" x14ac:dyDescent="0.3">
      <c r="A1505" s="4" t="s">
        <v>4238</v>
      </c>
      <c r="B1505" s="10">
        <v>50495</v>
      </c>
      <c r="C1505">
        <v>50370</v>
      </c>
      <c r="E1505" s="4" t="s">
        <v>31</v>
      </c>
      <c r="F1505" s="4" t="s">
        <v>34</v>
      </c>
      <c r="G1505" s="80"/>
      <c r="H1505" s="80" t="s">
        <v>32</v>
      </c>
      <c r="I1505" s="11" t="s">
        <v>33</v>
      </c>
      <c r="J1505" s="11" t="s">
        <v>33</v>
      </c>
    </row>
    <row r="1506" spans="1:10" x14ac:dyDescent="0.3">
      <c r="A1506" s="4" t="s">
        <v>4239</v>
      </c>
      <c r="B1506" s="10">
        <v>50496</v>
      </c>
      <c r="C1506">
        <v>50530</v>
      </c>
      <c r="E1506" s="4" t="s">
        <v>31</v>
      </c>
      <c r="F1506" s="4" t="s">
        <v>31</v>
      </c>
      <c r="G1506" s="80"/>
      <c r="H1506" s="80" t="s">
        <v>32</v>
      </c>
      <c r="I1506" s="11" t="s">
        <v>33</v>
      </c>
      <c r="J1506" s="11" t="s">
        <v>33</v>
      </c>
    </row>
    <row r="1507" spans="1:10" x14ac:dyDescent="0.3">
      <c r="A1507" s="4" t="s">
        <v>4240</v>
      </c>
      <c r="B1507" s="10">
        <v>50498</v>
      </c>
      <c r="C1507">
        <v>50700</v>
      </c>
      <c r="E1507" s="4" t="s">
        <v>31</v>
      </c>
      <c r="F1507" s="4" t="s">
        <v>34</v>
      </c>
      <c r="G1507" s="80"/>
      <c r="H1507" s="80" t="s">
        <v>32</v>
      </c>
      <c r="I1507" s="11" t="s">
        <v>32</v>
      </c>
      <c r="J1507" s="11" t="s">
        <v>32</v>
      </c>
    </row>
    <row r="1508" spans="1:10" x14ac:dyDescent="0.3">
      <c r="A1508" s="4" t="s">
        <v>4241</v>
      </c>
      <c r="B1508" s="10">
        <v>50499</v>
      </c>
      <c r="C1508">
        <v>50670</v>
      </c>
      <c r="E1508" s="4" t="s">
        <v>31</v>
      </c>
      <c r="F1508" s="4" t="s">
        <v>31</v>
      </c>
      <c r="G1508" s="80"/>
      <c r="H1508" s="80" t="s">
        <v>33</v>
      </c>
      <c r="I1508" s="11" t="s">
        <v>33</v>
      </c>
      <c r="J1508" s="11" t="s">
        <v>33</v>
      </c>
    </row>
    <row r="1509" spans="1:10" x14ac:dyDescent="0.3">
      <c r="A1509" s="4" t="s">
        <v>4242</v>
      </c>
      <c r="B1509" s="10">
        <v>50500</v>
      </c>
      <c r="C1509">
        <v>50240</v>
      </c>
      <c r="E1509" s="4" t="s">
        <v>31</v>
      </c>
      <c r="F1509" s="4" t="s">
        <v>31</v>
      </c>
      <c r="G1509" s="80"/>
      <c r="H1509" s="80" t="s">
        <v>32</v>
      </c>
      <c r="I1509" s="11" t="s">
        <v>33</v>
      </c>
      <c r="J1509" s="11" t="s">
        <v>33</v>
      </c>
    </row>
    <row r="1510" spans="1:10" x14ac:dyDescent="0.3">
      <c r="A1510" s="4" t="s">
        <v>4243</v>
      </c>
      <c r="B1510" s="10">
        <v>50502</v>
      </c>
      <c r="C1510">
        <v>50000</v>
      </c>
      <c r="E1510" s="4" t="s">
        <v>37</v>
      </c>
      <c r="F1510" s="4" t="s">
        <v>34</v>
      </c>
      <c r="G1510" s="80"/>
      <c r="H1510" s="80" t="s">
        <v>32</v>
      </c>
      <c r="I1510" s="11" t="s">
        <v>32</v>
      </c>
      <c r="J1510" s="11" t="s">
        <v>32</v>
      </c>
    </row>
    <row r="1511" spans="1:10" x14ac:dyDescent="0.3">
      <c r="A1511" s="4" t="s">
        <v>4244</v>
      </c>
      <c r="B1511" s="10">
        <v>50503</v>
      </c>
      <c r="C1511">
        <v>50580</v>
      </c>
      <c r="E1511" s="4" t="s">
        <v>31</v>
      </c>
      <c r="F1511" s="4" t="s">
        <v>31</v>
      </c>
      <c r="G1511" s="80"/>
      <c r="H1511" s="80" t="s">
        <v>32</v>
      </c>
      <c r="I1511" s="11" t="s">
        <v>32</v>
      </c>
      <c r="J1511" s="11" t="s">
        <v>32</v>
      </c>
    </row>
    <row r="1512" spans="1:10" x14ac:dyDescent="0.3">
      <c r="A1512" s="4" t="s">
        <v>4245</v>
      </c>
      <c r="B1512" s="10">
        <v>50504</v>
      </c>
      <c r="C1512">
        <v>50420</v>
      </c>
      <c r="E1512" s="4" t="s">
        <v>34</v>
      </c>
      <c r="F1512" s="4" t="s">
        <v>34</v>
      </c>
      <c r="G1512" s="80"/>
      <c r="H1512" s="80" t="s">
        <v>32</v>
      </c>
      <c r="I1512" s="11" t="s">
        <v>32</v>
      </c>
      <c r="J1512" s="11" t="s">
        <v>32</v>
      </c>
    </row>
    <row r="1513" spans="1:10" x14ac:dyDescent="0.3">
      <c r="A1513" s="4" t="s">
        <v>4246</v>
      </c>
      <c r="B1513" s="10">
        <v>50505</v>
      </c>
      <c r="C1513">
        <v>50300</v>
      </c>
      <c r="E1513" s="4" t="s">
        <v>31</v>
      </c>
      <c r="F1513" s="4" t="s">
        <v>31</v>
      </c>
      <c r="G1513" s="80"/>
      <c r="H1513" s="80" t="s">
        <v>32</v>
      </c>
      <c r="I1513" s="11" t="s">
        <v>33</v>
      </c>
      <c r="J1513" s="11" t="s">
        <v>33</v>
      </c>
    </row>
    <row r="1514" spans="1:10" x14ac:dyDescent="0.3">
      <c r="A1514" s="4" t="s">
        <v>4247</v>
      </c>
      <c r="B1514" s="10">
        <v>50506</v>
      </c>
      <c r="C1514">
        <v>50200</v>
      </c>
      <c r="E1514" s="4" t="s">
        <v>31</v>
      </c>
      <c r="F1514" s="4" t="s">
        <v>31</v>
      </c>
      <c r="G1514" s="80"/>
      <c r="H1514" s="80" t="s">
        <v>32</v>
      </c>
      <c r="I1514" s="11" t="s">
        <v>32</v>
      </c>
      <c r="J1514" s="11" t="s">
        <v>32</v>
      </c>
    </row>
    <row r="1515" spans="1:10" x14ac:dyDescent="0.3">
      <c r="A1515" s="4" t="s">
        <v>4248</v>
      </c>
      <c r="B1515" s="10">
        <v>50507</v>
      </c>
      <c r="C1515">
        <v>50310</v>
      </c>
      <c r="E1515" s="4" t="s">
        <v>31</v>
      </c>
      <c r="F1515" s="4" t="s">
        <v>31</v>
      </c>
      <c r="G1515" s="80"/>
      <c r="H1515" s="80" t="s">
        <v>32</v>
      </c>
      <c r="I1515" s="11" t="s">
        <v>32</v>
      </c>
      <c r="J1515" s="11" t="s">
        <v>32</v>
      </c>
    </row>
    <row r="1516" spans="1:10" x14ac:dyDescent="0.3">
      <c r="A1516" s="4" t="s">
        <v>4249</v>
      </c>
      <c r="B1516" s="10">
        <v>50509</v>
      </c>
      <c r="C1516">
        <v>50480</v>
      </c>
      <c r="E1516" s="4" t="s">
        <v>31</v>
      </c>
      <c r="F1516" s="4" t="s">
        <v>31</v>
      </c>
      <c r="G1516" s="80"/>
      <c r="H1516" s="80" t="s">
        <v>32</v>
      </c>
      <c r="I1516" s="11" t="s">
        <v>33</v>
      </c>
      <c r="J1516" s="11" t="s">
        <v>33</v>
      </c>
    </row>
    <row r="1517" spans="1:10" x14ac:dyDescent="0.3">
      <c r="A1517" s="4" t="s">
        <v>4250</v>
      </c>
      <c r="B1517" s="10">
        <v>50510</v>
      </c>
      <c r="C1517">
        <v>50190</v>
      </c>
      <c r="E1517" s="4" t="s">
        <v>31</v>
      </c>
      <c r="F1517" s="4" t="s">
        <v>31</v>
      </c>
      <c r="G1517" s="80"/>
      <c r="H1517" s="80" t="s">
        <v>32</v>
      </c>
      <c r="I1517" s="11" t="s">
        <v>33</v>
      </c>
      <c r="J1517" s="11" t="s">
        <v>33</v>
      </c>
    </row>
    <row r="1518" spans="1:10" x14ac:dyDescent="0.3">
      <c r="A1518" s="4" t="s">
        <v>4251</v>
      </c>
      <c r="B1518" s="10">
        <v>50511</v>
      </c>
      <c r="C1518">
        <v>50310</v>
      </c>
      <c r="E1518" s="4" t="s">
        <v>31</v>
      </c>
      <c r="F1518" s="4" t="s">
        <v>31</v>
      </c>
      <c r="G1518" s="80"/>
      <c r="H1518" s="80" t="s">
        <v>32</v>
      </c>
      <c r="I1518" s="11" t="s">
        <v>32</v>
      </c>
      <c r="J1518" s="11" t="s">
        <v>32</v>
      </c>
    </row>
    <row r="1519" spans="1:10" x14ac:dyDescent="0.3">
      <c r="A1519" s="4" t="s">
        <v>4252</v>
      </c>
      <c r="B1519" s="10">
        <v>50512</v>
      </c>
      <c r="C1519">
        <v>50750</v>
      </c>
      <c r="E1519" s="4" t="s">
        <v>31</v>
      </c>
      <c r="F1519" s="4" t="s">
        <v>31</v>
      </c>
      <c r="G1519" s="80"/>
      <c r="H1519" s="80" t="s">
        <v>32</v>
      </c>
      <c r="I1519" s="11" t="s">
        <v>32</v>
      </c>
      <c r="J1519" s="11" t="s">
        <v>32</v>
      </c>
    </row>
    <row r="1520" spans="1:10" x14ac:dyDescent="0.3">
      <c r="A1520" s="4" t="s">
        <v>4253</v>
      </c>
      <c r="B1520" s="10">
        <v>50513</v>
      </c>
      <c r="C1520">
        <v>50210</v>
      </c>
      <c r="E1520" s="4" t="s">
        <v>31</v>
      </c>
      <c r="F1520" s="4" t="s">
        <v>31</v>
      </c>
      <c r="G1520" s="80"/>
      <c r="H1520" s="80" t="s">
        <v>32</v>
      </c>
      <c r="I1520" s="11" t="s">
        <v>32</v>
      </c>
      <c r="J1520" s="11" t="s">
        <v>32</v>
      </c>
    </row>
    <row r="1521" spans="1:10" x14ac:dyDescent="0.3">
      <c r="A1521" s="4" t="s">
        <v>4254</v>
      </c>
      <c r="B1521" s="10">
        <v>50514</v>
      </c>
      <c r="C1521">
        <v>50150</v>
      </c>
      <c r="E1521" s="4" t="s">
        <v>34</v>
      </c>
      <c r="F1521" s="4" t="s">
        <v>34</v>
      </c>
      <c r="G1521" s="80"/>
      <c r="H1521" s="80" t="s">
        <v>32</v>
      </c>
      <c r="I1521" s="11" t="s">
        <v>33</v>
      </c>
      <c r="J1521" s="11" t="s">
        <v>33</v>
      </c>
    </row>
    <row r="1522" spans="1:10" x14ac:dyDescent="0.3">
      <c r="A1522" s="4" t="s">
        <v>4255</v>
      </c>
      <c r="B1522" s="10">
        <v>50516</v>
      </c>
      <c r="C1522">
        <v>50300</v>
      </c>
      <c r="E1522" s="4" t="s">
        <v>31</v>
      </c>
      <c r="F1522" s="4" t="s">
        <v>31</v>
      </c>
      <c r="G1522" s="80"/>
      <c r="H1522" s="80" t="s">
        <v>32</v>
      </c>
      <c r="I1522" s="11" t="s">
        <v>33</v>
      </c>
      <c r="J1522" s="11" t="s">
        <v>33</v>
      </c>
    </row>
    <row r="1523" spans="1:10" x14ac:dyDescent="0.3">
      <c r="A1523" s="4" t="s">
        <v>4256</v>
      </c>
      <c r="B1523" s="10">
        <v>50517</v>
      </c>
      <c r="C1523">
        <v>50480</v>
      </c>
      <c r="E1523" s="4" t="s">
        <v>31</v>
      </c>
      <c r="F1523" s="4" t="s">
        <v>31</v>
      </c>
      <c r="G1523" s="80"/>
      <c r="H1523" s="80" t="s">
        <v>32</v>
      </c>
      <c r="I1523" s="11" t="s">
        <v>33</v>
      </c>
      <c r="J1523" s="11" t="s">
        <v>33</v>
      </c>
    </row>
    <row r="1524" spans="1:10" x14ac:dyDescent="0.3">
      <c r="A1524" s="4" t="s">
        <v>4257</v>
      </c>
      <c r="B1524" s="10">
        <v>50518</v>
      </c>
      <c r="C1524">
        <v>50800</v>
      </c>
      <c r="E1524" s="4" t="s">
        <v>31</v>
      </c>
      <c r="F1524" s="4" t="s">
        <v>31</v>
      </c>
      <c r="G1524" s="80"/>
      <c r="H1524" s="80" t="s">
        <v>33</v>
      </c>
      <c r="I1524" s="11" t="s">
        <v>33</v>
      </c>
      <c r="J1524" s="11" t="s">
        <v>33</v>
      </c>
    </row>
    <row r="1525" spans="1:10" x14ac:dyDescent="0.3">
      <c r="A1525" s="4" t="s">
        <v>4258</v>
      </c>
      <c r="B1525" s="10">
        <v>50519</v>
      </c>
      <c r="C1525">
        <v>50690</v>
      </c>
      <c r="E1525" s="4" t="s">
        <v>31</v>
      </c>
      <c r="F1525" s="4" t="s">
        <v>31</v>
      </c>
      <c r="G1525" s="80"/>
      <c r="H1525" s="80" t="s">
        <v>32</v>
      </c>
      <c r="I1525" s="11" t="s">
        <v>32</v>
      </c>
      <c r="J1525" s="11" t="s">
        <v>32</v>
      </c>
    </row>
    <row r="1526" spans="1:10" x14ac:dyDescent="0.3">
      <c r="A1526" s="4" t="s">
        <v>4259</v>
      </c>
      <c r="B1526" s="10">
        <v>50521</v>
      </c>
      <c r="C1526">
        <v>50800</v>
      </c>
      <c r="E1526" s="4" t="s">
        <v>31</v>
      </c>
      <c r="F1526" s="4" t="s">
        <v>31</v>
      </c>
      <c r="G1526" s="80"/>
      <c r="H1526" s="80" t="s">
        <v>33</v>
      </c>
      <c r="I1526" s="11" t="s">
        <v>33</v>
      </c>
      <c r="J1526" s="11" t="s">
        <v>33</v>
      </c>
    </row>
    <row r="1527" spans="1:10" x14ac:dyDescent="0.3">
      <c r="A1527" s="4" t="s">
        <v>4260</v>
      </c>
      <c r="B1527" s="10">
        <v>50522</v>
      </c>
      <c r="C1527">
        <v>50270</v>
      </c>
      <c r="E1527" s="4" t="s">
        <v>31</v>
      </c>
      <c r="F1527" s="4" t="s">
        <v>31</v>
      </c>
      <c r="G1527" s="80"/>
      <c r="H1527" s="80" t="s">
        <v>32</v>
      </c>
      <c r="I1527" s="11" t="s">
        <v>32</v>
      </c>
      <c r="J1527" s="11" t="s">
        <v>32</v>
      </c>
    </row>
    <row r="1528" spans="1:10" x14ac:dyDescent="0.3">
      <c r="A1528" s="4" t="s">
        <v>4261</v>
      </c>
      <c r="B1528" s="10">
        <v>50523</v>
      </c>
      <c r="C1528">
        <v>50480</v>
      </c>
      <c r="E1528" s="4" t="s">
        <v>31</v>
      </c>
      <c r="F1528" s="4" t="s">
        <v>36</v>
      </c>
      <c r="G1528" s="80"/>
      <c r="H1528" s="80" t="s">
        <v>32</v>
      </c>
      <c r="I1528" s="11" t="s">
        <v>33</v>
      </c>
      <c r="J1528" s="11" t="s">
        <v>33</v>
      </c>
    </row>
    <row r="1529" spans="1:10" x14ac:dyDescent="0.3">
      <c r="A1529" s="4" t="s">
        <v>4262</v>
      </c>
      <c r="B1529" s="10">
        <v>50524</v>
      </c>
      <c r="C1529">
        <v>50490</v>
      </c>
      <c r="E1529" s="4" t="s">
        <v>31</v>
      </c>
      <c r="F1529" s="4" t="s">
        <v>31</v>
      </c>
      <c r="G1529" s="80"/>
      <c r="H1529" s="80" t="s">
        <v>32</v>
      </c>
      <c r="I1529" s="11" t="s">
        <v>32</v>
      </c>
      <c r="J1529" s="11" t="s">
        <v>32</v>
      </c>
    </row>
    <row r="1530" spans="1:10" x14ac:dyDescent="0.3">
      <c r="A1530" s="4" t="s">
        <v>4263</v>
      </c>
      <c r="B1530" s="10">
        <v>50525</v>
      </c>
      <c r="C1530">
        <v>50670</v>
      </c>
      <c r="E1530" s="4" t="s">
        <v>31</v>
      </c>
      <c r="F1530" s="4" t="s">
        <v>31</v>
      </c>
      <c r="G1530" s="80"/>
      <c r="H1530" s="80" t="s">
        <v>33</v>
      </c>
      <c r="I1530" s="11" t="s">
        <v>33</v>
      </c>
      <c r="J1530" s="11" t="s">
        <v>33</v>
      </c>
    </row>
    <row r="1531" spans="1:10" x14ac:dyDescent="0.3">
      <c r="A1531" s="4" t="s">
        <v>4264</v>
      </c>
      <c r="B1531" s="10">
        <v>50528</v>
      </c>
      <c r="C1531">
        <v>50250</v>
      </c>
      <c r="E1531" s="4" t="s">
        <v>31</v>
      </c>
      <c r="F1531" s="4" t="s">
        <v>31</v>
      </c>
      <c r="G1531" s="80"/>
      <c r="H1531" s="80" t="s">
        <v>32</v>
      </c>
      <c r="I1531" s="11" t="s">
        <v>33</v>
      </c>
      <c r="J1531" s="11" t="s">
        <v>33</v>
      </c>
    </row>
    <row r="1532" spans="1:10" x14ac:dyDescent="0.3">
      <c r="A1532" s="4" t="s">
        <v>4265</v>
      </c>
      <c r="B1532" s="10">
        <v>50529</v>
      </c>
      <c r="C1532">
        <v>50370</v>
      </c>
      <c r="E1532" s="4" t="s">
        <v>31</v>
      </c>
      <c r="F1532" s="4" t="s">
        <v>31</v>
      </c>
      <c r="G1532" s="80"/>
      <c r="H1532" s="80" t="s">
        <v>32</v>
      </c>
      <c r="I1532" s="11" t="s">
        <v>33</v>
      </c>
      <c r="J1532" s="11" t="s">
        <v>33</v>
      </c>
    </row>
    <row r="1533" spans="1:10" x14ac:dyDescent="0.3">
      <c r="A1533" s="4" t="s">
        <v>4266</v>
      </c>
      <c r="B1533" s="10">
        <v>50531</v>
      </c>
      <c r="C1533">
        <v>50220</v>
      </c>
      <c r="E1533" s="4" t="s">
        <v>31</v>
      </c>
      <c r="F1533" s="4" t="s">
        <v>31</v>
      </c>
      <c r="G1533" s="80"/>
      <c r="H1533" s="80" t="s">
        <v>32</v>
      </c>
      <c r="I1533" s="11" t="s">
        <v>33</v>
      </c>
      <c r="J1533" s="11" t="s">
        <v>33</v>
      </c>
    </row>
    <row r="1534" spans="1:10" x14ac:dyDescent="0.3">
      <c r="A1534" s="4" t="s">
        <v>4267</v>
      </c>
      <c r="B1534" s="10">
        <v>50532</v>
      </c>
      <c r="C1534">
        <v>50380</v>
      </c>
      <c r="E1534" s="4" t="s">
        <v>31</v>
      </c>
      <c r="F1534" s="4" t="s">
        <v>31</v>
      </c>
      <c r="G1534" s="80"/>
      <c r="H1534" s="80" t="s">
        <v>32</v>
      </c>
      <c r="I1534" s="11" t="s">
        <v>32</v>
      </c>
      <c r="J1534" s="11" t="s">
        <v>32</v>
      </c>
    </row>
    <row r="1535" spans="1:10" x14ac:dyDescent="0.3">
      <c r="A1535" s="4" t="s">
        <v>4268</v>
      </c>
      <c r="B1535" s="10">
        <v>50533</v>
      </c>
      <c r="C1535">
        <v>50190</v>
      </c>
      <c r="E1535" s="4" t="s">
        <v>31</v>
      </c>
      <c r="F1535" s="4" t="s">
        <v>31</v>
      </c>
      <c r="G1535" s="80"/>
      <c r="H1535" s="80" t="s">
        <v>32</v>
      </c>
      <c r="I1535" s="11" t="s">
        <v>33</v>
      </c>
      <c r="J1535" s="11" t="s">
        <v>33</v>
      </c>
    </row>
    <row r="1536" spans="1:10" x14ac:dyDescent="0.3">
      <c r="A1536" s="4" t="s">
        <v>4269</v>
      </c>
      <c r="B1536" s="10">
        <v>50535</v>
      </c>
      <c r="C1536">
        <v>50870</v>
      </c>
      <c r="E1536" s="4" t="s">
        <v>31</v>
      </c>
      <c r="F1536" s="4" t="s">
        <v>31</v>
      </c>
      <c r="G1536" s="80"/>
      <c r="H1536" s="80" t="s">
        <v>32</v>
      </c>
      <c r="I1536" s="11" t="s">
        <v>33</v>
      </c>
      <c r="J1536" s="11" t="s">
        <v>33</v>
      </c>
    </row>
    <row r="1537" spans="1:10" x14ac:dyDescent="0.3">
      <c r="A1537" s="4" t="s">
        <v>4270</v>
      </c>
      <c r="B1537" s="10">
        <v>50536</v>
      </c>
      <c r="C1537">
        <v>50270</v>
      </c>
      <c r="E1537" s="4" t="s">
        <v>31</v>
      </c>
      <c r="F1537" s="4" t="s">
        <v>31</v>
      </c>
      <c r="G1537" s="80"/>
      <c r="H1537" s="80" t="s">
        <v>32</v>
      </c>
      <c r="I1537" s="11" t="s">
        <v>32</v>
      </c>
      <c r="J1537" s="11" t="s">
        <v>32</v>
      </c>
    </row>
    <row r="1538" spans="1:10" x14ac:dyDescent="0.3">
      <c r="A1538" s="4" t="s">
        <v>4271</v>
      </c>
      <c r="B1538" s="10">
        <v>50537</v>
      </c>
      <c r="C1538">
        <v>50200</v>
      </c>
      <c r="E1538" s="4" t="s">
        <v>31</v>
      </c>
      <c r="F1538" s="4" t="s">
        <v>31</v>
      </c>
      <c r="G1538" s="80"/>
      <c r="H1538" s="80" t="s">
        <v>32</v>
      </c>
      <c r="I1538" s="11" t="s">
        <v>32</v>
      </c>
      <c r="J1538" s="11" t="s">
        <v>32</v>
      </c>
    </row>
    <row r="1539" spans="1:10" x14ac:dyDescent="0.3">
      <c r="A1539" s="4" t="s">
        <v>4272</v>
      </c>
      <c r="B1539" s="10">
        <v>50538</v>
      </c>
      <c r="C1539">
        <v>50810</v>
      </c>
      <c r="E1539" s="4" t="s">
        <v>31</v>
      </c>
      <c r="F1539" s="4" t="s">
        <v>31</v>
      </c>
      <c r="G1539" s="80"/>
      <c r="H1539" s="80" t="s">
        <v>32</v>
      </c>
      <c r="I1539" s="11" t="s">
        <v>32</v>
      </c>
      <c r="J1539" s="11" t="s">
        <v>32</v>
      </c>
    </row>
    <row r="1540" spans="1:10" x14ac:dyDescent="0.3">
      <c r="A1540" s="4" t="s">
        <v>4273</v>
      </c>
      <c r="B1540" s="10">
        <v>50539</v>
      </c>
      <c r="C1540">
        <v>50330</v>
      </c>
      <c r="E1540" s="4" t="s">
        <v>31</v>
      </c>
      <c r="F1540" s="4" t="s">
        <v>31</v>
      </c>
      <c r="G1540" s="80"/>
      <c r="H1540" s="80" t="s">
        <v>32</v>
      </c>
      <c r="I1540" s="11" t="s">
        <v>32</v>
      </c>
      <c r="J1540" s="11" t="s">
        <v>32</v>
      </c>
    </row>
    <row r="1541" spans="1:10" x14ac:dyDescent="0.3">
      <c r="A1541" s="4" t="s">
        <v>4274</v>
      </c>
      <c r="B1541" s="10">
        <v>50540</v>
      </c>
      <c r="C1541">
        <v>50530</v>
      </c>
      <c r="E1541" s="4" t="s">
        <v>31</v>
      </c>
      <c r="F1541" s="4" t="s">
        <v>31</v>
      </c>
      <c r="G1541" s="80"/>
      <c r="H1541" s="80" t="s">
        <v>32</v>
      </c>
      <c r="I1541" s="11" t="s">
        <v>32</v>
      </c>
      <c r="J1541" s="11" t="s">
        <v>32</v>
      </c>
    </row>
    <row r="1542" spans="1:10" x14ac:dyDescent="0.3">
      <c r="A1542" s="4" t="s">
        <v>4275</v>
      </c>
      <c r="B1542" s="10">
        <v>50541</v>
      </c>
      <c r="C1542">
        <v>50400</v>
      </c>
      <c r="E1542" s="4" t="s">
        <v>31</v>
      </c>
      <c r="F1542" s="4" t="s">
        <v>31</v>
      </c>
      <c r="G1542" s="80"/>
      <c r="H1542" s="80" t="s">
        <v>32</v>
      </c>
      <c r="I1542" s="11" t="s">
        <v>32</v>
      </c>
      <c r="J1542" s="11" t="s">
        <v>32</v>
      </c>
    </row>
    <row r="1543" spans="1:10" x14ac:dyDescent="0.3">
      <c r="A1543" s="4" t="s">
        <v>4276</v>
      </c>
      <c r="B1543" s="10">
        <v>50542</v>
      </c>
      <c r="C1543">
        <v>50670</v>
      </c>
      <c r="E1543" s="4" t="s">
        <v>31</v>
      </c>
      <c r="F1543" s="4" t="s">
        <v>31</v>
      </c>
      <c r="G1543" s="80"/>
      <c r="H1543" s="80" t="s">
        <v>33</v>
      </c>
      <c r="I1543" s="11" t="s">
        <v>33</v>
      </c>
      <c r="J1543" s="11" t="s">
        <v>33</v>
      </c>
    </row>
    <row r="1544" spans="1:10" x14ac:dyDescent="0.3">
      <c r="A1544" s="4" t="s">
        <v>4277</v>
      </c>
      <c r="B1544" s="10">
        <v>50543</v>
      </c>
      <c r="C1544">
        <v>50220</v>
      </c>
      <c r="E1544" s="4" t="s">
        <v>31</v>
      </c>
      <c r="F1544" s="4" t="s">
        <v>34</v>
      </c>
      <c r="G1544" s="80"/>
      <c r="H1544" s="80" t="s">
        <v>32</v>
      </c>
      <c r="I1544" s="11" t="s">
        <v>33</v>
      </c>
      <c r="J1544" s="11" t="s">
        <v>33</v>
      </c>
    </row>
    <row r="1545" spans="1:10" x14ac:dyDescent="0.3">
      <c r="A1545" s="4" t="s">
        <v>4278</v>
      </c>
      <c r="B1545" s="10">
        <v>50546</v>
      </c>
      <c r="C1545">
        <v>50750</v>
      </c>
      <c r="E1545" s="4" t="s">
        <v>36</v>
      </c>
      <c r="F1545" s="4" t="s">
        <v>31</v>
      </c>
      <c r="G1545" s="80"/>
      <c r="H1545" s="80" t="s">
        <v>32</v>
      </c>
      <c r="I1545" s="11" t="s">
        <v>32</v>
      </c>
      <c r="J1545" s="11" t="s">
        <v>32</v>
      </c>
    </row>
    <row r="1546" spans="1:10" x14ac:dyDescent="0.3">
      <c r="A1546" s="4" t="s">
        <v>4279</v>
      </c>
      <c r="B1546" s="10">
        <v>50548</v>
      </c>
      <c r="C1546">
        <v>50250</v>
      </c>
      <c r="E1546" s="4" t="s">
        <v>31</v>
      </c>
      <c r="F1546" s="4" t="s">
        <v>31</v>
      </c>
      <c r="G1546" s="80"/>
      <c r="H1546" s="80" t="s">
        <v>32</v>
      </c>
      <c r="I1546" s="11" t="s">
        <v>33</v>
      </c>
      <c r="J1546" s="11" t="s">
        <v>33</v>
      </c>
    </row>
    <row r="1547" spans="1:10" x14ac:dyDescent="0.3">
      <c r="A1547" s="4" t="s">
        <v>4280</v>
      </c>
      <c r="B1547" s="10">
        <v>50549</v>
      </c>
      <c r="C1547">
        <v>50510</v>
      </c>
      <c r="E1547" s="4" t="s">
        <v>31</v>
      </c>
      <c r="F1547" s="4" t="s">
        <v>31</v>
      </c>
      <c r="G1547" s="80"/>
      <c r="H1547" s="80" t="s">
        <v>32</v>
      </c>
      <c r="I1547" s="11" t="s">
        <v>32</v>
      </c>
      <c r="J1547" s="11" t="s">
        <v>32</v>
      </c>
    </row>
    <row r="1548" spans="1:10" x14ac:dyDescent="0.3">
      <c r="A1548" s="4" t="s">
        <v>4281</v>
      </c>
      <c r="B1548" s="10">
        <v>50550</v>
      </c>
      <c r="C1548">
        <v>50490</v>
      </c>
      <c r="E1548" s="4" t="s">
        <v>31</v>
      </c>
      <c r="F1548" s="4" t="s">
        <v>31</v>
      </c>
      <c r="G1548" s="80"/>
      <c r="H1548" s="80" t="s">
        <v>32</v>
      </c>
      <c r="I1548" s="11" t="s">
        <v>32</v>
      </c>
      <c r="J1548" s="11" t="s">
        <v>32</v>
      </c>
    </row>
    <row r="1549" spans="1:10" x14ac:dyDescent="0.3">
      <c r="A1549" s="4" t="s">
        <v>4282</v>
      </c>
      <c r="B1549" s="10">
        <v>50551</v>
      </c>
      <c r="C1549">
        <v>50390</v>
      </c>
      <c r="E1549" s="4" t="s">
        <v>31</v>
      </c>
      <c r="F1549" s="4" t="s">
        <v>31</v>
      </c>
      <c r="G1549" s="80"/>
      <c r="H1549" s="80" t="s">
        <v>32</v>
      </c>
      <c r="I1549" s="11" t="s">
        <v>32</v>
      </c>
      <c r="J1549" s="11" t="s">
        <v>32</v>
      </c>
    </row>
    <row r="1550" spans="1:10" x14ac:dyDescent="0.3">
      <c r="A1550" s="4" t="s">
        <v>4283</v>
      </c>
      <c r="B1550" s="10">
        <v>50552</v>
      </c>
      <c r="C1550">
        <v>50190</v>
      </c>
      <c r="E1550" s="4" t="s">
        <v>31</v>
      </c>
      <c r="F1550" s="4" t="s">
        <v>34</v>
      </c>
      <c r="G1550" s="80"/>
      <c r="H1550" s="80" t="s">
        <v>32</v>
      </c>
      <c r="I1550" s="11" t="s">
        <v>33</v>
      </c>
      <c r="J1550" s="11" t="s">
        <v>33</v>
      </c>
    </row>
    <row r="1551" spans="1:10" x14ac:dyDescent="0.3">
      <c r="A1551" s="4" t="s">
        <v>4284</v>
      </c>
      <c r="B1551" s="10">
        <v>50553</v>
      </c>
      <c r="C1551">
        <v>50240</v>
      </c>
      <c r="E1551" s="4" t="s">
        <v>31</v>
      </c>
      <c r="F1551" s="4" t="s">
        <v>31</v>
      </c>
      <c r="G1551" s="80"/>
      <c r="H1551" s="80" t="s">
        <v>32</v>
      </c>
      <c r="I1551" s="11" t="s">
        <v>33</v>
      </c>
      <c r="J1551" s="11" t="s">
        <v>33</v>
      </c>
    </row>
    <row r="1552" spans="1:10" x14ac:dyDescent="0.3">
      <c r="A1552" s="4" t="s">
        <v>4285</v>
      </c>
      <c r="B1552" s="10">
        <v>50554</v>
      </c>
      <c r="C1552">
        <v>50300</v>
      </c>
      <c r="E1552" s="4" t="s">
        <v>31</v>
      </c>
      <c r="F1552" s="4" t="s">
        <v>31</v>
      </c>
      <c r="G1552" s="80"/>
      <c r="H1552" s="80" t="s">
        <v>32</v>
      </c>
      <c r="I1552" s="11" t="s">
        <v>33</v>
      </c>
      <c r="J1552" s="11" t="s">
        <v>33</v>
      </c>
    </row>
    <row r="1553" spans="1:10" x14ac:dyDescent="0.3">
      <c r="A1553" s="4" t="s">
        <v>4286</v>
      </c>
      <c r="B1553" s="10">
        <v>50556</v>
      </c>
      <c r="C1553">
        <v>50750</v>
      </c>
      <c r="E1553" s="4" t="s">
        <v>34</v>
      </c>
      <c r="F1553" s="4" t="s">
        <v>34</v>
      </c>
      <c r="G1553" s="80"/>
      <c r="H1553" s="80" t="s">
        <v>32</v>
      </c>
      <c r="I1553" s="11" t="s">
        <v>32</v>
      </c>
      <c r="J1553" s="11" t="s">
        <v>32</v>
      </c>
    </row>
    <row r="1554" spans="1:10" x14ac:dyDescent="0.3">
      <c r="A1554" s="4" t="s">
        <v>4287</v>
      </c>
      <c r="B1554" s="10">
        <v>50562</v>
      </c>
      <c r="C1554">
        <v>50550</v>
      </c>
      <c r="E1554" s="4" t="s">
        <v>31</v>
      </c>
      <c r="F1554" s="4" t="s">
        <v>31</v>
      </c>
      <c r="G1554" s="80"/>
      <c r="H1554" s="80" t="s">
        <v>32</v>
      </c>
      <c r="I1554" s="11" t="s">
        <v>32</v>
      </c>
      <c r="J1554" s="11" t="s">
        <v>32</v>
      </c>
    </row>
    <row r="1555" spans="1:10" x14ac:dyDescent="0.3">
      <c r="A1555" s="4" t="s">
        <v>4288</v>
      </c>
      <c r="B1555" s="10">
        <v>50563</v>
      </c>
      <c r="C1555">
        <v>50420</v>
      </c>
      <c r="E1555" s="4" t="s">
        <v>31</v>
      </c>
      <c r="F1555" s="4" t="s">
        <v>31</v>
      </c>
      <c r="G1555" s="80"/>
      <c r="H1555" s="80" t="s">
        <v>32</v>
      </c>
      <c r="I1555" s="11" t="s">
        <v>32</v>
      </c>
      <c r="J1555" s="11" t="s">
        <v>32</v>
      </c>
    </row>
    <row r="1556" spans="1:10" x14ac:dyDescent="0.3">
      <c r="A1556" s="4" t="s">
        <v>4289</v>
      </c>
      <c r="B1556" s="10">
        <v>50564</v>
      </c>
      <c r="C1556">
        <v>50500</v>
      </c>
      <c r="E1556" s="4" t="s">
        <v>31</v>
      </c>
      <c r="F1556" s="4" t="s">
        <v>36</v>
      </c>
      <c r="G1556" s="80"/>
      <c r="H1556" s="80" t="s">
        <v>32</v>
      </c>
      <c r="I1556" s="11" t="s">
        <v>33</v>
      </c>
      <c r="J1556" s="11" t="s">
        <v>33</v>
      </c>
    </row>
    <row r="1557" spans="1:10" x14ac:dyDescent="0.3">
      <c r="A1557" s="4" t="s">
        <v>4290</v>
      </c>
      <c r="B1557" s="10">
        <v>50565</v>
      </c>
      <c r="C1557">
        <v>50530</v>
      </c>
      <c r="E1557" s="4" t="s">
        <v>31</v>
      </c>
      <c r="F1557" s="4" t="s">
        <v>31</v>
      </c>
      <c r="G1557" s="80"/>
      <c r="H1557" s="80" t="s">
        <v>32</v>
      </c>
      <c r="I1557" s="11" t="s">
        <v>33</v>
      </c>
      <c r="J1557" s="11" t="s">
        <v>33</v>
      </c>
    </row>
    <row r="1558" spans="1:10" x14ac:dyDescent="0.3">
      <c r="A1558" s="4" t="s">
        <v>4291</v>
      </c>
      <c r="B1558" s="10">
        <v>50567</v>
      </c>
      <c r="C1558">
        <v>50700</v>
      </c>
      <c r="E1558" s="4" t="s">
        <v>31</v>
      </c>
      <c r="F1558" s="4" t="s">
        <v>31</v>
      </c>
      <c r="G1558" s="80"/>
      <c r="H1558" s="80" t="s">
        <v>32</v>
      </c>
      <c r="I1558" s="11" t="s">
        <v>32</v>
      </c>
      <c r="J1558" s="11" t="s">
        <v>32</v>
      </c>
    </row>
    <row r="1559" spans="1:10" x14ac:dyDescent="0.3">
      <c r="A1559" s="4" t="s">
        <v>4292</v>
      </c>
      <c r="B1559" s="10">
        <v>50568</v>
      </c>
      <c r="C1559">
        <v>50200</v>
      </c>
      <c r="E1559" s="4" t="s">
        <v>31</v>
      </c>
      <c r="F1559" s="4" t="s">
        <v>31</v>
      </c>
      <c r="G1559" s="80"/>
      <c r="H1559" s="80" t="s">
        <v>32</v>
      </c>
      <c r="I1559" s="11" t="s">
        <v>32</v>
      </c>
      <c r="J1559" s="11" t="s">
        <v>32</v>
      </c>
    </row>
    <row r="1560" spans="1:10" x14ac:dyDescent="0.3">
      <c r="A1560" s="4" t="s">
        <v>4293</v>
      </c>
      <c r="B1560" s="10">
        <v>50569</v>
      </c>
      <c r="C1560">
        <v>50210</v>
      </c>
      <c r="E1560" s="4" t="s">
        <v>31</v>
      </c>
      <c r="F1560" s="4" t="s">
        <v>31</v>
      </c>
      <c r="G1560" s="80"/>
      <c r="H1560" s="80" t="s">
        <v>32</v>
      </c>
      <c r="I1560" s="11" t="s">
        <v>32</v>
      </c>
      <c r="J1560" s="11" t="s">
        <v>32</v>
      </c>
    </row>
    <row r="1561" spans="1:10" x14ac:dyDescent="0.3">
      <c r="A1561" s="4" t="s">
        <v>4294</v>
      </c>
      <c r="B1561" s="10">
        <v>50570</v>
      </c>
      <c r="C1561">
        <v>50640</v>
      </c>
      <c r="E1561" s="4" t="s">
        <v>31</v>
      </c>
      <c r="F1561" s="4" t="s">
        <v>31</v>
      </c>
      <c r="G1561" s="80"/>
      <c r="H1561" s="80" t="s">
        <v>33</v>
      </c>
      <c r="I1561" s="11" t="s">
        <v>33</v>
      </c>
      <c r="J1561" s="11" t="s">
        <v>33</v>
      </c>
    </row>
    <row r="1562" spans="1:10" x14ac:dyDescent="0.3">
      <c r="A1562" s="4" t="s">
        <v>4295</v>
      </c>
      <c r="B1562" s="10">
        <v>50571</v>
      </c>
      <c r="C1562">
        <v>50480</v>
      </c>
      <c r="E1562" s="4" t="s">
        <v>31</v>
      </c>
      <c r="F1562" s="4" t="s">
        <v>31</v>
      </c>
      <c r="G1562" s="80"/>
      <c r="H1562" s="80" t="s">
        <v>32</v>
      </c>
      <c r="I1562" s="11" t="s">
        <v>33</v>
      </c>
      <c r="J1562" s="11" t="s">
        <v>33</v>
      </c>
    </row>
    <row r="1563" spans="1:10" x14ac:dyDescent="0.3">
      <c r="A1563" s="4" t="s">
        <v>4296</v>
      </c>
      <c r="B1563" s="10">
        <v>50572</v>
      </c>
      <c r="C1563">
        <v>50270</v>
      </c>
      <c r="E1563" s="4" t="s">
        <v>31</v>
      </c>
      <c r="F1563" s="4" t="s">
        <v>31</v>
      </c>
      <c r="G1563" s="80"/>
      <c r="H1563" s="80" t="s">
        <v>32</v>
      </c>
      <c r="I1563" s="11" t="s">
        <v>32</v>
      </c>
      <c r="J1563" s="11" t="s">
        <v>32</v>
      </c>
    </row>
    <row r="1564" spans="1:10" x14ac:dyDescent="0.3">
      <c r="A1564" s="4" t="s">
        <v>4297</v>
      </c>
      <c r="B1564" s="10">
        <v>50573</v>
      </c>
      <c r="C1564">
        <v>50200</v>
      </c>
      <c r="E1564" s="4" t="s">
        <v>31</v>
      </c>
      <c r="F1564" s="4" t="s">
        <v>31</v>
      </c>
      <c r="G1564" s="80"/>
      <c r="H1564" s="80" t="s">
        <v>32</v>
      </c>
      <c r="I1564" s="11" t="s">
        <v>32</v>
      </c>
      <c r="J1564" s="11" t="s">
        <v>32</v>
      </c>
    </row>
    <row r="1565" spans="1:10" x14ac:dyDescent="0.3">
      <c r="A1565" s="4" t="s">
        <v>4298</v>
      </c>
      <c r="B1565" s="10">
        <v>50574</v>
      </c>
      <c r="C1565">
        <v>50170</v>
      </c>
      <c r="E1565" s="4" t="s">
        <v>31</v>
      </c>
      <c r="F1565" s="4" t="s">
        <v>31</v>
      </c>
      <c r="G1565" s="80"/>
      <c r="H1565" s="80" t="s">
        <v>32</v>
      </c>
      <c r="I1565" s="11" t="s">
        <v>33</v>
      </c>
      <c r="J1565" s="11" t="s">
        <v>33</v>
      </c>
    </row>
    <row r="1566" spans="1:10" x14ac:dyDescent="0.3">
      <c r="A1566" s="4" t="s">
        <v>4299</v>
      </c>
      <c r="B1566" s="10">
        <v>50575</v>
      </c>
      <c r="C1566">
        <v>50690</v>
      </c>
      <c r="E1566" s="4" t="s">
        <v>31</v>
      </c>
      <c r="F1566" s="4" t="s">
        <v>31</v>
      </c>
      <c r="G1566" s="80"/>
      <c r="H1566" s="80" t="s">
        <v>32</v>
      </c>
      <c r="I1566" s="11" t="s">
        <v>32</v>
      </c>
      <c r="J1566" s="11" t="s">
        <v>32</v>
      </c>
    </row>
    <row r="1567" spans="1:10" x14ac:dyDescent="0.3">
      <c r="A1567" s="4" t="s">
        <v>4300</v>
      </c>
      <c r="B1567" s="10">
        <v>50576</v>
      </c>
      <c r="C1567">
        <v>50340</v>
      </c>
      <c r="E1567" s="4" t="s">
        <v>31</v>
      </c>
      <c r="F1567" s="4" t="s">
        <v>31</v>
      </c>
      <c r="G1567" s="80"/>
      <c r="H1567" s="80" t="s">
        <v>32</v>
      </c>
      <c r="I1567" s="11" t="s">
        <v>32</v>
      </c>
      <c r="J1567" s="11" t="s">
        <v>32</v>
      </c>
    </row>
    <row r="1568" spans="1:10" x14ac:dyDescent="0.3">
      <c r="A1568" s="4" t="s">
        <v>4301</v>
      </c>
      <c r="B1568" s="10">
        <v>50577</v>
      </c>
      <c r="C1568">
        <v>50270</v>
      </c>
      <c r="E1568" s="4" t="s">
        <v>31</v>
      </c>
      <c r="F1568" s="4" t="s">
        <v>31</v>
      </c>
      <c r="G1568" s="80"/>
      <c r="H1568" s="80" t="s">
        <v>32</v>
      </c>
      <c r="I1568" s="11" t="s">
        <v>32</v>
      </c>
      <c r="J1568" s="11" t="s">
        <v>32</v>
      </c>
    </row>
    <row r="1569" spans="1:10" x14ac:dyDescent="0.3">
      <c r="A1569" s="4" t="s">
        <v>4302</v>
      </c>
      <c r="B1569" s="10">
        <v>50578</v>
      </c>
      <c r="C1569">
        <v>50310</v>
      </c>
      <c r="E1569" s="4" t="s">
        <v>31</v>
      </c>
      <c r="F1569" s="4" t="s">
        <v>31</v>
      </c>
      <c r="G1569" s="80"/>
      <c r="H1569" s="80" t="s">
        <v>32</v>
      </c>
      <c r="I1569" s="11" t="s">
        <v>32</v>
      </c>
      <c r="J1569" s="11" t="s">
        <v>32</v>
      </c>
    </row>
    <row r="1570" spans="1:10" x14ac:dyDescent="0.3">
      <c r="A1570" s="4" t="s">
        <v>4303</v>
      </c>
      <c r="B1570" s="10">
        <v>50579</v>
      </c>
      <c r="C1570">
        <v>50260</v>
      </c>
      <c r="E1570" s="4" t="s">
        <v>34</v>
      </c>
      <c r="F1570" s="4" t="s">
        <v>34</v>
      </c>
      <c r="G1570" s="80"/>
      <c r="H1570" s="80" t="s">
        <v>32</v>
      </c>
      <c r="I1570" s="11" t="s">
        <v>32</v>
      </c>
      <c r="J1570" s="11" t="s">
        <v>32</v>
      </c>
    </row>
    <row r="1571" spans="1:10" x14ac:dyDescent="0.3">
      <c r="A1571" s="4" t="s">
        <v>4304</v>
      </c>
      <c r="B1571" s="10">
        <v>50580</v>
      </c>
      <c r="C1571">
        <v>50340</v>
      </c>
      <c r="E1571" s="4" t="s">
        <v>31</v>
      </c>
      <c r="F1571" s="4" t="s">
        <v>31</v>
      </c>
      <c r="G1571" s="80"/>
      <c r="H1571" s="80" t="s">
        <v>32</v>
      </c>
      <c r="I1571" s="11" t="s">
        <v>32</v>
      </c>
      <c r="J1571" s="11" t="s">
        <v>32</v>
      </c>
    </row>
    <row r="1572" spans="1:10" x14ac:dyDescent="0.3">
      <c r="A1572" s="4" t="s">
        <v>4305</v>
      </c>
      <c r="B1572" s="10">
        <v>50581</v>
      </c>
      <c r="C1572">
        <v>50750</v>
      </c>
      <c r="E1572" s="4" t="s">
        <v>31</v>
      </c>
      <c r="F1572" s="4" t="s">
        <v>31</v>
      </c>
      <c r="G1572" s="80"/>
      <c r="H1572" s="80" t="s">
        <v>32</v>
      </c>
      <c r="I1572" s="11" t="s">
        <v>32</v>
      </c>
      <c r="J1572" s="11" t="s">
        <v>32</v>
      </c>
    </row>
    <row r="1573" spans="1:10" x14ac:dyDescent="0.3">
      <c r="A1573" s="4" t="s">
        <v>4306</v>
      </c>
      <c r="B1573" s="10">
        <v>50582</v>
      </c>
      <c r="C1573">
        <v>50150</v>
      </c>
      <c r="E1573" s="4" t="s">
        <v>36</v>
      </c>
      <c r="F1573" s="4" t="s">
        <v>36</v>
      </c>
      <c r="G1573" s="80"/>
      <c r="H1573" s="80" t="s">
        <v>32</v>
      </c>
      <c r="I1573" s="11" t="s">
        <v>33</v>
      </c>
      <c r="J1573" s="11" t="s">
        <v>33</v>
      </c>
    </row>
    <row r="1574" spans="1:10" x14ac:dyDescent="0.3">
      <c r="A1574" s="4" t="s">
        <v>4307</v>
      </c>
      <c r="B1574" s="10">
        <v>50583</v>
      </c>
      <c r="C1574">
        <v>50450</v>
      </c>
      <c r="E1574" s="4" t="s">
        <v>31</v>
      </c>
      <c r="F1574" s="4" t="s">
        <v>31</v>
      </c>
      <c r="G1574" s="80"/>
      <c r="H1574" s="80" t="s">
        <v>32</v>
      </c>
      <c r="I1574" s="11" t="s">
        <v>32</v>
      </c>
      <c r="J1574" s="11" t="s">
        <v>32</v>
      </c>
    </row>
    <row r="1575" spans="1:10" x14ac:dyDescent="0.3">
      <c r="A1575" s="4" t="s">
        <v>4308</v>
      </c>
      <c r="B1575" s="10">
        <v>50584</v>
      </c>
      <c r="C1575">
        <v>50870</v>
      </c>
      <c r="E1575" s="4" t="s">
        <v>31</v>
      </c>
      <c r="F1575" s="4" t="s">
        <v>31</v>
      </c>
      <c r="G1575" s="80"/>
      <c r="H1575" s="80" t="s">
        <v>32</v>
      </c>
      <c r="I1575" s="11" t="s">
        <v>33</v>
      </c>
      <c r="J1575" s="11" t="s">
        <v>33</v>
      </c>
    </row>
    <row r="1576" spans="1:10" x14ac:dyDescent="0.3">
      <c r="A1576" s="4" t="s">
        <v>4309</v>
      </c>
      <c r="B1576" s="10">
        <v>50585</v>
      </c>
      <c r="C1576">
        <v>50270</v>
      </c>
      <c r="E1576" s="4" t="s">
        <v>31</v>
      </c>
      <c r="F1576" s="4" t="s">
        <v>31</v>
      </c>
      <c r="G1576" s="80"/>
      <c r="H1576" s="80" t="s">
        <v>32</v>
      </c>
      <c r="I1576" s="11" t="s">
        <v>32</v>
      </c>
      <c r="J1576" s="11" t="s">
        <v>32</v>
      </c>
    </row>
    <row r="1577" spans="1:10" x14ac:dyDescent="0.3">
      <c r="A1577" s="4" t="s">
        <v>4310</v>
      </c>
      <c r="B1577" s="10">
        <v>50587</v>
      </c>
      <c r="C1577">
        <v>50390</v>
      </c>
      <c r="E1577" s="4" t="s">
        <v>31</v>
      </c>
      <c r="F1577" s="4" t="s">
        <v>31</v>
      </c>
      <c r="G1577" s="80"/>
      <c r="H1577" s="80" t="s">
        <v>32</v>
      </c>
      <c r="I1577" s="11" t="s">
        <v>32</v>
      </c>
      <c r="J1577" s="11" t="s">
        <v>32</v>
      </c>
    </row>
    <row r="1578" spans="1:10" x14ac:dyDescent="0.3">
      <c r="A1578" s="4" t="s">
        <v>4311</v>
      </c>
      <c r="B1578" s="10">
        <v>50588</v>
      </c>
      <c r="C1578">
        <v>50700</v>
      </c>
      <c r="E1578" s="4" t="s">
        <v>31</v>
      </c>
      <c r="F1578" s="4" t="s">
        <v>31</v>
      </c>
      <c r="G1578" s="80"/>
      <c r="H1578" s="80" t="s">
        <v>32</v>
      </c>
      <c r="I1578" s="11" t="s">
        <v>32</v>
      </c>
      <c r="J1578" s="11" t="s">
        <v>32</v>
      </c>
    </row>
    <row r="1579" spans="1:10" x14ac:dyDescent="0.3">
      <c r="A1579" s="4" t="s">
        <v>4312</v>
      </c>
      <c r="B1579" s="10">
        <v>50589</v>
      </c>
      <c r="C1579">
        <v>50170</v>
      </c>
      <c r="E1579" s="4" t="s">
        <v>31</v>
      </c>
      <c r="F1579" s="4" t="s">
        <v>31</v>
      </c>
      <c r="G1579" s="80"/>
      <c r="H1579" s="80" t="s">
        <v>32</v>
      </c>
      <c r="I1579" s="11" t="s">
        <v>33</v>
      </c>
      <c r="J1579" s="11" t="s">
        <v>33</v>
      </c>
    </row>
    <row r="1580" spans="1:10" x14ac:dyDescent="0.3">
      <c r="A1580" s="4" t="s">
        <v>4313</v>
      </c>
      <c r="B1580" s="10">
        <v>50590</v>
      </c>
      <c r="C1580">
        <v>50320</v>
      </c>
      <c r="E1580" s="4" t="s">
        <v>31</v>
      </c>
      <c r="F1580" s="4" t="s">
        <v>31</v>
      </c>
      <c r="G1580" s="80"/>
      <c r="H1580" s="80" t="s">
        <v>32</v>
      </c>
      <c r="I1580" s="11" t="s">
        <v>33</v>
      </c>
      <c r="J1580" s="11" t="s">
        <v>33</v>
      </c>
    </row>
    <row r="1581" spans="1:10" x14ac:dyDescent="0.3">
      <c r="A1581" s="4" t="s">
        <v>4314</v>
      </c>
      <c r="B1581" s="10">
        <v>50591</v>
      </c>
      <c r="C1581">
        <v>50640</v>
      </c>
      <c r="E1581" s="4" t="s">
        <v>36</v>
      </c>
      <c r="F1581" s="4" t="s">
        <v>36</v>
      </c>
      <c r="G1581" s="80"/>
      <c r="H1581" s="80" t="s">
        <v>33</v>
      </c>
      <c r="I1581" s="11" t="s">
        <v>33</v>
      </c>
      <c r="J1581" s="11" t="s">
        <v>33</v>
      </c>
    </row>
    <row r="1582" spans="1:10" x14ac:dyDescent="0.3">
      <c r="A1582" s="4" t="s">
        <v>4315</v>
      </c>
      <c r="B1582" s="10">
        <v>50592</v>
      </c>
      <c r="C1582">
        <v>50420</v>
      </c>
      <c r="E1582" s="4" t="s">
        <v>36</v>
      </c>
      <c r="F1582" s="4" t="s">
        <v>36</v>
      </c>
      <c r="G1582" s="80"/>
      <c r="H1582" s="80" t="s">
        <v>32</v>
      </c>
      <c r="I1582" s="11" t="s">
        <v>32</v>
      </c>
      <c r="J1582" s="11" t="s">
        <v>32</v>
      </c>
    </row>
    <row r="1583" spans="1:10" x14ac:dyDescent="0.3">
      <c r="A1583" s="4" t="s">
        <v>4316</v>
      </c>
      <c r="B1583" s="10">
        <v>50593</v>
      </c>
      <c r="C1583">
        <v>50630</v>
      </c>
      <c r="E1583" s="4" t="s">
        <v>31</v>
      </c>
      <c r="F1583" s="4" t="s">
        <v>31</v>
      </c>
      <c r="G1583" s="80"/>
      <c r="H1583" s="80" t="s">
        <v>32</v>
      </c>
      <c r="I1583" s="11" t="s">
        <v>32</v>
      </c>
      <c r="J1583" s="11" t="s">
        <v>32</v>
      </c>
    </row>
    <row r="1584" spans="1:10" x14ac:dyDescent="0.3">
      <c r="A1584" s="4" t="s">
        <v>4317</v>
      </c>
      <c r="B1584" s="10">
        <v>50594</v>
      </c>
      <c r="C1584">
        <v>50690</v>
      </c>
      <c r="E1584" s="4" t="s">
        <v>31</v>
      </c>
      <c r="F1584" s="4" t="s">
        <v>31</v>
      </c>
      <c r="G1584" s="80"/>
      <c r="H1584" s="80" t="s">
        <v>32</v>
      </c>
      <c r="I1584" s="11" t="s">
        <v>32</v>
      </c>
      <c r="J1584" s="11" t="s">
        <v>32</v>
      </c>
    </row>
    <row r="1585" spans="1:10" x14ac:dyDescent="0.3">
      <c r="A1585" s="4" t="s">
        <v>4318</v>
      </c>
      <c r="B1585" s="10">
        <v>50596</v>
      </c>
      <c r="C1585">
        <v>50330</v>
      </c>
      <c r="E1585" s="4" t="s">
        <v>31</v>
      </c>
      <c r="F1585" s="4" t="s">
        <v>31</v>
      </c>
      <c r="G1585" s="80"/>
      <c r="H1585" s="80" t="s">
        <v>32</v>
      </c>
      <c r="I1585" s="11" t="s">
        <v>32</v>
      </c>
      <c r="J1585" s="11" t="s">
        <v>32</v>
      </c>
    </row>
    <row r="1586" spans="1:10" x14ac:dyDescent="0.3">
      <c r="A1586" s="4" t="s">
        <v>4319</v>
      </c>
      <c r="B1586" s="10">
        <v>50597</v>
      </c>
      <c r="C1586">
        <v>50870</v>
      </c>
      <c r="E1586" s="4" t="s">
        <v>31</v>
      </c>
      <c r="F1586" s="4" t="s">
        <v>34</v>
      </c>
      <c r="G1586" s="80"/>
      <c r="H1586" s="80" t="s">
        <v>32</v>
      </c>
      <c r="I1586" s="11" t="s">
        <v>33</v>
      </c>
      <c r="J1586" s="11" t="s">
        <v>33</v>
      </c>
    </row>
    <row r="1587" spans="1:10" x14ac:dyDescent="0.3">
      <c r="A1587" s="4" t="s">
        <v>4320</v>
      </c>
      <c r="B1587" s="10">
        <v>50598</v>
      </c>
      <c r="C1587">
        <v>50330</v>
      </c>
      <c r="E1587" s="4" t="s">
        <v>31</v>
      </c>
      <c r="F1587" s="4" t="s">
        <v>31</v>
      </c>
      <c r="G1587" s="80"/>
      <c r="H1587" s="80" t="s">
        <v>32</v>
      </c>
      <c r="I1587" s="11" t="s">
        <v>32</v>
      </c>
      <c r="J1587" s="11" t="s">
        <v>32</v>
      </c>
    </row>
    <row r="1588" spans="1:10" x14ac:dyDescent="0.3">
      <c r="A1588" s="4" t="s">
        <v>4321</v>
      </c>
      <c r="B1588" s="10">
        <v>50599</v>
      </c>
      <c r="C1588">
        <v>50470</v>
      </c>
      <c r="E1588" s="4" t="s">
        <v>34</v>
      </c>
      <c r="F1588" s="4" t="s">
        <v>31</v>
      </c>
      <c r="G1588" s="80"/>
      <c r="H1588" s="80" t="s">
        <v>32</v>
      </c>
      <c r="I1588" s="11" t="s">
        <v>32</v>
      </c>
      <c r="J1588" s="11" t="s">
        <v>32</v>
      </c>
    </row>
    <row r="1589" spans="1:10" x14ac:dyDescent="0.3">
      <c r="A1589" s="4" t="s">
        <v>4322</v>
      </c>
      <c r="B1589" s="10">
        <v>50601</v>
      </c>
      <c r="C1589">
        <v>50160</v>
      </c>
      <c r="E1589" s="4" t="s">
        <v>36</v>
      </c>
      <c r="F1589" s="4" t="s">
        <v>36</v>
      </c>
      <c r="G1589" s="80"/>
      <c r="H1589" s="80" t="s">
        <v>32</v>
      </c>
      <c r="I1589" s="11" t="s">
        <v>32</v>
      </c>
      <c r="J1589" s="11" t="s">
        <v>32</v>
      </c>
    </row>
    <row r="1590" spans="1:10" x14ac:dyDescent="0.3">
      <c r="A1590" s="4" t="s">
        <v>4323</v>
      </c>
      <c r="B1590" s="10">
        <v>50603</v>
      </c>
      <c r="C1590">
        <v>50200</v>
      </c>
      <c r="E1590" s="4" t="s">
        <v>31</v>
      </c>
      <c r="F1590" s="4" t="s">
        <v>31</v>
      </c>
      <c r="G1590" s="80"/>
      <c r="H1590" s="80" t="s">
        <v>32</v>
      </c>
      <c r="I1590" s="11" t="s">
        <v>32</v>
      </c>
      <c r="J1590" s="11" t="s">
        <v>32</v>
      </c>
    </row>
    <row r="1591" spans="1:10" x14ac:dyDescent="0.3">
      <c r="A1591" s="4" t="s">
        <v>4324</v>
      </c>
      <c r="B1591" s="10">
        <v>50604</v>
      </c>
      <c r="C1591">
        <v>50340</v>
      </c>
      <c r="E1591" s="4" t="s">
        <v>31</v>
      </c>
      <c r="F1591" s="4" t="s">
        <v>31</v>
      </c>
      <c r="G1591" s="80"/>
      <c r="H1591" s="80" t="s">
        <v>32</v>
      </c>
      <c r="I1591" s="11" t="s">
        <v>32</v>
      </c>
      <c r="J1591" s="11" t="s">
        <v>32</v>
      </c>
    </row>
    <row r="1592" spans="1:10" x14ac:dyDescent="0.3">
      <c r="A1592" s="4" t="s">
        <v>4325</v>
      </c>
      <c r="B1592" s="10">
        <v>50605</v>
      </c>
      <c r="C1592">
        <v>50660</v>
      </c>
      <c r="E1592" s="4" t="s">
        <v>31</v>
      </c>
      <c r="F1592" s="4" t="s">
        <v>31</v>
      </c>
      <c r="G1592" s="80"/>
      <c r="H1592" s="80" t="s">
        <v>32</v>
      </c>
      <c r="I1592" s="11" t="s">
        <v>32</v>
      </c>
      <c r="J1592" s="11" t="s">
        <v>32</v>
      </c>
    </row>
    <row r="1593" spans="1:10" x14ac:dyDescent="0.3">
      <c r="A1593" s="4" t="s">
        <v>4326</v>
      </c>
      <c r="B1593" s="10">
        <v>50606</v>
      </c>
      <c r="C1593">
        <v>50620</v>
      </c>
      <c r="E1593" s="4" t="s">
        <v>31</v>
      </c>
      <c r="F1593" s="4" t="s">
        <v>31</v>
      </c>
      <c r="G1593" s="80"/>
      <c r="H1593" s="80" t="s">
        <v>32</v>
      </c>
      <c r="I1593" s="11" t="s">
        <v>33</v>
      </c>
      <c r="J1593" s="11" t="s">
        <v>33</v>
      </c>
    </row>
    <row r="1594" spans="1:10" x14ac:dyDescent="0.3">
      <c r="A1594" s="4" t="s">
        <v>4327</v>
      </c>
      <c r="B1594" s="10">
        <v>50607</v>
      </c>
      <c r="C1594">
        <v>50800</v>
      </c>
      <c r="E1594" s="4" t="s">
        <v>31</v>
      </c>
      <c r="F1594" s="4" t="s">
        <v>31</v>
      </c>
      <c r="G1594" s="80"/>
      <c r="H1594" s="80" t="s">
        <v>32</v>
      </c>
      <c r="I1594" s="11" t="s">
        <v>33</v>
      </c>
      <c r="J1594" s="11" t="s">
        <v>33</v>
      </c>
    </row>
    <row r="1595" spans="1:10" x14ac:dyDescent="0.3">
      <c r="A1595" s="4" t="s">
        <v>4328</v>
      </c>
      <c r="B1595" s="10">
        <v>50609</v>
      </c>
      <c r="C1595">
        <v>50480</v>
      </c>
      <c r="E1595" s="4" t="s">
        <v>31</v>
      </c>
      <c r="F1595" s="4" t="s">
        <v>31</v>
      </c>
      <c r="G1595" s="80"/>
      <c r="H1595" s="80" t="s">
        <v>32</v>
      </c>
      <c r="I1595" s="11" t="s">
        <v>33</v>
      </c>
      <c r="J1595" s="11" t="s">
        <v>33</v>
      </c>
    </row>
    <row r="1596" spans="1:10" x14ac:dyDescent="0.3">
      <c r="A1596" s="4" t="s">
        <v>4329</v>
      </c>
      <c r="B1596" s="10">
        <v>50610</v>
      </c>
      <c r="C1596">
        <v>50700</v>
      </c>
      <c r="E1596" s="4" t="s">
        <v>31</v>
      </c>
      <c r="F1596" s="4" t="s">
        <v>31</v>
      </c>
      <c r="G1596" s="80"/>
      <c r="H1596" s="80" t="s">
        <v>32</v>
      </c>
      <c r="I1596" s="11" t="s">
        <v>32</v>
      </c>
      <c r="J1596" s="11" t="s">
        <v>32</v>
      </c>
    </row>
    <row r="1597" spans="1:10" x14ac:dyDescent="0.3">
      <c r="A1597" s="4" t="s">
        <v>4330</v>
      </c>
      <c r="B1597" s="10">
        <v>50612</v>
      </c>
      <c r="C1597">
        <v>50300</v>
      </c>
      <c r="E1597" s="4" t="s">
        <v>31</v>
      </c>
      <c r="F1597" s="4" t="s">
        <v>31</v>
      </c>
      <c r="G1597" s="80"/>
      <c r="H1597" s="80" t="s">
        <v>32</v>
      </c>
      <c r="I1597" s="11" t="s">
        <v>33</v>
      </c>
      <c r="J1597" s="11" t="s">
        <v>33</v>
      </c>
    </row>
    <row r="1598" spans="1:10" x14ac:dyDescent="0.3">
      <c r="A1598" s="4" t="s">
        <v>4331</v>
      </c>
      <c r="B1598" s="10">
        <v>50613</v>
      </c>
      <c r="C1598">
        <v>50760</v>
      </c>
      <c r="E1598" s="4" t="s">
        <v>31</v>
      </c>
      <c r="F1598" s="4" t="s">
        <v>31</v>
      </c>
      <c r="G1598" s="80"/>
      <c r="H1598" s="80" t="s">
        <v>32</v>
      </c>
      <c r="I1598" s="11" t="s">
        <v>32</v>
      </c>
      <c r="J1598" s="11" t="s">
        <v>32</v>
      </c>
    </row>
    <row r="1599" spans="1:10" x14ac:dyDescent="0.3">
      <c r="A1599" s="4" t="s">
        <v>4332</v>
      </c>
      <c r="B1599" s="10">
        <v>50615</v>
      </c>
      <c r="C1599">
        <v>50700</v>
      </c>
      <c r="E1599" s="4" t="s">
        <v>31</v>
      </c>
      <c r="F1599" s="4" t="s">
        <v>34</v>
      </c>
      <c r="G1599" s="80"/>
      <c r="H1599" s="80" t="s">
        <v>32</v>
      </c>
      <c r="I1599" s="11" t="s">
        <v>32</v>
      </c>
      <c r="J1599" s="11" t="s">
        <v>32</v>
      </c>
    </row>
    <row r="1600" spans="1:10" x14ac:dyDescent="0.3">
      <c r="A1600" s="4" t="s">
        <v>4333</v>
      </c>
      <c r="B1600" s="10">
        <v>50616</v>
      </c>
      <c r="C1600">
        <v>50300</v>
      </c>
      <c r="E1600" s="4" t="s">
        <v>31</v>
      </c>
      <c r="F1600" s="4" t="s">
        <v>31</v>
      </c>
      <c r="G1600" s="80"/>
      <c r="H1600" s="80" t="s">
        <v>32</v>
      </c>
      <c r="I1600" s="11" t="s">
        <v>33</v>
      </c>
      <c r="J1600" s="11" t="s">
        <v>33</v>
      </c>
    </row>
    <row r="1601" spans="1:10" x14ac:dyDescent="0.3">
      <c r="A1601" s="4" t="s">
        <v>4334</v>
      </c>
      <c r="B1601" s="10">
        <v>50617</v>
      </c>
      <c r="C1601">
        <v>50250</v>
      </c>
      <c r="E1601" s="4" t="s">
        <v>31</v>
      </c>
      <c r="F1601" s="4" t="s">
        <v>31</v>
      </c>
      <c r="G1601" s="80"/>
      <c r="H1601" s="80" t="s">
        <v>32</v>
      </c>
      <c r="I1601" s="11" t="s">
        <v>33</v>
      </c>
      <c r="J1601" s="11" t="s">
        <v>33</v>
      </c>
    </row>
    <row r="1602" spans="1:10" x14ac:dyDescent="0.3">
      <c r="A1602" s="4" t="s">
        <v>4335</v>
      </c>
      <c r="B1602" s="10">
        <v>50618</v>
      </c>
      <c r="C1602">
        <v>50330</v>
      </c>
      <c r="E1602" s="4" t="s">
        <v>31</v>
      </c>
      <c r="F1602" s="4" t="s">
        <v>31</v>
      </c>
      <c r="G1602" s="80"/>
      <c r="H1602" s="80" t="s">
        <v>32</v>
      </c>
      <c r="I1602" s="11" t="s">
        <v>32</v>
      </c>
      <c r="J1602" s="11" t="s">
        <v>32</v>
      </c>
    </row>
    <row r="1603" spans="1:10" x14ac:dyDescent="0.3">
      <c r="A1603" s="4" t="s">
        <v>4336</v>
      </c>
      <c r="B1603" s="10">
        <v>50619</v>
      </c>
      <c r="C1603">
        <v>50630</v>
      </c>
      <c r="E1603" s="4" t="s">
        <v>31</v>
      </c>
      <c r="F1603" s="4" t="s">
        <v>31</v>
      </c>
      <c r="G1603" s="80"/>
      <c r="H1603" s="80" t="s">
        <v>32</v>
      </c>
      <c r="I1603" s="11" t="s">
        <v>32</v>
      </c>
      <c r="J1603" s="11" t="s">
        <v>32</v>
      </c>
    </row>
    <row r="1604" spans="1:10" x14ac:dyDescent="0.3">
      <c r="A1604" s="4" t="s">
        <v>4337</v>
      </c>
      <c r="B1604" s="10">
        <v>50621</v>
      </c>
      <c r="C1604">
        <v>50310</v>
      </c>
      <c r="E1604" s="4" t="s">
        <v>31</v>
      </c>
      <c r="F1604" s="4" t="s">
        <v>31</v>
      </c>
      <c r="G1604" s="80"/>
      <c r="H1604" s="80" t="s">
        <v>32</v>
      </c>
      <c r="I1604" s="11" t="s">
        <v>32</v>
      </c>
      <c r="J1604" s="11" t="s">
        <v>32</v>
      </c>
    </row>
    <row r="1605" spans="1:10" x14ac:dyDescent="0.3">
      <c r="A1605" s="4" t="s">
        <v>4338</v>
      </c>
      <c r="B1605" s="10">
        <v>50622</v>
      </c>
      <c r="C1605">
        <v>50490</v>
      </c>
      <c r="E1605" s="4" t="s">
        <v>31</v>
      </c>
      <c r="F1605" s="4" t="s">
        <v>31</v>
      </c>
      <c r="G1605" s="80"/>
      <c r="H1605" s="80" t="s">
        <v>32</v>
      </c>
      <c r="I1605" s="11" t="s">
        <v>32</v>
      </c>
      <c r="J1605" s="11" t="s">
        <v>32</v>
      </c>
    </row>
    <row r="1606" spans="1:10" x14ac:dyDescent="0.3">
      <c r="A1606" s="4" t="s">
        <v>4339</v>
      </c>
      <c r="B1606" s="10">
        <v>50624</v>
      </c>
      <c r="C1606">
        <v>50200</v>
      </c>
      <c r="E1606" s="4" t="s">
        <v>31</v>
      </c>
      <c r="F1606" s="4" t="s">
        <v>31</v>
      </c>
      <c r="G1606" s="80"/>
      <c r="H1606" s="80" t="s">
        <v>32</v>
      </c>
      <c r="I1606" s="11" t="s">
        <v>32</v>
      </c>
      <c r="J1606" s="11" t="s">
        <v>32</v>
      </c>
    </row>
    <row r="1607" spans="1:10" x14ac:dyDescent="0.3">
      <c r="A1607" s="4" t="s">
        <v>4340</v>
      </c>
      <c r="B1607" s="10">
        <v>50626</v>
      </c>
      <c r="C1607">
        <v>50450</v>
      </c>
      <c r="E1607" s="4" t="s">
        <v>31</v>
      </c>
      <c r="F1607" s="4" t="s">
        <v>31</v>
      </c>
      <c r="G1607" s="80"/>
      <c r="H1607" s="80" t="s">
        <v>32</v>
      </c>
      <c r="I1607" s="11" t="s">
        <v>32</v>
      </c>
      <c r="J1607" s="11" t="s">
        <v>32</v>
      </c>
    </row>
    <row r="1608" spans="1:10" x14ac:dyDescent="0.3">
      <c r="A1608" s="4" t="s">
        <v>4341</v>
      </c>
      <c r="B1608" s="10">
        <v>50628</v>
      </c>
      <c r="C1608">
        <v>50370</v>
      </c>
      <c r="E1608" s="4" t="s">
        <v>31</v>
      </c>
      <c r="F1608" s="4" t="s">
        <v>34</v>
      </c>
      <c r="G1608" s="80"/>
      <c r="H1608" s="80" t="s">
        <v>32</v>
      </c>
      <c r="I1608" s="11" t="s">
        <v>33</v>
      </c>
      <c r="J1608" s="11" t="s">
        <v>33</v>
      </c>
    </row>
    <row r="1609" spans="1:10" x14ac:dyDescent="0.3">
      <c r="A1609" s="4" t="s">
        <v>4342</v>
      </c>
      <c r="B1609" s="10">
        <v>50629</v>
      </c>
      <c r="C1609">
        <v>50430</v>
      </c>
      <c r="E1609" s="4" t="s">
        <v>31</v>
      </c>
      <c r="F1609" s="4" t="s">
        <v>31</v>
      </c>
      <c r="G1609" s="80"/>
      <c r="H1609" s="80" t="s">
        <v>33</v>
      </c>
      <c r="I1609" s="11" t="s">
        <v>33</v>
      </c>
      <c r="J1609" s="11" t="s">
        <v>33</v>
      </c>
    </row>
    <row r="1610" spans="1:10" x14ac:dyDescent="0.3">
      <c r="A1610" s="4" t="s">
        <v>4343</v>
      </c>
      <c r="B1610" s="10">
        <v>50633</v>
      </c>
      <c r="C1610">
        <v>50760</v>
      </c>
      <c r="E1610" s="4" t="s">
        <v>31</v>
      </c>
      <c r="F1610" s="4" t="s">
        <v>31</v>
      </c>
      <c r="G1610" s="80"/>
      <c r="H1610" s="80" t="s">
        <v>32</v>
      </c>
      <c r="I1610" s="11" t="s">
        <v>32</v>
      </c>
      <c r="J1610" s="11" t="s">
        <v>32</v>
      </c>
    </row>
    <row r="1611" spans="1:10" x14ac:dyDescent="0.3">
      <c r="A1611" s="4" t="s">
        <v>4344</v>
      </c>
      <c r="B1611" s="10">
        <v>50634</v>
      </c>
      <c r="C1611">
        <v>50630</v>
      </c>
      <c r="E1611" s="4" t="s">
        <v>31</v>
      </c>
      <c r="F1611" s="4" t="s">
        <v>31</v>
      </c>
      <c r="G1611" s="80"/>
      <c r="H1611" s="80" t="s">
        <v>32</v>
      </c>
      <c r="I1611" s="11" t="s">
        <v>32</v>
      </c>
      <c r="J1611" s="11" t="s">
        <v>32</v>
      </c>
    </row>
    <row r="1612" spans="1:10" x14ac:dyDescent="0.3">
      <c r="A1612" s="4" t="s">
        <v>4345</v>
      </c>
      <c r="B1612" s="10">
        <v>50636</v>
      </c>
      <c r="C1612">
        <v>50480</v>
      </c>
      <c r="E1612" s="4" t="s">
        <v>31</v>
      </c>
      <c r="F1612" s="4" t="s">
        <v>31</v>
      </c>
      <c r="G1612" s="80"/>
      <c r="H1612" s="80" t="s">
        <v>32</v>
      </c>
      <c r="I1612" s="11" t="s">
        <v>33</v>
      </c>
      <c r="J1612" s="11" t="s">
        <v>33</v>
      </c>
    </row>
    <row r="1613" spans="1:10" x14ac:dyDescent="0.3">
      <c r="A1613" s="4" t="s">
        <v>4346</v>
      </c>
      <c r="B1613" s="10">
        <v>50637</v>
      </c>
      <c r="C1613">
        <v>50410</v>
      </c>
      <c r="E1613" s="4" t="s">
        <v>31</v>
      </c>
      <c r="F1613" s="4" t="s">
        <v>31</v>
      </c>
      <c r="G1613" s="80"/>
      <c r="H1613" s="80" t="s">
        <v>32</v>
      </c>
      <c r="I1613" s="11" t="s">
        <v>33</v>
      </c>
      <c r="J1613" s="11" t="s">
        <v>33</v>
      </c>
    </row>
    <row r="1614" spans="1:10" x14ac:dyDescent="0.3">
      <c r="A1614" s="4" t="s">
        <v>4347</v>
      </c>
      <c r="B1614" s="10">
        <v>50639</v>
      </c>
      <c r="C1614">
        <v>50800</v>
      </c>
      <c r="E1614" s="4" t="s">
        <v>31</v>
      </c>
      <c r="F1614" s="4" t="s">
        <v>31</v>
      </c>
      <c r="G1614" s="80"/>
      <c r="H1614" s="80" t="s">
        <v>32</v>
      </c>
      <c r="I1614" s="11" t="s">
        <v>33</v>
      </c>
      <c r="J1614" s="11" t="s">
        <v>33</v>
      </c>
    </row>
    <row r="1615" spans="1:10" x14ac:dyDescent="0.3">
      <c r="A1615" s="4" t="s">
        <v>4348</v>
      </c>
      <c r="B1615" s="10">
        <v>50641</v>
      </c>
      <c r="C1615">
        <v>50680</v>
      </c>
      <c r="E1615" s="4" t="s">
        <v>31</v>
      </c>
      <c r="F1615" s="4" t="s">
        <v>31</v>
      </c>
      <c r="G1615" s="80"/>
      <c r="H1615" s="80" t="s">
        <v>32</v>
      </c>
      <c r="I1615" s="11" t="s">
        <v>32</v>
      </c>
      <c r="J1615" s="11" t="s">
        <v>32</v>
      </c>
    </row>
    <row r="1616" spans="1:10" x14ac:dyDescent="0.3">
      <c r="A1616" s="4" t="s">
        <v>4349</v>
      </c>
      <c r="B1616" s="10">
        <v>50643</v>
      </c>
      <c r="C1616">
        <v>50690</v>
      </c>
      <c r="E1616" s="4" t="s">
        <v>31</v>
      </c>
      <c r="F1616" s="4" t="s">
        <v>31</v>
      </c>
      <c r="G1616" s="80"/>
      <c r="H1616" s="80" t="s">
        <v>32</v>
      </c>
      <c r="I1616" s="11" t="s">
        <v>32</v>
      </c>
      <c r="J1616" s="11" t="s">
        <v>32</v>
      </c>
    </row>
    <row r="1617" spans="1:16" x14ac:dyDescent="0.3">
      <c r="A1617" s="4" t="s">
        <v>4350</v>
      </c>
      <c r="B1617" s="10">
        <v>50647</v>
      </c>
      <c r="C1617">
        <v>50400</v>
      </c>
      <c r="E1617" s="4" t="s">
        <v>31</v>
      </c>
      <c r="F1617" s="4" t="s">
        <v>31</v>
      </c>
      <c r="G1617" s="80"/>
      <c r="H1617" s="80" t="s">
        <v>32</v>
      </c>
      <c r="I1617" s="11" t="s">
        <v>32</v>
      </c>
      <c r="J1617" s="11" t="s">
        <v>32</v>
      </c>
    </row>
    <row r="1618" spans="1:16" x14ac:dyDescent="0.3">
      <c r="A1618" s="4" t="s">
        <v>4351</v>
      </c>
      <c r="B1618" s="10">
        <v>50648</v>
      </c>
      <c r="C1618">
        <v>50700</v>
      </c>
      <c r="E1618" s="4" t="s">
        <v>31</v>
      </c>
      <c r="F1618" s="4" t="s">
        <v>31</v>
      </c>
      <c r="G1618" s="80"/>
      <c r="H1618" s="80" t="s">
        <v>32</v>
      </c>
      <c r="I1618" s="11" t="s">
        <v>32</v>
      </c>
      <c r="J1618" s="11" t="s">
        <v>32</v>
      </c>
    </row>
    <row r="1619" spans="1:16" x14ac:dyDescent="0.3">
      <c r="A1619" s="4" t="s">
        <v>4352</v>
      </c>
      <c r="B1619" s="10">
        <v>61001</v>
      </c>
      <c r="C1619">
        <v>61000</v>
      </c>
      <c r="E1619" s="4" t="s">
        <v>31</v>
      </c>
      <c r="F1619" s="4" t="s">
        <v>31</v>
      </c>
      <c r="H1619" s="80" t="s">
        <v>32</v>
      </c>
      <c r="I1619" s="11" t="s">
        <v>32</v>
      </c>
      <c r="J1619" s="11" t="s">
        <v>32</v>
      </c>
      <c r="N1619" t="s">
        <v>2813</v>
      </c>
      <c r="O1619" t="s">
        <v>4353</v>
      </c>
      <c r="P1619" t="s">
        <v>4354</v>
      </c>
    </row>
    <row r="1620" spans="1:16" x14ac:dyDescent="0.3">
      <c r="A1620" s="4" t="s">
        <v>4355</v>
      </c>
      <c r="B1620" s="10">
        <v>61002</v>
      </c>
      <c r="C1620">
        <v>61570</v>
      </c>
      <c r="E1620" s="4" t="s">
        <v>31</v>
      </c>
      <c r="F1620" s="4" t="s">
        <v>31</v>
      </c>
      <c r="H1620" s="80" t="s">
        <v>33</v>
      </c>
      <c r="I1620" s="11" t="s">
        <v>33</v>
      </c>
      <c r="J1620" s="11" t="s">
        <v>33</v>
      </c>
    </row>
    <row r="1621" spans="1:16" x14ac:dyDescent="0.3">
      <c r="A1621" s="4" t="s">
        <v>4356</v>
      </c>
      <c r="B1621" s="10">
        <v>61005</v>
      </c>
      <c r="C1621">
        <v>61130</v>
      </c>
      <c r="E1621" s="4" t="s">
        <v>31</v>
      </c>
      <c r="F1621" s="4" t="s">
        <v>31</v>
      </c>
      <c r="H1621" s="80" t="s">
        <v>33</v>
      </c>
      <c r="I1621" s="11" t="s">
        <v>33</v>
      </c>
      <c r="J1621" s="11" t="s">
        <v>33</v>
      </c>
    </row>
    <row r="1622" spans="1:16" x14ac:dyDescent="0.3">
      <c r="A1622" s="4" t="s">
        <v>4357</v>
      </c>
      <c r="B1622" s="10">
        <v>61006</v>
      </c>
      <c r="C1622">
        <v>61200</v>
      </c>
      <c r="E1622" s="4" t="s">
        <v>37</v>
      </c>
      <c r="F1622" s="4" t="s">
        <v>34</v>
      </c>
      <c r="H1622" s="80" t="s">
        <v>32</v>
      </c>
      <c r="I1622" s="11" t="s">
        <v>33</v>
      </c>
      <c r="J1622" s="11" t="s">
        <v>33</v>
      </c>
    </row>
    <row r="1623" spans="1:16" x14ac:dyDescent="0.3">
      <c r="A1623" s="4" t="s">
        <v>4358</v>
      </c>
      <c r="B1623" s="10">
        <v>61007</v>
      </c>
      <c r="C1623">
        <v>61430</v>
      </c>
      <c r="E1623" s="4" t="s">
        <v>36</v>
      </c>
      <c r="F1623" s="4" t="s">
        <v>36</v>
      </c>
      <c r="H1623" s="80" t="s">
        <v>32</v>
      </c>
      <c r="I1623" s="11" t="s">
        <v>32</v>
      </c>
      <c r="J1623" s="11" t="s">
        <v>32</v>
      </c>
    </row>
    <row r="1624" spans="1:16" x14ac:dyDescent="0.3">
      <c r="A1624" s="4" t="s">
        <v>4359</v>
      </c>
      <c r="B1624" s="10">
        <v>61008</v>
      </c>
      <c r="C1624">
        <v>61270</v>
      </c>
      <c r="E1624" s="4" t="s">
        <v>31</v>
      </c>
      <c r="F1624" s="4" t="s">
        <v>31</v>
      </c>
      <c r="H1624" s="80" t="s">
        <v>33</v>
      </c>
      <c r="I1624" s="11" t="s">
        <v>33</v>
      </c>
      <c r="J1624" s="11" t="s">
        <v>33</v>
      </c>
    </row>
    <row r="1625" spans="1:16" x14ac:dyDescent="0.3">
      <c r="A1625" s="4" t="s">
        <v>4360</v>
      </c>
      <c r="B1625" s="10">
        <v>61010</v>
      </c>
      <c r="C1625">
        <v>61120</v>
      </c>
      <c r="E1625" s="4" t="s">
        <v>34</v>
      </c>
      <c r="F1625" s="4" t="s">
        <v>31</v>
      </c>
      <c r="H1625" s="80" t="s">
        <v>32</v>
      </c>
      <c r="I1625" s="11" t="s">
        <v>33</v>
      </c>
      <c r="J1625" s="11" t="s">
        <v>33</v>
      </c>
    </row>
    <row r="1626" spans="1:16" x14ac:dyDescent="0.3">
      <c r="A1626" s="4" t="s">
        <v>4361</v>
      </c>
      <c r="B1626" s="10">
        <v>61011</v>
      </c>
      <c r="C1626">
        <v>61100</v>
      </c>
      <c r="E1626" s="4" t="s">
        <v>34</v>
      </c>
      <c r="F1626" s="4" t="s">
        <v>34</v>
      </c>
      <c r="H1626" s="80" t="s">
        <v>32</v>
      </c>
      <c r="I1626" s="11" t="s">
        <v>32</v>
      </c>
      <c r="J1626" s="11" t="s">
        <v>32</v>
      </c>
    </row>
    <row r="1627" spans="1:16" x14ac:dyDescent="0.3">
      <c r="A1627" s="4" t="s">
        <v>4362</v>
      </c>
      <c r="B1627" s="10">
        <v>61012</v>
      </c>
      <c r="C1627">
        <v>61270</v>
      </c>
      <c r="E1627" s="4" t="s">
        <v>31</v>
      </c>
      <c r="F1627" s="4" t="s">
        <v>31</v>
      </c>
      <c r="H1627" s="80" t="s">
        <v>33</v>
      </c>
      <c r="I1627" s="11" t="s">
        <v>33</v>
      </c>
      <c r="J1627" s="11" t="s">
        <v>33</v>
      </c>
    </row>
    <row r="1628" spans="1:16" x14ac:dyDescent="0.3">
      <c r="A1628" s="4" t="s">
        <v>4363</v>
      </c>
      <c r="B1628" s="10">
        <v>61013</v>
      </c>
      <c r="C1628">
        <v>61500</v>
      </c>
      <c r="E1628" s="4" t="s">
        <v>31</v>
      </c>
      <c r="F1628" s="4" t="s">
        <v>31</v>
      </c>
      <c r="H1628" s="80" t="s">
        <v>33</v>
      </c>
      <c r="I1628" s="11" t="s">
        <v>33</v>
      </c>
      <c r="J1628" s="11" t="s">
        <v>33</v>
      </c>
    </row>
    <row r="1629" spans="1:16" x14ac:dyDescent="0.3">
      <c r="A1629" s="4" t="s">
        <v>4364</v>
      </c>
      <c r="B1629" s="10">
        <v>61014</v>
      </c>
      <c r="C1629">
        <v>61200</v>
      </c>
      <c r="E1629" s="4" t="s">
        <v>31</v>
      </c>
      <c r="F1629" s="4" t="s">
        <v>31</v>
      </c>
      <c r="H1629" s="80" t="s">
        <v>32</v>
      </c>
      <c r="I1629" s="11" t="s">
        <v>33</v>
      </c>
      <c r="J1629" s="11" t="s">
        <v>33</v>
      </c>
    </row>
    <row r="1630" spans="1:16" x14ac:dyDescent="0.3">
      <c r="A1630" s="4" t="s">
        <v>4365</v>
      </c>
      <c r="B1630" s="10">
        <v>61015</v>
      </c>
      <c r="C1630">
        <v>61500</v>
      </c>
      <c r="E1630" s="4" t="s">
        <v>31</v>
      </c>
      <c r="F1630" s="4" t="s">
        <v>31</v>
      </c>
      <c r="H1630" s="80" t="s">
        <v>33</v>
      </c>
      <c r="I1630" s="11" t="s">
        <v>33</v>
      </c>
      <c r="J1630" s="11" t="s">
        <v>33</v>
      </c>
    </row>
    <row r="1631" spans="1:16" x14ac:dyDescent="0.3">
      <c r="A1631" s="4" t="s">
        <v>4366</v>
      </c>
      <c r="B1631" s="10">
        <v>61017</v>
      </c>
      <c r="C1631">
        <v>61240</v>
      </c>
      <c r="E1631" s="4" t="s">
        <v>31</v>
      </c>
      <c r="F1631" s="4" t="s">
        <v>31</v>
      </c>
      <c r="H1631" s="80" t="s">
        <v>33</v>
      </c>
      <c r="I1631" s="11" t="s">
        <v>33</v>
      </c>
      <c r="J1631" s="11" t="s">
        <v>33</v>
      </c>
    </row>
    <row r="1632" spans="1:16" x14ac:dyDescent="0.3">
      <c r="A1632" s="4" t="s">
        <v>4367</v>
      </c>
      <c r="B1632" s="10">
        <v>61018</v>
      </c>
      <c r="C1632">
        <v>61470</v>
      </c>
      <c r="E1632" s="4" t="s">
        <v>31</v>
      </c>
      <c r="F1632" s="4" t="s">
        <v>31</v>
      </c>
      <c r="H1632" s="80" t="s">
        <v>32</v>
      </c>
      <c r="I1632" s="11" t="s">
        <v>33</v>
      </c>
      <c r="J1632" s="11" t="s">
        <v>33</v>
      </c>
    </row>
    <row r="1633" spans="1:10" x14ac:dyDescent="0.3">
      <c r="A1633" s="4" t="s">
        <v>4368</v>
      </c>
      <c r="B1633" s="10">
        <v>61020</v>
      </c>
      <c r="C1633">
        <v>61150</v>
      </c>
      <c r="E1633" s="4" t="s">
        <v>31</v>
      </c>
      <c r="F1633" s="4" t="s">
        <v>31</v>
      </c>
      <c r="H1633" s="80" t="s">
        <v>33</v>
      </c>
      <c r="I1633" s="11" t="s">
        <v>33</v>
      </c>
      <c r="J1633" s="11" t="s">
        <v>33</v>
      </c>
    </row>
    <row r="1634" spans="1:10" x14ac:dyDescent="0.3">
      <c r="A1634" s="4" t="s">
        <v>4369</v>
      </c>
      <c r="B1634" s="10">
        <v>61021</v>
      </c>
      <c r="C1634">
        <v>61700</v>
      </c>
      <c r="E1634" s="4" t="s">
        <v>31</v>
      </c>
      <c r="F1634" s="4" t="s">
        <v>31</v>
      </c>
      <c r="H1634" s="80" t="s">
        <v>32</v>
      </c>
      <c r="I1634" s="11" t="s">
        <v>33</v>
      </c>
      <c r="J1634" s="11" t="s">
        <v>33</v>
      </c>
    </row>
    <row r="1635" spans="1:10" x14ac:dyDescent="0.3">
      <c r="A1635" s="4" t="s">
        <v>4370</v>
      </c>
      <c r="B1635" s="10">
        <v>61023</v>
      </c>
      <c r="C1635">
        <v>61160</v>
      </c>
      <c r="E1635" s="4" t="s">
        <v>31</v>
      </c>
      <c r="F1635" s="4" t="s">
        <v>31</v>
      </c>
      <c r="H1635" s="80" t="s">
        <v>33</v>
      </c>
      <c r="I1635" s="11" t="s">
        <v>33</v>
      </c>
      <c r="J1635" s="11" t="s">
        <v>33</v>
      </c>
    </row>
    <row r="1636" spans="1:10" x14ac:dyDescent="0.3">
      <c r="A1636" s="4" t="s">
        <v>4371</v>
      </c>
      <c r="B1636" s="10">
        <v>61024</v>
      </c>
      <c r="C1636">
        <v>61450</v>
      </c>
      <c r="E1636" s="4" t="s">
        <v>31</v>
      </c>
      <c r="F1636" s="4" t="s">
        <v>31</v>
      </c>
      <c r="H1636" s="80" t="s">
        <v>32</v>
      </c>
      <c r="I1636" s="11" t="s">
        <v>32</v>
      </c>
      <c r="J1636" s="11" t="s">
        <v>32</v>
      </c>
    </row>
    <row r="1637" spans="1:10" x14ac:dyDescent="0.3">
      <c r="A1637" s="4" t="s">
        <v>4372</v>
      </c>
      <c r="B1637" s="10">
        <v>61026</v>
      </c>
      <c r="C1637">
        <v>61170</v>
      </c>
      <c r="E1637" s="4" t="s">
        <v>31</v>
      </c>
      <c r="F1637" s="4" t="s">
        <v>31</v>
      </c>
      <c r="H1637" s="80" t="s">
        <v>33</v>
      </c>
      <c r="I1637" s="11" t="s">
        <v>33</v>
      </c>
      <c r="J1637" s="11" t="s">
        <v>33</v>
      </c>
    </row>
    <row r="1638" spans="1:10" x14ac:dyDescent="0.3">
      <c r="A1638" s="4" t="s">
        <v>4373</v>
      </c>
      <c r="B1638" s="10">
        <v>61028</v>
      </c>
      <c r="C1638">
        <v>61210</v>
      </c>
      <c r="E1638" s="4" t="s">
        <v>31</v>
      </c>
      <c r="F1638" s="4" t="s">
        <v>31</v>
      </c>
      <c r="H1638" s="80" t="s">
        <v>33</v>
      </c>
      <c r="I1638" s="11" t="s">
        <v>33</v>
      </c>
      <c r="J1638" s="11" t="s">
        <v>33</v>
      </c>
    </row>
    <row r="1639" spans="1:10" x14ac:dyDescent="0.3">
      <c r="A1639" s="4" t="s">
        <v>4374</v>
      </c>
      <c r="B1639" s="10">
        <v>61029</v>
      </c>
      <c r="C1639">
        <v>61560</v>
      </c>
      <c r="E1639" s="4" t="s">
        <v>31</v>
      </c>
      <c r="F1639" s="4" t="s">
        <v>31</v>
      </c>
      <c r="H1639" s="80" t="s">
        <v>33</v>
      </c>
      <c r="I1639" s="11" t="s">
        <v>33</v>
      </c>
      <c r="J1639" s="11" t="s">
        <v>33</v>
      </c>
    </row>
    <row r="1640" spans="1:10" x14ac:dyDescent="0.3">
      <c r="A1640" s="4" t="s">
        <v>4375</v>
      </c>
      <c r="B1640" s="10">
        <v>61030</v>
      </c>
      <c r="C1640">
        <v>61100</v>
      </c>
      <c r="E1640" s="4" t="s">
        <v>34</v>
      </c>
      <c r="F1640" s="4" t="s">
        <v>34</v>
      </c>
      <c r="H1640" s="80" t="s">
        <v>32</v>
      </c>
      <c r="I1640" s="11" t="s">
        <v>32</v>
      </c>
      <c r="J1640" s="11" t="s">
        <v>32</v>
      </c>
    </row>
    <row r="1641" spans="1:10" x14ac:dyDescent="0.3">
      <c r="A1641" s="4" t="s">
        <v>4376</v>
      </c>
      <c r="B1641" s="10">
        <v>61032</v>
      </c>
      <c r="C1641">
        <v>61270</v>
      </c>
      <c r="E1641" s="4" t="s">
        <v>31</v>
      </c>
      <c r="F1641" s="4" t="s">
        <v>31</v>
      </c>
      <c r="H1641" s="80" t="s">
        <v>33</v>
      </c>
      <c r="I1641" s="11" t="s">
        <v>33</v>
      </c>
      <c r="J1641" s="11" t="s">
        <v>33</v>
      </c>
    </row>
    <row r="1642" spans="1:10" x14ac:dyDescent="0.3">
      <c r="A1642" s="4" t="s">
        <v>4377</v>
      </c>
      <c r="B1642" s="10">
        <v>61034</v>
      </c>
      <c r="C1642">
        <v>61190</v>
      </c>
      <c r="E1642" s="4" t="s">
        <v>31</v>
      </c>
      <c r="F1642" s="4" t="s">
        <v>31</v>
      </c>
      <c r="H1642" s="80" t="s">
        <v>33</v>
      </c>
      <c r="I1642" s="11" t="s">
        <v>33</v>
      </c>
      <c r="J1642" s="11" t="s">
        <v>33</v>
      </c>
    </row>
    <row r="1643" spans="1:10" x14ac:dyDescent="0.3">
      <c r="A1643" s="4" t="s">
        <v>4378</v>
      </c>
      <c r="B1643" s="10">
        <v>61035</v>
      </c>
      <c r="C1643">
        <v>61600</v>
      </c>
      <c r="E1643" s="4" t="s">
        <v>31</v>
      </c>
      <c r="F1643" s="4" t="s">
        <v>31</v>
      </c>
      <c r="H1643" s="80" t="s">
        <v>33</v>
      </c>
      <c r="I1643" s="11" t="s">
        <v>33</v>
      </c>
      <c r="J1643" s="11" t="s">
        <v>33</v>
      </c>
    </row>
    <row r="1644" spans="1:10" x14ac:dyDescent="0.3">
      <c r="A1644" s="4" t="s">
        <v>4379</v>
      </c>
      <c r="B1644" s="10">
        <v>61036</v>
      </c>
      <c r="C1644">
        <v>61500</v>
      </c>
      <c r="E1644" s="4" t="s">
        <v>31</v>
      </c>
      <c r="F1644" s="4" t="s">
        <v>34</v>
      </c>
      <c r="H1644" s="80" t="s">
        <v>33</v>
      </c>
      <c r="I1644" s="11" t="s">
        <v>33</v>
      </c>
      <c r="J1644" s="11" t="s">
        <v>33</v>
      </c>
    </row>
    <row r="1645" spans="1:10" x14ac:dyDescent="0.3">
      <c r="A1645" s="4" t="s">
        <v>4380</v>
      </c>
      <c r="B1645" s="10">
        <v>61037</v>
      </c>
      <c r="C1645">
        <v>61360</v>
      </c>
      <c r="E1645" s="4" t="s">
        <v>31</v>
      </c>
      <c r="F1645" s="4" t="s">
        <v>31</v>
      </c>
      <c r="H1645" s="80" t="s">
        <v>33</v>
      </c>
      <c r="I1645" s="11" t="s">
        <v>33</v>
      </c>
      <c r="J1645" s="11" t="s">
        <v>33</v>
      </c>
    </row>
    <row r="1646" spans="1:10" x14ac:dyDescent="0.3">
      <c r="A1646" s="4" t="s">
        <v>4381</v>
      </c>
      <c r="B1646" s="10">
        <v>61038</v>
      </c>
      <c r="C1646">
        <v>61130</v>
      </c>
      <c r="E1646" s="4" t="s">
        <v>31</v>
      </c>
      <c r="F1646" s="4" t="s">
        <v>31</v>
      </c>
      <c r="H1646" s="80" t="s">
        <v>33</v>
      </c>
      <c r="I1646" s="11" t="s">
        <v>33</v>
      </c>
      <c r="J1646" s="11" t="s">
        <v>33</v>
      </c>
    </row>
    <row r="1647" spans="1:10" x14ac:dyDescent="0.3">
      <c r="A1647" s="4" t="s">
        <v>4382</v>
      </c>
      <c r="B1647" s="10">
        <v>61039</v>
      </c>
      <c r="C1647">
        <v>61570</v>
      </c>
      <c r="E1647" s="4" t="s">
        <v>31</v>
      </c>
      <c r="F1647" s="4" t="s">
        <v>31</v>
      </c>
      <c r="H1647" s="80" t="s">
        <v>33</v>
      </c>
      <c r="I1647" s="11" t="s">
        <v>33</v>
      </c>
      <c r="J1647" s="11" t="s">
        <v>33</v>
      </c>
    </row>
    <row r="1648" spans="1:10" x14ac:dyDescent="0.3">
      <c r="A1648" s="4" t="s">
        <v>4383</v>
      </c>
      <c r="B1648" s="10">
        <v>61040</v>
      </c>
      <c r="C1648">
        <v>61220</v>
      </c>
      <c r="E1648" s="4" t="s">
        <v>31</v>
      </c>
      <c r="F1648" s="4" t="s">
        <v>31</v>
      </c>
      <c r="H1648" s="80" t="s">
        <v>32</v>
      </c>
      <c r="I1648" s="11" t="s">
        <v>32</v>
      </c>
      <c r="J1648" s="11" t="s">
        <v>32</v>
      </c>
    </row>
    <row r="1649" spans="1:10" x14ac:dyDescent="0.3">
      <c r="A1649" s="4" t="s">
        <v>4384</v>
      </c>
      <c r="B1649" s="10">
        <v>61041</v>
      </c>
      <c r="C1649">
        <v>61130</v>
      </c>
      <c r="E1649" s="4" t="s">
        <v>31</v>
      </c>
      <c r="F1649" s="4" t="s">
        <v>31</v>
      </c>
      <c r="H1649" s="80" t="s">
        <v>33</v>
      </c>
      <c r="I1649" s="11" t="s">
        <v>33</v>
      </c>
      <c r="J1649" s="11" t="s">
        <v>33</v>
      </c>
    </row>
    <row r="1650" spans="1:10" x14ac:dyDescent="0.3">
      <c r="A1650" s="4" t="s">
        <v>4385</v>
      </c>
      <c r="B1650" s="10">
        <v>61043</v>
      </c>
      <c r="C1650">
        <v>61340</v>
      </c>
      <c r="E1650" s="4" t="s">
        <v>31</v>
      </c>
      <c r="F1650" s="4" t="s">
        <v>31</v>
      </c>
      <c r="H1650" s="80" t="s">
        <v>33</v>
      </c>
      <c r="I1650" s="11" t="s">
        <v>33</v>
      </c>
      <c r="J1650" s="11" t="s">
        <v>33</v>
      </c>
    </row>
    <row r="1651" spans="1:10" x14ac:dyDescent="0.3">
      <c r="A1651" s="4" t="s">
        <v>4386</v>
      </c>
      <c r="B1651" s="10">
        <v>61044</v>
      </c>
      <c r="C1651">
        <v>61430</v>
      </c>
      <c r="E1651" s="4" t="s">
        <v>31</v>
      </c>
      <c r="F1651" s="4" t="s">
        <v>31</v>
      </c>
      <c r="H1651" s="80" t="s">
        <v>32</v>
      </c>
      <c r="I1651" s="11" t="s">
        <v>32</v>
      </c>
      <c r="J1651" s="11" t="s">
        <v>32</v>
      </c>
    </row>
    <row r="1652" spans="1:10" x14ac:dyDescent="0.3">
      <c r="A1652" s="4" t="s">
        <v>4387</v>
      </c>
      <c r="B1652" s="10">
        <v>61046</v>
      </c>
      <c r="C1652">
        <v>61290</v>
      </c>
      <c r="E1652" s="4" t="s">
        <v>31</v>
      </c>
      <c r="F1652" s="4" t="s">
        <v>31</v>
      </c>
      <c r="H1652" s="80" t="s">
        <v>33</v>
      </c>
      <c r="I1652" s="11" t="s">
        <v>33</v>
      </c>
      <c r="J1652" s="11" t="s">
        <v>33</v>
      </c>
    </row>
    <row r="1653" spans="1:10" x14ac:dyDescent="0.3">
      <c r="A1653" s="4" t="s">
        <v>4388</v>
      </c>
      <c r="B1653" s="10">
        <v>61048</v>
      </c>
      <c r="C1653">
        <v>61560</v>
      </c>
      <c r="E1653" s="4" t="s">
        <v>31</v>
      </c>
      <c r="F1653" s="4" t="s">
        <v>31</v>
      </c>
      <c r="H1653" s="80" t="s">
        <v>33</v>
      </c>
      <c r="I1653" s="11" t="s">
        <v>33</v>
      </c>
      <c r="J1653" s="11" t="s">
        <v>33</v>
      </c>
    </row>
    <row r="1654" spans="1:10" x14ac:dyDescent="0.3">
      <c r="A1654" s="4" t="s">
        <v>4389</v>
      </c>
      <c r="B1654" s="10">
        <v>61049</v>
      </c>
      <c r="C1654">
        <v>61570</v>
      </c>
      <c r="E1654" s="4" t="s">
        <v>31</v>
      </c>
      <c r="F1654" s="4" t="s">
        <v>31</v>
      </c>
      <c r="H1654" s="80" t="s">
        <v>33</v>
      </c>
      <c r="I1654" s="11" t="s">
        <v>33</v>
      </c>
      <c r="J1654" s="11" t="s">
        <v>33</v>
      </c>
    </row>
    <row r="1655" spans="1:10" x14ac:dyDescent="0.3">
      <c r="A1655" s="4" t="s">
        <v>4390</v>
      </c>
      <c r="B1655" s="10">
        <v>61050</v>
      </c>
      <c r="C1655">
        <v>61340</v>
      </c>
      <c r="E1655" s="4" t="s">
        <v>31</v>
      </c>
      <c r="F1655" s="4" t="s">
        <v>31</v>
      </c>
      <c r="H1655" s="80" t="s">
        <v>33</v>
      </c>
      <c r="I1655" s="11" t="s">
        <v>33</v>
      </c>
      <c r="J1655" s="11" t="s">
        <v>33</v>
      </c>
    </row>
    <row r="1656" spans="1:10" x14ac:dyDescent="0.3">
      <c r="A1656" s="4" t="s">
        <v>4391</v>
      </c>
      <c r="B1656" s="10">
        <v>61051</v>
      </c>
      <c r="C1656">
        <v>61500</v>
      </c>
      <c r="E1656" s="4" t="s">
        <v>31</v>
      </c>
      <c r="F1656" s="4" t="s">
        <v>31</v>
      </c>
      <c r="H1656" s="80" t="s">
        <v>33</v>
      </c>
      <c r="I1656" s="11" t="s">
        <v>33</v>
      </c>
      <c r="J1656" s="11" t="s">
        <v>33</v>
      </c>
    </row>
    <row r="1657" spans="1:10" x14ac:dyDescent="0.3">
      <c r="A1657" s="4" t="s">
        <v>4392</v>
      </c>
      <c r="B1657" s="10">
        <v>61052</v>
      </c>
      <c r="C1657">
        <v>61270</v>
      </c>
      <c r="E1657" s="4" t="s">
        <v>31</v>
      </c>
      <c r="F1657" s="4" t="s">
        <v>31</v>
      </c>
      <c r="H1657" s="80" t="s">
        <v>33</v>
      </c>
      <c r="I1657" s="11" t="s">
        <v>33</v>
      </c>
      <c r="J1657" s="11" t="s">
        <v>33</v>
      </c>
    </row>
    <row r="1658" spans="1:10" x14ac:dyDescent="0.3">
      <c r="A1658" s="4" t="s">
        <v>4393</v>
      </c>
      <c r="B1658" s="10">
        <v>61053</v>
      </c>
      <c r="C1658">
        <v>61380</v>
      </c>
      <c r="E1658" s="4" t="s">
        <v>31</v>
      </c>
      <c r="F1658" s="4" t="s">
        <v>31</v>
      </c>
      <c r="H1658" s="80" t="s">
        <v>33</v>
      </c>
      <c r="I1658" s="11" t="s">
        <v>33</v>
      </c>
      <c r="J1658" s="11" t="s">
        <v>33</v>
      </c>
    </row>
    <row r="1659" spans="1:10" x14ac:dyDescent="0.3">
      <c r="A1659" s="4" t="s">
        <v>4394</v>
      </c>
      <c r="B1659" s="10">
        <v>61054</v>
      </c>
      <c r="C1659">
        <v>61470</v>
      </c>
      <c r="E1659" s="4" t="s">
        <v>31</v>
      </c>
      <c r="F1659" s="4" t="s">
        <v>31</v>
      </c>
      <c r="H1659" s="80" t="s">
        <v>32</v>
      </c>
      <c r="I1659" s="11" t="s">
        <v>33</v>
      </c>
      <c r="J1659" s="11" t="s">
        <v>33</v>
      </c>
    </row>
    <row r="1660" spans="1:10" x14ac:dyDescent="0.3">
      <c r="A1660" s="4" t="s">
        <v>4395</v>
      </c>
      <c r="B1660" s="10">
        <v>61055</v>
      </c>
      <c r="C1660">
        <v>61570</v>
      </c>
      <c r="E1660" s="4" t="s">
        <v>31</v>
      </c>
      <c r="F1660" s="4" t="s">
        <v>31</v>
      </c>
      <c r="H1660" s="80" t="s">
        <v>33</v>
      </c>
      <c r="I1660" s="11" t="s">
        <v>33</v>
      </c>
      <c r="J1660" s="11" t="s">
        <v>33</v>
      </c>
    </row>
    <row r="1661" spans="1:10" x14ac:dyDescent="0.3">
      <c r="A1661" s="4" t="s">
        <v>4396</v>
      </c>
      <c r="B1661" s="10">
        <v>61056</v>
      </c>
      <c r="C1661">
        <v>61500</v>
      </c>
      <c r="E1661" s="4" t="s">
        <v>31</v>
      </c>
      <c r="F1661" s="4" t="s">
        <v>31</v>
      </c>
      <c r="H1661" s="80" t="s">
        <v>33</v>
      </c>
      <c r="I1661" s="11" t="s">
        <v>33</v>
      </c>
      <c r="J1661" s="11" t="s">
        <v>33</v>
      </c>
    </row>
    <row r="1662" spans="1:10" x14ac:dyDescent="0.3">
      <c r="A1662" s="4" t="s">
        <v>4397</v>
      </c>
      <c r="B1662" s="10">
        <v>61060</v>
      </c>
      <c r="C1662">
        <v>61270</v>
      </c>
      <c r="E1662" s="4" t="s">
        <v>34</v>
      </c>
      <c r="F1662" s="4" t="s">
        <v>34</v>
      </c>
      <c r="H1662" s="80" t="s">
        <v>33</v>
      </c>
      <c r="I1662" s="11" t="s">
        <v>33</v>
      </c>
      <c r="J1662" s="11" t="s">
        <v>33</v>
      </c>
    </row>
    <row r="1663" spans="1:10" x14ac:dyDescent="0.3">
      <c r="A1663" s="4" t="s">
        <v>4398</v>
      </c>
      <c r="B1663" s="10">
        <v>61061</v>
      </c>
      <c r="C1663">
        <v>61110</v>
      </c>
      <c r="E1663" s="4" t="s">
        <v>31</v>
      </c>
      <c r="F1663" s="4" t="s">
        <v>31</v>
      </c>
      <c r="H1663" s="80" t="s">
        <v>33</v>
      </c>
      <c r="I1663" s="11" t="s">
        <v>33</v>
      </c>
      <c r="J1663" s="11" t="s">
        <v>33</v>
      </c>
    </row>
    <row r="1664" spans="1:10" x14ac:dyDescent="0.3">
      <c r="A1664" s="4" t="s">
        <v>4399</v>
      </c>
      <c r="B1664" s="10">
        <v>61062</v>
      </c>
      <c r="C1664">
        <v>61160</v>
      </c>
      <c r="E1664" s="4" t="s">
        <v>31</v>
      </c>
      <c r="F1664" s="4" t="s">
        <v>31</v>
      </c>
      <c r="H1664" s="80" t="s">
        <v>33</v>
      </c>
      <c r="I1664" s="11" t="s">
        <v>33</v>
      </c>
      <c r="J1664" s="11" t="s">
        <v>33</v>
      </c>
    </row>
    <row r="1665" spans="1:10" x14ac:dyDescent="0.3">
      <c r="A1665" s="4" t="s">
        <v>4400</v>
      </c>
      <c r="B1665" s="10">
        <v>61063</v>
      </c>
      <c r="C1665">
        <v>61220</v>
      </c>
      <c r="E1665" s="4" t="s">
        <v>31</v>
      </c>
      <c r="F1665" s="4" t="s">
        <v>31</v>
      </c>
      <c r="H1665" s="80" t="s">
        <v>33</v>
      </c>
      <c r="I1665" s="11" t="s">
        <v>32</v>
      </c>
      <c r="J1665" s="11" t="s">
        <v>35</v>
      </c>
    </row>
    <row r="1666" spans="1:10" x14ac:dyDescent="0.3">
      <c r="A1666" s="4" t="s">
        <v>4401</v>
      </c>
      <c r="B1666" s="10">
        <v>61064</v>
      </c>
      <c r="C1666">
        <v>61390</v>
      </c>
      <c r="E1666" s="4" t="s">
        <v>31</v>
      </c>
      <c r="F1666" s="4" t="s">
        <v>31</v>
      </c>
      <c r="H1666" s="80" t="s">
        <v>33</v>
      </c>
      <c r="I1666" s="11" t="s">
        <v>33</v>
      </c>
      <c r="J1666" s="11" t="s">
        <v>33</v>
      </c>
    </row>
    <row r="1667" spans="1:10" x14ac:dyDescent="0.3">
      <c r="A1667" s="4" t="s">
        <v>4402</v>
      </c>
      <c r="B1667" s="10">
        <v>61066</v>
      </c>
      <c r="C1667">
        <v>61170</v>
      </c>
      <c r="E1667" s="4" t="s">
        <v>31</v>
      </c>
      <c r="F1667" s="4" t="s">
        <v>31</v>
      </c>
      <c r="H1667" s="80" t="s">
        <v>33</v>
      </c>
      <c r="I1667" s="11" t="s">
        <v>33</v>
      </c>
      <c r="J1667" s="11" t="s">
        <v>33</v>
      </c>
    </row>
    <row r="1668" spans="1:10" x14ac:dyDescent="0.3">
      <c r="A1668" s="4" t="s">
        <v>4403</v>
      </c>
      <c r="B1668" s="10">
        <v>61067</v>
      </c>
      <c r="C1668">
        <v>61170</v>
      </c>
      <c r="E1668" s="4" t="s">
        <v>31</v>
      </c>
      <c r="F1668" s="4" t="s">
        <v>31</v>
      </c>
      <c r="H1668" s="80" t="s">
        <v>33</v>
      </c>
      <c r="I1668" s="11" t="s">
        <v>33</v>
      </c>
      <c r="J1668" s="11" t="s">
        <v>33</v>
      </c>
    </row>
    <row r="1669" spans="1:10" x14ac:dyDescent="0.3">
      <c r="A1669" s="4" t="s">
        <v>4404</v>
      </c>
      <c r="B1669" s="10">
        <v>61068</v>
      </c>
      <c r="C1669">
        <v>61500</v>
      </c>
      <c r="E1669" s="4" t="s">
        <v>31</v>
      </c>
      <c r="F1669" s="4" t="s">
        <v>31</v>
      </c>
      <c r="H1669" s="80" t="s">
        <v>33</v>
      </c>
      <c r="I1669" s="11" t="s">
        <v>33</v>
      </c>
      <c r="J1669" s="11" t="s">
        <v>33</v>
      </c>
    </row>
    <row r="1670" spans="1:10" x14ac:dyDescent="0.3">
      <c r="A1670" s="4" t="s">
        <v>4405</v>
      </c>
      <c r="B1670" s="10">
        <v>61069</v>
      </c>
      <c r="C1670">
        <v>61430</v>
      </c>
      <c r="E1670" s="4" t="s">
        <v>31</v>
      </c>
      <c r="F1670" s="4" t="s">
        <v>31</v>
      </c>
      <c r="H1670" s="80" t="s">
        <v>32</v>
      </c>
      <c r="I1670" s="11" t="s">
        <v>32</v>
      </c>
      <c r="J1670" s="11" t="s">
        <v>32</v>
      </c>
    </row>
    <row r="1671" spans="1:10" x14ac:dyDescent="0.3">
      <c r="A1671" s="4" t="s">
        <v>4406</v>
      </c>
      <c r="B1671" s="10">
        <v>61070</v>
      </c>
      <c r="C1671">
        <v>61100</v>
      </c>
      <c r="E1671" s="4" t="s">
        <v>34</v>
      </c>
      <c r="F1671" s="4" t="s">
        <v>34</v>
      </c>
      <c r="H1671" s="80" t="s">
        <v>32</v>
      </c>
      <c r="I1671" s="11" t="s">
        <v>32</v>
      </c>
      <c r="J1671" s="11" t="s">
        <v>32</v>
      </c>
    </row>
    <row r="1672" spans="1:10" x14ac:dyDescent="0.3">
      <c r="A1672" s="4" t="s">
        <v>4407</v>
      </c>
      <c r="B1672" s="10">
        <v>61071</v>
      </c>
      <c r="C1672">
        <v>61120</v>
      </c>
      <c r="E1672" s="4" t="s">
        <v>31</v>
      </c>
      <c r="F1672" s="4" t="s">
        <v>31</v>
      </c>
      <c r="H1672" s="80" t="s">
        <v>32</v>
      </c>
      <c r="I1672" s="11" t="s">
        <v>33</v>
      </c>
      <c r="J1672" s="11" t="s">
        <v>33</v>
      </c>
    </row>
    <row r="1673" spans="1:10" x14ac:dyDescent="0.3">
      <c r="A1673" s="4" t="s">
        <v>4408</v>
      </c>
      <c r="B1673" s="10">
        <v>61072</v>
      </c>
      <c r="C1673">
        <v>61120</v>
      </c>
      <c r="E1673" s="4" t="s">
        <v>31</v>
      </c>
      <c r="F1673" s="4" t="s">
        <v>34</v>
      </c>
      <c r="H1673" s="80" t="s">
        <v>32</v>
      </c>
      <c r="I1673" s="11" t="s">
        <v>33</v>
      </c>
      <c r="J1673" s="11" t="s">
        <v>33</v>
      </c>
    </row>
    <row r="1674" spans="1:10" x14ac:dyDescent="0.3">
      <c r="A1674" s="4" t="s">
        <v>4409</v>
      </c>
      <c r="B1674" s="10">
        <v>61074</v>
      </c>
      <c r="C1674">
        <v>61320</v>
      </c>
      <c r="E1674" s="4" t="s">
        <v>31</v>
      </c>
      <c r="F1674" s="4" t="s">
        <v>31</v>
      </c>
      <c r="H1674" s="80" t="s">
        <v>33</v>
      </c>
      <c r="I1674" s="11" t="s">
        <v>33</v>
      </c>
      <c r="J1674" s="11" t="s">
        <v>33</v>
      </c>
    </row>
    <row r="1675" spans="1:10" x14ac:dyDescent="0.3">
      <c r="A1675" s="4" t="s">
        <v>4410</v>
      </c>
      <c r="B1675" s="10">
        <v>61075</v>
      </c>
      <c r="C1675">
        <v>61330</v>
      </c>
      <c r="E1675" s="4" t="s">
        <v>31</v>
      </c>
      <c r="F1675" s="4" t="s">
        <v>31</v>
      </c>
      <c r="H1675" s="80" t="s">
        <v>33</v>
      </c>
      <c r="I1675" s="11" t="s">
        <v>33</v>
      </c>
      <c r="J1675" s="11" t="s">
        <v>33</v>
      </c>
    </row>
    <row r="1676" spans="1:10" x14ac:dyDescent="0.3">
      <c r="A1676" s="4" t="s">
        <v>4411</v>
      </c>
      <c r="B1676" s="10">
        <v>61076</v>
      </c>
      <c r="C1676">
        <v>61500</v>
      </c>
      <c r="E1676" s="4" t="s">
        <v>31</v>
      </c>
      <c r="F1676" s="4" t="s">
        <v>31</v>
      </c>
      <c r="H1676" s="80" t="s">
        <v>33</v>
      </c>
      <c r="I1676" s="11" t="s">
        <v>33</v>
      </c>
      <c r="J1676" s="11" t="s">
        <v>33</v>
      </c>
    </row>
    <row r="1677" spans="1:10" x14ac:dyDescent="0.3">
      <c r="A1677" s="4" t="s">
        <v>4412</v>
      </c>
      <c r="B1677" s="10">
        <v>61077</v>
      </c>
      <c r="C1677">
        <v>61000</v>
      </c>
      <c r="E1677" s="4" t="s">
        <v>34</v>
      </c>
      <c r="F1677" s="4" t="s">
        <v>34</v>
      </c>
      <c r="H1677" s="80" t="s">
        <v>32</v>
      </c>
      <c r="I1677" s="11" t="s">
        <v>32</v>
      </c>
      <c r="J1677" s="11" t="s">
        <v>32</v>
      </c>
    </row>
    <row r="1678" spans="1:10" x14ac:dyDescent="0.3">
      <c r="A1678" s="4" t="s">
        <v>4413</v>
      </c>
      <c r="B1678" s="10">
        <v>61078</v>
      </c>
      <c r="C1678">
        <v>61100</v>
      </c>
      <c r="E1678" s="4" t="s">
        <v>34</v>
      </c>
      <c r="F1678" s="4" t="s">
        <v>34</v>
      </c>
      <c r="H1678" s="80" t="s">
        <v>32</v>
      </c>
      <c r="I1678" s="11" t="s">
        <v>32</v>
      </c>
      <c r="J1678" s="11" t="s">
        <v>32</v>
      </c>
    </row>
    <row r="1679" spans="1:10" x14ac:dyDescent="0.3">
      <c r="A1679" s="4" t="s">
        <v>4414</v>
      </c>
      <c r="B1679" s="10">
        <v>61079</v>
      </c>
      <c r="C1679">
        <v>61260</v>
      </c>
      <c r="E1679" s="4" t="s">
        <v>31</v>
      </c>
      <c r="F1679" s="4" t="s">
        <v>34</v>
      </c>
      <c r="H1679" s="80" t="s">
        <v>33</v>
      </c>
      <c r="I1679" s="11" t="s">
        <v>33</v>
      </c>
      <c r="J1679" s="11" t="s">
        <v>33</v>
      </c>
    </row>
    <row r="1680" spans="1:10" x14ac:dyDescent="0.3">
      <c r="A1680" s="4" t="s">
        <v>4415</v>
      </c>
      <c r="B1680" s="10">
        <v>61080</v>
      </c>
      <c r="C1680">
        <v>61320</v>
      </c>
      <c r="E1680" s="4" t="s">
        <v>31</v>
      </c>
      <c r="F1680" s="4" t="s">
        <v>31</v>
      </c>
      <c r="H1680" s="80" t="s">
        <v>33</v>
      </c>
      <c r="I1680" s="11" t="s">
        <v>33</v>
      </c>
      <c r="J1680" s="11" t="s">
        <v>33</v>
      </c>
    </row>
    <row r="1681" spans="1:10" x14ac:dyDescent="0.3">
      <c r="A1681" s="4" t="s">
        <v>4416</v>
      </c>
      <c r="B1681" s="10">
        <v>61081</v>
      </c>
      <c r="C1681">
        <v>61240</v>
      </c>
      <c r="E1681" s="4" t="s">
        <v>36</v>
      </c>
      <c r="F1681" s="4" t="s">
        <v>31</v>
      </c>
      <c r="H1681" s="80" t="s">
        <v>33</v>
      </c>
      <c r="I1681" s="11" t="s">
        <v>33</v>
      </c>
      <c r="J1681" s="11" t="s">
        <v>33</v>
      </c>
    </row>
    <row r="1682" spans="1:10" x14ac:dyDescent="0.3">
      <c r="A1682" s="4" t="s">
        <v>4417</v>
      </c>
      <c r="B1682" s="10">
        <v>61082</v>
      </c>
      <c r="C1682">
        <v>61390</v>
      </c>
      <c r="E1682" s="4" t="s">
        <v>31</v>
      </c>
      <c r="F1682" s="4" t="s">
        <v>31</v>
      </c>
      <c r="H1682" s="80" t="s">
        <v>33</v>
      </c>
      <c r="I1682" s="11" t="s">
        <v>33</v>
      </c>
      <c r="J1682" s="11" t="s">
        <v>33</v>
      </c>
    </row>
    <row r="1683" spans="1:10" x14ac:dyDescent="0.3">
      <c r="A1683" s="4" t="s">
        <v>4418</v>
      </c>
      <c r="B1683" s="10">
        <v>61084</v>
      </c>
      <c r="C1683">
        <v>61210</v>
      </c>
      <c r="E1683" s="4" t="s">
        <v>31</v>
      </c>
      <c r="F1683" s="4" t="s">
        <v>31</v>
      </c>
      <c r="H1683" s="80" t="s">
        <v>33</v>
      </c>
      <c r="I1683" s="11" t="s">
        <v>33</v>
      </c>
      <c r="J1683" s="11" t="s">
        <v>33</v>
      </c>
    </row>
    <row r="1684" spans="1:10" x14ac:dyDescent="0.3">
      <c r="A1684" s="4" t="s">
        <v>4419</v>
      </c>
      <c r="B1684" s="10">
        <v>61085</v>
      </c>
      <c r="C1684">
        <v>61320</v>
      </c>
      <c r="E1684" s="4" t="s">
        <v>31</v>
      </c>
      <c r="F1684" s="4" t="s">
        <v>31</v>
      </c>
      <c r="H1684" s="80" t="s">
        <v>33</v>
      </c>
      <c r="I1684" s="11" t="s">
        <v>33</v>
      </c>
      <c r="J1684" s="11" t="s">
        <v>33</v>
      </c>
    </row>
    <row r="1685" spans="1:10" x14ac:dyDescent="0.3">
      <c r="A1685" s="4" t="s">
        <v>4420</v>
      </c>
      <c r="B1685" s="10">
        <v>61086</v>
      </c>
      <c r="C1685">
        <v>61120</v>
      </c>
      <c r="E1685" s="4" t="s">
        <v>31</v>
      </c>
      <c r="F1685" s="4" t="s">
        <v>31</v>
      </c>
      <c r="H1685" s="80" t="s">
        <v>32</v>
      </c>
      <c r="I1685" s="11" t="s">
        <v>33</v>
      </c>
      <c r="J1685" s="11" t="s">
        <v>33</v>
      </c>
    </row>
    <row r="1686" spans="1:10" x14ac:dyDescent="0.3">
      <c r="A1686" s="4" t="s">
        <v>4421</v>
      </c>
      <c r="B1686" s="10">
        <v>61087</v>
      </c>
      <c r="C1686">
        <v>61560</v>
      </c>
      <c r="E1686" s="4" t="s">
        <v>31</v>
      </c>
      <c r="F1686" s="4" t="s">
        <v>31</v>
      </c>
      <c r="H1686" s="80" t="s">
        <v>33</v>
      </c>
      <c r="I1686" s="11" t="s">
        <v>33</v>
      </c>
      <c r="J1686" s="11" t="s">
        <v>33</v>
      </c>
    </row>
    <row r="1687" spans="1:10" x14ac:dyDescent="0.3">
      <c r="A1687" s="4" t="s">
        <v>4422</v>
      </c>
      <c r="B1687" s="10">
        <v>61088</v>
      </c>
      <c r="C1687">
        <v>61240</v>
      </c>
      <c r="E1687" s="4" t="s">
        <v>34</v>
      </c>
      <c r="F1687" s="4" t="s">
        <v>34</v>
      </c>
      <c r="H1687" s="80" t="s">
        <v>33</v>
      </c>
      <c r="I1687" s="11" t="s">
        <v>33</v>
      </c>
      <c r="J1687" s="11" t="s">
        <v>33</v>
      </c>
    </row>
    <row r="1688" spans="1:10" x14ac:dyDescent="0.3">
      <c r="A1688" s="4" t="s">
        <v>4423</v>
      </c>
      <c r="B1688" s="10">
        <v>61089</v>
      </c>
      <c r="C1688">
        <v>61120</v>
      </c>
      <c r="E1688" s="4" t="s">
        <v>31</v>
      </c>
      <c r="F1688" s="4" t="s">
        <v>31</v>
      </c>
      <c r="H1688" s="80" t="s">
        <v>32</v>
      </c>
      <c r="I1688" s="11" t="s">
        <v>33</v>
      </c>
      <c r="J1688" s="11" t="s">
        <v>33</v>
      </c>
    </row>
    <row r="1689" spans="1:10" x14ac:dyDescent="0.3">
      <c r="A1689" s="4" t="s">
        <v>4424</v>
      </c>
      <c r="B1689" s="10">
        <v>61091</v>
      </c>
      <c r="C1689">
        <v>61700</v>
      </c>
      <c r="E1689" s="4" t="s">
        <v>31</v>
      </c>
      <c r="F1689" s="4" t="s">
        <v>31</v>
      </c>
      <c r="H1689" s="80" t="s">
        <v>32</v>
      </c>
      <c r="I1689" s="11" t="s">
        <v>33</v>
      </c>
      <c r="J1689" s="11" t="s">
        <v>33</v>
      </c>
    </row>
    <row r="1690" spans="1:10" x14ac:dyDescent="0.3">
      <c r="A1690" s="4" t="s">
        <v>4425</v>
      </c>
      <c r="B1690" s="10">
        <v>61092</v>
      </c>
      <c r="C1690">
        <v>61300</v>
      </c>
      <c r="E1690" s="4" t="s">
        <v>31</v>
      </c>
      <c r="F1690" s="4" t="s">
        <v>31</v>
      </c>
      <c r="H1690" s="80" t="s">
        <v>33</v>
      </c>
      <c r="I1690" s="11" t="s">
        <v>33</v>
      </c>
      <c r="J1690" s="11" t="s">
        <v>33</v>
      </c>
    </row>
    <row r="1691" spans="1:10" x14ac:dyDescent="0.3">
      <c r="A1691" s="4" t="s">
        <v>4426</v>
      </c>
      <c r="B1691" s="10">
        <v>61093</v>
      </c>
      <c r="C1691">
        <v>61800</v>
      </c>
      <c r="E1691" s="4" t="s">
        <v>34</v>
      </c>
      <c r="F1691" s="4" t="s">
        <v>34</v>
      </c>
      <c r="H1691" s="80" t="s">
        <v>32</v>
      </c>
      <c r="I1691" s="11" t="s">
        <v>33</v>
      </c>
      <c r="J1691" s="11" t="s">
        <v>33</v>
      </c>
    </row>
    <row r="1692" spans="1:10" x14ac:dyDescent="0.3">
      <c r="A1692" s="4" t="s">
        <v>4427</v>
      </c>
      <c r="B1692" s="10">
        <v>61094</v>
      </c>
      <c r="C1692">
        <v>61100</v>
      </c>
      <c r="E1692" s="4" t="s">
        <v>31</v>
      </c>
      <c r="F1692" s="4" t="s">
        <v>34</v>
      </c>
      <c r="H1692" s="80" t="s">
        <v>32</v>
      </c>
      <c r="I1692" s="11" t="s">
        <v>32</v>
      </c>
      <c r="J1692" s="11" t="s">
        <v>32</v>
      </c>
    </row>
    <row r="1693" spans="1:10" x14ac:dyDescent="0.3">
      <c r="A1693" s="4" t="s">
        <v>4428</v>
      </c>
      <c r="B1693" s="10">
        <v>61095</v>
      </c>
      <c r="C1693">
        <v>61100</v>
      </c>
      <c r="E1693" s="4" t="s">
        <v>31</v>
      </c>
      <c r="F1693" s="4" t="s">
        <v>34</v>
      </c>
      <c r="H1693" s="80" t="s">
        <v>32</v>
      </c>
      <c r="I1693" s="11" t="s">
        <v>32</v>
      </c>
      <c r="J1693" s="11" t="s">
        <v>32</v>
      </c>
    </row>
    <row r="1694" spans="1:10" x14ac:dyDescent="0.3">
      <c r="A1694" s="4" t="s">
        <v>4429</v>
      </c>
      <c r="B1694" s="10">
        <v>61096</v>
      </c>
      <c r="C1694">
        <v>61140</v>
      </c>
      <c r="E1694" s="4" t="s">
        <v>31</v>
      </c>
      <c r="F1694" s="4" t="s">
        <v>36</v>
      </c>
      <c r="H1694" s="80" t="s">
        <v>32</v>
      </c>
      <c r="I1694" s="11" t="s">
        <v>33</v>
      </c>
      <c r="J1694" s="11" t="s">
        <v>33</v>
      </c>
    </row>
    <row r="1695" spans="1:10" x14ac:dyDescent="0.3">
      <c r="A1695" s="4" t="s">
        <v>4430</v>
      </c>
      <c r="B1695" s="10">
        <v>61097</v>
      </c>
      <c r="C1695">
        <v>61400</v>
      </c>
      <c r="E1695" s="4" t="s">
        <v>31</v>
      </c>
      <c r="F1695" s="4" t="s">
        <v>31</v>
      </c>
      <c r="H1695" s="80" t="s">
        <v>33</v>
      </c>
      <c r="I1695" s="11" t="s">
        <v>33</v>
      </c>
      <c r="J1695" s="11" t="s">
        <v>33</v>
      </c>
    </row>
    <row r="1696" spans="1:10" x14ac:dyDescent="0.3">
      <c r="A1696" s="4" t="s">
        <v>4431</v>
      </c>
      <c r="B1696" s="10">
        <v>61098</v>
      </c>
      <c r="C1696">
        <v>61500</v>
      </c>
      <c r="E1696" s="4" t="s">
        <v>34</v>
      </c>
      <c r="F1696" s="4" t="s">
        <v>34</v>
      </c>
      <c r="H1696" s="80" t="s">
        <v>33</v>
      </c>
      <c r="I1696" s="11" t="s">
        <v>33</v>
      </c>
      <c r="J1696" s="11" t="s">
        <v>33</v>
      </c>
    </row>
    <row r="1697" spans="1:10" x14ac:dyDescent="0.3">
      <c r="A1697" s="4" t="s">
        <v>4432</v>
      </c>
      <c r="B1697" s="10">
        <v>61099</v>
      </c>
      <c r="C1697">
        <v>61130</v>
      </c>
      <c r="E1697" s="4" t="s">
        <v>31</v>
      </c>
      <c r="F1697" s="4" t="s">
        <v>34</v>
      </c>
      <c r="H1697" s="80" t="s">
        <v>33</v>
      </c>
      <c r="I1697" s="11" t="s">
        <v>33</v>
      </c>
      <c r="J1697" s="11" t="s">
        <v>33</v>
      </c>
    </row>
    <row r="1698" spans="1:10" x14ac:dyDescent="0.3">
      <c r="A1698" s="4" t="s">
        <v>4433</v>
      </c>
      <c r="B1698" s="10">
        <v>61100</v>
      </c>
      <c r="C1698">
        <v>61270</v>
      </c>
      <c r="E1698" s="4" t="s">
        <v>34</v>
      </c>
      <c r="F1698" s="4" t="s">
        <v>34</v>
      </c>
      <c r="H1698" s="80" t="s">
        <v>33</v>
      </c>
      <c r="I1698" s="11" t="s">
        <v>33</v>
      </c>
      <c r="J1698" s="11" t="s">
        <v>33</v>
      </c>
    </row>
    <row r="1699" spans="1:10" x14ac:dyDescent="0.3">
      <c r="A1699" s="4" t="s">
        <v>4434</v>
      </c>
      <c r="B1699" s="10">
        <v>61101</v>
      </c>
      <c r="C1699">
        <v>61570</v>
      </c>
      <c r="E1699" s="4" t="s">
        <v>34</v>
      </c>
      <c r="F1699" s="4" t="s">
        <v>31</v>
      </c>
      <c r="H1699" s="80" t="s">
        <v>33</v>
      </c>
      <c r="I1699" s="11" t="s">
        <v>33</v>
      </c>
      <c r="J1699" s="11" t="s">
        <v>33</v>
      </c>
    </row>
    <row r="1700" spans="1:10" x14ac:dyDescent="0.3">
      <c r="A1700" s="4" t="s">
        <v>4435</v>
      </c>
      <c r="B1700" s="10">
        <v>61102</v>
      </c>
      <c r="C1700">
        <v>61450</v>
      </c>
      <c r="E1700" s="4" t="s">
        <v>31</v>
      </c>
      <c r="F1700" s="4" t="s">
        <v>31</v>
      </c>
      <c r="H1700" s="80" t="s">
        <v>32</v>
      </c>
      <c r="I1700" s="11" t="s">
        <v>32</v>
      </c>
      <c r="J1700" s="11" t="s">
        <v>32</v>
      </c>
    </row>
    <row r="1701" spans="1:10" x14ac:dyDescent="0.3">
      <c r="A1701" s="4" t="s">
        <v>4436</v>
      </c>
      <c r="B1701" s="10">
        <v>61103</v>
      </c>
      <c r="C1701">
        <v>61230</v>
      </c>
      <c r="E1701" s="4" t="s">
        <v>31</v>
      </c>
      <c r="F1701" s="4" t="s">
        <v>31</v>
      </c>
      <c r="H1701" s="80" t="s">
        <v>33</v>
      </c>
      <c r="I1701" s="11" t="s">
        <v>33</v>
      </c>
      <c r="J1701" s="11" t="s">
        <v>33</v>
      </c>
    </row>
    <row r="1702" spans="1:10" x14ac:dyDescent="0.3">
      <c r="A1702" s="4" t="s">
        <v>4437</v>
      </c>
      <c r="B1702" s="10">
        <v>61104</v>
      </c>
      <c r="C1702">
        <v>61600</v>
      </c>
      <c r="E1702" s="4" t="s">
        <v>31</v>
      </c>
      <c r="F1702" s="4" t="s">
        <v>31</v>
      </c>
      <c r="H1702" s="80" t="s">
        <v>33</v>
      </c>
      <c r="I1702" s="11" t="s">
        <v>33</v>
      </c>
      <c r="J1702" s="11" t="s">
        <v>33</v>
      </c>
    </row>
    <row r="1703" spans="1:10" x14ac:dyDescent="0.3">
      <c r="A1703" s="4" t="s">
        <v>4438</v>
      </c>
      <c r="B1703" s="10">
        <v>61105</v>
      </c>
      <c r="C1703">
        <v>61360</v>
      </c>
      <c r="E1703" s="4" t="s">
        <v>31</v>
      </c>
      <c r="F1703" s="4" t="s">
        <v>31</v>
      </c>
      <c r="H1703" s="80" t="s">
        <v>33</v>
      </c>
      <c r="I1703" s="11" t="s">
        <v>33</v>
      </c>
      <c r="J1703" s="11" t="s">
        <v>33</v>
      </c>
    </row>
    <row r="1704" spans="1:10" x14ac:dyDescent="0.3">
      <c r="A1704" s="4" t="s">
        <v>4439</v>
      </c>
      <c r="B1704" s="10">
        <v>61107</v>
      </c>
      <c r="C1704">
        <v>61320</v>
      </c>
      <c r="E1704" s="4" t="s">
        <v>31</v>
      </c>
      <c r="F1704" s="4" t="s">
        <v>31</v>
      </c>
      <c r="H1704" s="80" t="s">
        <v>33</v>
      </c>
      <c r="I1704" s="11" t="s">
        <v>32</v>
      </c>
      <c r="J1704" s="11" t="s">
        <v>35</v>
      </c>
    </row>
    <row r="1705" spans="1:10" x14ac:dyDescent="0.3">
      <c r="A1705" s="4" t="s">
        <v>4440</v>
      </c>
      <c r="B1705" s="10">
        <v>61108</v>
      </c>
      <c r="C1705">
        <v>61230</v>
      </c>
      <c r="E1705" s="4" t="s">
        <v>31</v>
      </c>
      <c r="F1705" s="4" t="s">
        <v>31</v>
      </c>
      <c r="H1705" s="80" t="s">
        <v>33</v>
      </c>
      <c r="I1705" s="11" t="s">
        <v>33</v>
      </c>
      <c r="J1705" s="11" t="s">
        <v>33</v>
      </c>
    </row>
    <row r="1706" spans="1:10" x14ac:dyDescent="0.3">
      <c r="A1706" s="4" t="s">
        <v>4441</v>
      </c>
      <c r="B1706" s="10">
        <v>61111</v>
      </c>
      <c r="C1706">
        <v>61250</v>
      </c>
      <c r="E1706" s="4" t="s">
        <v>31</v>
      </c>
      <c r="F1706" s="4" t="s">
        <v>31</v>
      </c>
      <c r="H1706" s="80" t="s">
        <v>32</v>
      </c>
      <c r="I1706" s="11" t="s">
        <v>32</v>
      </c>
      <c r="J1706" s="11" t="s">
        <v>32</v>
      </c>
    </row>
    <row r="1707" spans="1:10" x14ac:dyDescent="0.3">
      <c r="A1707" s="4" t="s">
        <v>4442</v>
      </c>
      <c r="B1707" s="10">
        <v>61113</v>
      </c>
      <c r="C1707">
        <v>61400</v>
      </c>
      <c r="E1707" s="4" t="s">
        <v>31</v>
      </c>
      <c r="F1707" s="4" t="s">
        <v>31</v>
      </c>
      <c r="H1707" s="80" t="s">
        <v>33</v>
      </c>
      <c r="I1707" s="11" t="s">
        <v>33</v>
      </c>
      <c r="J1707" s="11" t="s">
        <v>33</v>
      </c>
    </row>
    <row r="1708" spans="1:10" x14ac:dyDescent="0.3">
      <c r="A1708" s="4" t="s">
        <v>4443</v>
      </c>
      <c r="B1708" s="10">
        <v>61114</v>
      </c>
      <c r="C1708">
        <v>61200</v>
      </c>
      <c r="E1708" s="4" t="s">
        <v>34</v>
      </c>
      <c r="F1708" s="4" t="s">
        <v>31</v>
      </c>
      <c r="H1708" s="80" t="s">
        <v>33</v>
      </c>
      <c r="I1708" s="11" t="s">
        <v>33</v>
      </c>
      <c r="J1708" s="11" t="s">
        <v>33</v>
      </c>
    </row>
    <row r="1709" spans="1:10" x14ac:dyDescent="0.3">
      <c r="A1709" s="4" t="s">
        <v>4444</v>
      </c>
      <c r="B1709" s="10">
        <v>61116</v>
      </c>
      <c r="C1709">
        <v>61110</v>
      </c>
      <c r="E1709" s="4" t="s">
        <v>31</v>
      </c>
      <c r="F1709" s="4" t="s">
        <v>31</v>
      </c>
      <c r="H1709" s="80" t="s">
        <v>33</v>
      </c>
      <c r="I1709" s="11" t="s">
        <v>33</v>
      </c>
      <c r="J1709" s="11" t="s">
        <v>33</v>
      </c>
    </row>
    <row r="1710" spans="1:10" x14ac:dyDescent="0.3">
      <c r="A1710" s="4" t="s">
        <v>4445</v>
      </c>
      <c r="B1710" s="10">
        <v>61117</v>
      </c>
      <c r="C1710">
        <v>61250</v>
      </c>
      <c r="E1710" s="4" t="s">
        <v>34</v>
      </c>
      <c r="F1710" s="4" t="s">
        <v>34</v>
      </c>
      <c r="H1710" s="80" t="s">
        <v>32</v>
      </c>
      <c r="I1710" s="11" t="s">
        <v>32</v>
      </c>
      <c r="J1710" s="11" t="s">
        <v>32</v>
      </c>
    </row>
    <row r="1711" spans="1:10" x14ac:dyDescent="0.3">
      <c r="A1711" s="4" t="s">
        <v>4446</v>
      </c>
      <c r="B1711" s="10">
        <v>61118</v>
      </c>
      <c r="C1711">
        <v>61400</v>
      </c>
      <c r="E1711" s="4" t="s">
        <v>31</v>
      </c>
      <c r="F1711" s="4" t="s">
        <v>31</v>
      </c>
      <c r="H1711" s="80" t="s">
        <v>33</v>
      </c>
      <c r="I1711" s="11" t="s">
        <v>33</v>
      </c>
      <c r="J1711" s="11" t="s">
        <v>33</v>
      </c>
    </row>
    <row r="1712" spans="1:10" x14ac:dyDescent="0.3">
      <c r="A1712" s="4" t="s">
        <v>4447</v>
      </c>
      <c r="B1712" s="10">
        <v>61120</v>
      </c>
      <c r="C1712">
        <v>61160</v>
      </c>
      <c r="E1712" s="4" t="s">
        <v>31</v>
      </c>
      <c r="F1712" s="4" t="s">
        <v>31</v>
      </c>
      <c r="H1712" s="80" t="s">
        <v>33</v>
      </c>
      <c r="I1712" s="11" t="s">
        <v>33</v>
      </c>
      <c r="J1712" s="11" t="s">
        <v>33</v>
      </c>
    </row>
    <row r="1713" spans="1:10" x14ac:dyDescent="0.3">
      <c r="A1713" s="4" t="s">
        <v>4448</v>
      </c>
      <c r="B1713" s="10">
        <v>61121</v>
      </c>
      <c r="C1713">
        <v>61360</v>
      </c>
      <c r="E1713" s="4" t="s">
        <v>31</v>
      </c>
      <c r="F1713" s="4" t="s">
        <v>31</v>
      </c>
      <c r="H1713" s="80" t="s">
        <v>33</v>
      </c>
      <c r="I1713" s="11" t="s">
        <v>33</v>
      </c>
      <c r="J1713" s="11" t="s">
        <v>33</v>
      </c>
    </row>
    <row r="1714" spans="1:10" x14ac:dyDescent="0.3">
      <c r="A1714" s="4" t="s">
        <v>4449</v>
      </c>
      <c r="B1714" s="10">
        <v>61122</v>
      </c>
      <c r="C1714">
        <v>61230</v>
      </c>
      <c r="E1714" s="4" t="s">
        <v>34</v>
      </c>
      <c r="F1714" s="4" t="s">
        <v>34</v>
      </c>
      <c r="H1714" s="80" t="s">
        <v>33</v>
      </c>
      <c r="I1714" s="11" t="s">
        <v>33</v>
      </c>
      <c r="J1714" s="11" t="s">
        <v>33</v>
      </c>
    </row>
    <row r="1715" spans="1:10" x14ac:dyDescent="0.3">
      <c r="A1715" s="4" t="s">
        <v>4450</v>
      </c>
      <c r="B1715" s="10">
        <v>61123</v>
      </c>
      <c r="C1715">
        <v>61160</v>
      </c>
      <c r="E1715" s="4" t="s">
        <v>31</v>
      </c>
      <c r="F1715" s="4" t="s">
        <v>31</v>
      </c>
      <c r="H1715" s="80" t="s">
        <v>33</v>
      </c>
      <c r="I1715" s="11" t="s">
        <v>33</v>
      </c>
      <c r="J1715" s="11" t="s">
        <v>33</v>
      </c>
    </row>
    <row r="1716" spans="1:10" x14ac:dyDescent="0.3">
      <c r="A1716" s="4" t="s">
        <v>4451</v>
      </c>
      <c r="B1716" s="10">
        <v>61124</v>
      </c>
      <c r="C1716">
        <v>61220</v>
      </c>
      <c r="E1716" s="4" t="s">
        <v>31</v>
      </c>
      <c r="F1716" s="4" t="s">
        <v>34</v>
      </c>
      <c r="H1716" s="80" t="s">
        <v>32</v>
      </c>
      <c r="I1716" s="11" t="s">
        <v>32</v>
      </c>
      <c r="J1716" s="11" t="s">
        <v>32</v>
      </c>
    </row>
    <row r="1717" spans="1:10" x14ac:dyDescent="0.3">
      <c r="A1717" s="4" t="s">
        <v>4452</v>
      </c>
      <c r="B1717" s="10">
        <v>61126</v>
      </c>
      <c r="C1717">
        <v>61170</v>
      </c>
      <c r="E1717" s="4" t="s">
        <v>31</v>
      </c>
      <c r="F1717" s="4" t="s">
        <v>31</v>
      </c>
      <c r="H1717" s="80" t="s">
        <v>33</v>
      </c>
      <c r="I1717" s="11" t="s">
        <v>33</v>
      </c>
      <c r="J1717" s="11" t="s">
        <v>33</v>
      </c>
    </row>
    <row r="1718" spans="1:10" x14ac:dyDescent="0.3">
      <c r="A1718" s="4" t="s">
        <v>4453</v>
      </c>
      <c r="B1718" s="10">
        <v>61129</v>
      </c>
      <c r="C1718">
        <v>61400</v>
      </c>
      <c r="E1718" s="4" t="s">
        <v>31</v>
      </c>
      <c r="F1718" s="4" t="s">
        <v>31</v>
      </c>
      <c r="H1718" s="80" t="s">
        <v>33</v>
      </c>
      <c r="I1718" s="11" t="s">
        <v>33</v>
      </c>
      <c r="J1718" s="11" t="s">
        <v>33</v>
      </c>
    </row>
    <row r="1719" spans="1:10" x14ac:dyDescent="0.3">
      <c r="A1719" s="4" t="s">
        <v>4454</v>
      </c>
      <c r="B1719" s="10">
        <v>61130</v>
      </c>
      <c r="C1719">
        <v>61560</v>
      </c>
      <c r="E1719" s="4" t="s">
        <v>31</v>
      </c>
      <c r="F1719" s="4" t="s">
        <v>31</v>
      </c>
      <c r="H1719" s="80" t="s">
        <v>33</v>
      </c>
      <c r="I1719" s="11" t="s">
        <v>33</v>
      </c>
      <c r="J1719" s="11" t="s">
        <v>33</v>
      </c>
    </row>
    <row r="1720" spans="1:10" x14ac:dyDescent="0.3">
      <c r="A1720" s="4" t="s">
        <v>4455</v>
      </c>
      <c r="B1720" s="10">
        <v>61133</v>
      </c>
      <c r="C1720">
        <v>61390</v>
      </c>
      <c r="E1720" s="4" t="s">
        <v>31</v>
      </c>
      <c r="F1720" s="4" t="s">
        <v>31</v>
      </c>
      <c r="H1720" s="80" t="s">
        <v>33</v>
      </c>
      <c r="I1720" s="11" t="s">
        <v>33</v>
      </c>
      <c r="J1720" s="11" t="s">
        <v>33</v>
      </c>
    </row>
    <row r="1721" spans="1:10" x14ac:dyDescent="0.3">
      <c r="A1721" s="4" t="s">
        <v>4456</v>
      </c>
      <c r="B1721" s="10">
        <v>61137</v>
      </c>
      <c r="C1721">
        <v>61220</v>
      </c>
      <c r="E1721" s="4" t="s">
        <v>31</v>
      </c>
      <c r="F1721" s="4" t="s">
        <v>31</v>
      </c>
      <c r="H1721" s="80" t="s">
        <v>33</v>
      </c>
      <c r="I1721" s="11" t="s">
        <v>33</v>
      </c>
      <c r="J1721" s="11" t="s">
        <v>33</v>
      </c>
    </row>
    <row r="1722" spans="1:10" x14ac:dyDescent="0.3">
      <c r="A1722" s="4" t="s">
        <v>4457</v>
      </c>
      <c r="B1722" s="10">
        <v>61138</v>
      </c>
      <c r="C1722">
        <v>61230</v>
      </c>
      <c r="E1722" s="4" t="s">
        <v>34</v>
      </c>
      <c r="F1722" s="4" t="s">
        <v>34</v>
      </c>
      <c r="H1722" s="80" t="s">
        <v>33</v>
      </c>
      <c r="I1722" s="11" t="s">
        <v>33</v>
      </c>
      <c r="J1722" s="11" t="s">
        <v>33</v>
      </c>
    </row>
    <row r="1723" spans="1:10" x14ac:dyDescent="0.3">
      <c r="A1723" s="4" t="s">
        <v>4458</v>
      </c>
      <c r="B1723" s="10">
        <v>61139</v>
      </c>
      <c r="C1723">
        <v>61120</v>
      </c>
      <c r="E1723" s="4" t="s">
        <v>31</v>
      </c>
      <c r="F1723" s="4" t="s">
        <v>31</v>
      </c>
      <c r="H1723" s="80" t="s">
        <v>32</v>
      </c>
      <c r="I1723" s="11" t="s">
        <v>33</v>
      </c>
      <c r="J1723" s="11" t="s">
        <v>33</v>
      </c>
    </row>
    <row r="1724" spans="1:10" x14ac:dyDescent="0.3">
      <c r="A1724" s="4" t="s">
        <v>4459</v>
      </c>
      <c r="B1724" s="10">
        <v>61140</v>
      </c>
      <c r="C1724">
        <v>61300</v>
      </c>
      <c r="E1724" s="4" t="s">
        <v>34</v>
      </c>
      <c r="F1724" s="4" t="s">
        <v>34</v>
      </c>
      <c r="H1724" s="80" t="s">
        <v>33</v>
      </c>
      <c r="I1724" s="11" t="s">
        <v>33</v>
      </c>
      <c r="J1724" s="11" t="s">
        <v>33</v>
      </c>
    </row>
    <row r="1725" spans="1:10" x14ac:dyDescent="0.3">
      <c r="A1725" s="4" t="s">
        <v>4460</v>
      </c>
      <c r="B1725" s="10">
        <v>61141</v>
      </c>
      <c r="C1725">
        <v>61250</v>
      </c>
      <c r="E1725" s="4" t="s">
        <v>31</v>
      </c>
      <c r="F1725" s="4" t="s">
        <v>31</v>
      </c>
      <c r="H1725" s="80" t="s">
        <v>32</v>
      </c>
      <c r="I1725" s="11" t="s">
        <v>32</v>
      </c>
      <c r="J1725" s="11" t="s">
        <v>32</v>
      </c>
    </row>
    <row r="1726" spans="1:10" x14ac:dyDescent="0.3">
      <c r="A1726" s="4" t="s">
        <v>4461</v>
      </c>
      <c r="B1726" s="10">
        <v>61142</v>
      </c>
      <c r="C1726">
        <v>61130</v>
      </c>
      <c r="E1726" s="4" t="s">
        <v>31</v>
      </c>
      <c r="F1726" s="4" t="s">
        <v>31</v>
      </c>
      <c r="H1726" s="80" t="s">
        <v>33</v>
      </c>
      <c r="I1726" s="11" t="s">
        <v>33</v>
      </c>
      <c r="J1726" s="11" t="s">
        <v>33</v>
      </c>
    </row>
    <row r="1727" spans="1:10" x14ac:dyDescent="0.3">
      <c r="A1727" s="4" t="s">
        <v>4462</v>
      </c>
      <c r="B1727" s="10">
        <v>61143</v>
      </c>
      <c r="C1727">
        <v>61250</v>
      </c>
      <c r="E1727" s="4" t="s">
        <v>34</v>
      </c>
      <c r="F1727" s="4" t="s">
        <v>34</v>
      </c>
      <c r="H1727" s="80" t="s">
        <v>32</v>
      </c>
      <c r="I1727" s="11" t="s">
        <v>32</v>
      </c>
      <c r="J1727" s="11" t="s">
        <v>32</v>
      </c>
    </row>
    <row r="1728" spans="1:10" x14ac:dyDescent="0.3">
      <c r="A1728" s="4" t="s">
        <v>4463</v>
      </c>
      <c r="B1728" s="10">
        <v>61145</v>
      </c>
      <c r="C1728">
        <v>61700</v>
      </c>
      <c r="E1728" s="4" t="s">
        <v>31</v>
      </c>
      <c r="F1728" s="4" t="s">
        <v>31</v>
      </c>
      <c r="H1728" s="80" t="s">
        <v>32</v>
      </c>
      <c r="I1728" s="11" t="s">
        <v>33</v>
      </c>
      <c r="J1728" s="11" t="s">
        <v>33</v>
      </c>
    </row>
    <row r="1729" spans="1:10" x14ac:dyDescent="0.3">
      <c r="A1729" s="4" t="s">
        <v>4464</v>
      </c>
      <c r="B1729" s="10">
        <v>61146</v>
      </c>
      <c r="C1729">
        <v>61700</v>
      </c>
      <c r="E1729" s="4" t="s">
        <v>31</v>
      </c>
      <c r="F1729" s="4" t="s">
        <v>31</v>
      </c>
      <c r="H1729" s="80" t="s">
        <v>32</v>
      </c>
      <c r="I1729" s="11" t="s">
        <v>32</v>
      </c>
      <c r="J1729" s="11" t="s">
        <v>32</v>
      </c>
    </row>
    <row r="1730" spans="1:10" x14ac:dyDescent="0.3">
      <c r="A1730" s="4" t="s">
        <v>4465</v>
      </c>
      <c r="B1730" s="10">
        <v>61148</v>
      </c>
      <c r="C1730">
        <v>61100</v>
      </c>
      <c r="E1730" s="4" t="s">
        <v>31</v>
      </c>
      <c r="F1730" s="4" t="s">
        <v>31</v>
      </c>
      <c r="H1730" s="80" t="s">
        <v>32</v>
      </c>
      <c r="I1730" s="11" t="s">
        <v>32</v>
      </c>
      <c r="J1730" s="11" t="s">
        <v>32</v>
      </c>
    </row>
    <row r="1731" spans="1:10" x14ac:dyDescent="0.3">
      <c r="A1731" s="4" t="s">
        <v>4466</v>
      </c>
      <c r="B1731" s="10">
        <v>61149</v>
      </c>
      <c r="C1731">
        <v>61440</v>
      </c>
      <c r="E1731" s="4" t="s">
        <v>31</v>
      </c>
      <c r="F1731" s="4" t="s">
        <v>31</v>
      </c>
      <c r="H1731" s="80" t="s">
        <v>32</v>
      </c>
      <c r="I1731" s="11" t="s">
        <v>32</v>
      </c>
      <c r="J1731" s="11" t="s">
        <v>32</v>
      </c>
    </row>
    <row r="1732" spans="1:10" x14ac:dyDescent="0.3">
      <c r="A1732" s="4" t="s">
        <v>4467</v>
      </c>
      <c r="B1732" s="10">
        <v>61150</v>
      </c>
      <c r="C1732">
        <v>61370</v>
      </c>
      <c r="E1732" s="4" t="s">
        <v>34</v>
      </c>
      <c r="F1732" s="4" t="s">
        <v>34</v>
      </c>
      <c r="H1732" s="80" t="s">
        <v>33</v>
      </c>
      <c r="I1732" s="11" t="s">
        <v>33</v>
      </c>
      <c r="J1732" s="11" t="s">
        <v>33</v>
      </c>
    </row>
    <row r="1733" spans="1:10" x14ac:dyDescent="0.3">
      <c r="A1733" s="4" t="s">
        <v>4468</v>
      </c>
      <c r="B1733" s="10">
        <v>61151</v>
      </c>
      <c r="C1733">
        <v>61270</v>
      </c>
      <c r="E1733" s="4" t="s">
        <v>34</v>
      </c>
      <c r="F1733" s="4" t="s">
        <v>34</v>
      </c>
      <c r="H1733" s="80" t="s">
        <v>33</v>
      </c>
      <c r="I1733" s="11" t="s">
        <v>33</v>
      </c>
      <c r="J1733" s="11" t="s">
        <v>33</v>
      </c>
    </row>
    <row r="1734" spans="1:10" x14ac:dyDescent="0.3">
      <c r="A1734" s="4" t="s">
        <v>4469</v>
      </c>
      <c r="B1734" s="10">
        <v>61152</v>
      </c>
      <c r="C1734">
        <v>61160</v>
      </c>
      <c r="E1734" s="4" t="s">
        <v>31</v>
      </c>
      <c r="F1734" s="4" t="s">
        <v>31</v>
      </c>
      <c r="H1734" s="80" t="s">
        <v>33</v>
      </c>
      <c r="I1734" s="11" t="s">
        <v>33</v>
      </c>
      <c r="J1734" s="11" t="s">
        <v>33</v>
      </c>
    </row>
    <row r="1735" spans="1:10" x14ac:dyDescent="0.3">
      <c r="A1735" s="4" t="s">
        <v>4470</v>
      </c>
      <c r="B1735" s="10">
        <v>61153</v>
      </c>
      <c r="C1735">
        <v>61150</v>
      </c>
      <c r="E1735" s="4" t="s">
        <v>31</v>
      </c>
      <c r="F1735" s="4" t="s">
        <v>31</v>
      </c>
      <c r="H1735" s="80" t="s">
        <v>33</v>
      </c>
      <c r="I1735" s="11" t="s">
        <v>33</v>
      </c>
      <c r="J1735" s="11" t="s">
        <v>33</v>
      </c>
    </row>
    <row r="1736" spans="1:10" x14ac:dyDescent="0.3">
      <c r="A1736" s="4" t="s">
        <v>4471</v>
      </c>
      <c r="B1736" s="10">
        <v>61156</v>
      </c>
      <c r="C1736">
        <v>61500</v>
      </c>
      <c r="E1736" s="4" t="s">
        <v>31</v>
      </c>
      <c r="F1736" s="4" t="s">
        <v>31</v>
      </c>
      <c r="H1736" s="80" t="s">
        <v>33</v>
      </c>
      <c r="I1736" s="11" t="s">
        <v>33</v>
      </c>
      <c r="J1736" s="11" t="s">
        <v>33</v>
      </c>
    </row>
    <row r="1737" spans="1:10" x14ac:dyDescent="0.3">
      <c r="A1737" s="4" t="s">
        <v>4472</v>
      </c>
      <c r="B1737" s="10">
        <v>61158</v>
      </c>
      <c r="C1737">
        <v>61600</v>
      </c>
      <c r="E1737" s="4" t="s">
        <v>31</v>
      </c>
      <c r="F1737" s="4" t="s">
        <v>31</v>
      </c>
      <c r="H1737" s="80" t="s">
        <v>33</v>
      </c>
      <c r="I1737" s="11" t="s">
        <v>33</v>
      </c>
      <c r="J1737" s="11" t="s">
        <v>33</v>
      </c>
    </row>
    <row r="1738" spans="1:10" x14ac:dyDescent="0.3">
      <c r="A1738" s="4" t="s">
        <v>4473</v>
      </c>
      <c r="B1738" s="10">
        <v>61159</v>
      </c>
      <c r="C1738">
        <v>61390</v>
      </c>
      <c r="E1738" s="4" t="s">
        <v>31</v>
      </c>
      <c r="F1738" s="4" t="s">
        <v>31</v>
      </c>
      <c r="H1738" s="80" t="s">
        <v>33</v>
      </c>
      <c r="I1738" s="11" t="s">
        <v>33</v>
      </c>
      <c r="J1738" s="11" t="s">
        <v>33</v>
      </c>
    </row>
    <row r="1739" spans="1:10" x14ac:dyDescent="0.3">
      <c r="A1739" s="4" t="s">
        <v>4474</v>
      </c>
      <c r="B1739" s="10">
        <v>61160</v>
      </c>
      <c r="C1739">
        <v>61400</v>
      </c>
      <c r="E1739" s="4" t="s">
        <v>31</v>
      </c>
      <c r="F1739" s="4" t="s">
        <v>31</v>
      </c>
      <c r="H1739" s="80" t="s">
        <v>33</v>
      </c>
      <c r="I1739" s="11" t="s">
        <v>33</v>
      </c>
      <c r="J1739" s="11" t="s">
        <v>33</v>
      </c>
    </row>
    <row r="1740" spans="1:10" x14ac:dyDescent="0.3">
      <c r="A1740" s="4" t="s">
        <v>4475</v>
      </c>
      <c r="B1740" s="10">
        <v>61162</v>
      </c>
      <c r="C1740">
        <v>61380</v>
      </c>
      <c r="E1740" s="4" t="s">
        <v>31</v>
      </c>
      <c r="F1740" s="4" t="s">
        <v>31</v>
      </c>
      <c r="H1740" s="80" t="s">
        <v>33</v>
      </c>
      <c r="I1740" s="11" t="s">
        <v>33</v>
      </c>
      <c r="J1740" s="11" t="s">
        <v>33</v>
      </c>
    </row>
    <row r="1741" spans="1:10" x14ac:dyDescent="0.3">
      <c r="A1741" s="4" t="s">
        <v>4476</v>
      </c>
      <c r="B1741" s="10">
        <v>61163</v>
      </c>
      <c r="C1741">
        <v>61450</v>
      </c>
      <c r="E1741" s="4" t="s">
        <v>31</v>
      </c>
      <c r="F1741" s="4" t="s">
        <v>34</v>
      </c>
      <c r="H1741" s="80" t="s">
        <v>32</v>
      </c>
      <c r="I1741" s="11" t="s">
        <v>32</v>
      </c>
      <c r="J1741" s="11" t="s">
        <v>32</v>
      </c>
    </row>
    <row r="1742" spans="1:10" x14ac:dyDescent="0.3">
      <c r="A1742" s="4" t="s">
        <v>4477</v>
      </c>
      <c r="B1742" s="10">
        <v>61164</v>
      </c>
      <c r="C1742">
        <v>61500</v>
      </c>
      <c r="E1742" s="4" t="s">
        <v>31</v>
      </c>
      <c r="F1742" s="4" t="s">
        <v>31</v>
      </c>
      <c r="H1742" s="80" t="s">
        <v>33</v>
      </c>
      <c r="I1742" s="11" t="s">
        <v>33</v>
      </c>
      <c r="J1742" s="11" t="s">
        <v>33</v>
      </c>
    </row>
    <row r="1743" spans="1:10" x14ac:dyDescent="0.3">
      <c r="A1743" s="4" t="s">
        <v>4478</v>
      </c>
      <c r="B1743" s="10">
        <v>61165</v>
      </c>
      <c r="C1743">
        <v>61420</v>
      </c>
      <c r="E1743" s="4" t="s">
        <v>31</v>
      </c>
      <c r="F1743" s="4" t="s">
        <v>31</v>
      </c>
      <c r="H1743" s="80" t="s">
        <v>32</v>
      </c>
      <c r="I1743" s="11" t="s">
        <v>32</v>
      </c>
      <c r="J1743" s="11" t="s">
        <v>32</v>
      </c>
    </row>
    <row r="1744" spans="1:10" x14ac:dyDescent="0.3">
      <c r="A1744" s="4" t="s">
        <v>4479</v>
      </c>
      <c r="B1744" s="10">
        <v>61166</v>
      </c>
      <c r="C1744">
        <v>61390</v>
      </c>
      <c r="E1744" s="4" t="s">
        <v>31</v>
      </c>
      <c r="F1744" s="4" t="s">
        <v>31</v>
      </c>
      <c r="H1744" s="80" t="s">
        <v>33</v>
      </c>
      <c r="I1744" s="11" t="s">
        <v>33</v>
      </c>
      <c r="J1744" s="11" t="s">
        <v>33</v>
      </c>
    </row>
    <row r="1745" spans="1:10" x14ac:dyDescent="0.3">
      <c r="A1745" s="4" t="s">
        <v>4480</v>
      </c>
      <c r="B1745" s="10">
        <v>61167</v>
      </c>
      <c r="C1745">
        <v>61470</v>
      </c>
      <c r="E1745" s="4" t="s">
        <v>31</v>
      </c>
      <c r="F1745" s="4" t="s">
        <v>31</v>
      </c>
      <c r="H1745" s="80" t="s">
        <v>33</v>
      </c>
      <c r="I1745" s="11" t="s">
        <v>33</v>
      </c>
      <c r="J1745" s="11" t="s">
        <v>33</v>
      </c>
    </row>
    <row r="1746" spans="1:10" x14ac:dyDescent="0.3">
      <c r="A1746" s="4" t="s">
        <v>4481</v>
      </c>
      <c r="B1746" s="10">
        <v>61168</v>
      </c>
      <c r="C1746">
        <v>61600</v>
      </c>
      <c r="E1746" s="4" t="s">
        <v>31</v>
      </c>
      <c r="F1746" s="4" t="s">
        <v>36</v>
      </c>
      <c r="H1746" s="80" t="s">
        <v>4482</v>
      </c>
      <c r="I1746" s="11" t="s">
        <v>32</v>
      </c>
      <c r="J1746" s="11" t="s">
        <v>35</v>
      </c>
    </row>
    <row r="1747" spans="1:10" x14ac:dyDescent="0.3">
      <c r="A1747" s="4" t="s">
        <v>4483</v>
      </c>
      <c r="B1747" s="10">
        <v>61169</v>
      </c>
      <c r="C1747">
        <v>61100</v>
      </c>
      <c r="E1747" s="4" t="s">
        <v>31</v>
      </c>
      <c r="F1747" s="4" t="s">
        <v>31</v>
      </c>
      <c r="H1747" s="80" t="s">
        <v>32</v>
      </c>
      <c r="I1747" s="11" t="s">
        <v>32</v>
      </c>
      <c r="J1747" s="11" t="s">
        <v>32</v>
      </c>
    </row>
    <row r="1748" spans="1:10" x14ac:dyDescent="0.3">
      <c r="A1748" s="4" t="s">
        <v>4484</v>
      </c>
      <c r="B1748" s="10">
        <v>61170</v>
      </c>
      <c r="C1748">
        <v>61200</v>
      </c>
      <c r="E1748" s="4" t="s">
        <v>31</v>
      </c>
      <c r="F1748" s="4" t="s">
        <v>31</v>
      </c>
      <c r="H1748" s="80" t="s">
        <v>33</v>
      </c>
      <c r="I1748" s="11" t="s">
        <v>33</v>
      </c>
      <c r="J1748" s="11" t="s">
        <v>33</v>
      </c>
    </row>
    <row r="1749" spans="1:10" x14ac:dyDescent="0.3">
      <c r="A1749" s="4" t="s">
        <v>4485</v>
      </c>
      <c r="B1749" s="10">
        <v>61171</v>
      </c>
      <c r="C1749">
        <v>61160</v>
      </c>
      <c r="E1749" s="4" t="s">
        <v>31</v>
      </c>
      <c r="F1749" s="4" t="s">
        <v>31</v>
      </c>
      <c r="H1749" s="80" t="s">
        <v>33</v>
      </c>
      <c r="I1749" s="11" t="s">
        <v>33</v>
      </c>
      <c r="J1749" s="11" t="s">
        <v>33</v>
      </c>
    </row>
    <row r="1750" spans="1:10" x14ac:dyDescent="0.3">
      <c r="A1750" s="4" t="s">
        <v>4486</v>
      </c>
      <c r="B1750" s="10">
        <v>61172</v>
      </c>
      <c r="C1750">
        <v>61420</v>
      </c>
      <c r="E1750" s="4" t="s">
        <v>31</v>
      </c>
      <c r="F1750" s="4" t="s">
        <v>31</v>
      </c>
      <c r="H1750" s="80" t="s">
        <v>33</v>
      </c>
      <c r="I1750" s="11" t="s">
        <v>32</v>
      </c>
      <c r="J1750" s="11" t="s">
        <v>35</v>
      </c>
    </row>
    <row r="1751" spans="1:10" x14ac:dyDescent="0.3">
      <c r="A1751" s="4" t="s">
        <v>4487</v>
      </c>
      <c r="B1751" s="10">
        <v>61173</v>
      </c>
      <c r="C1751">
        <v>61200</v>
      </c>
      <c r="E1751" s="4" t="s">
        <v>34</v>
      </c>
      <c r="F1751" s="4" t="s">
        <v>31</v>
      </c>
      <c r="H1751" s="80" t="s">
        <v>32</v>
      </c>
      <c r="I1751" s="11" t="s">
        <v>33</v>
      </c>
      <c r="J1751" s="11" t="s">
        <v>33</v>
      </c>
    </row>
    <row r="1752" spans="1:10" x14ac:dyDescent="0.3">
      <c r="A1752" s="4" t="s">
        <v>4488</v>
      </c>
      <c r="B1752" s="10">
        <v>61176</v>
      </c>
      <c r="C1752">
        <v>61570</v>
      </c>
      <c r="E1752" s="4" t="s">
        <v>31</v>
      </c>
      <c r="F1752" s="4" t="s">
        <v>31</v>
      </c>
      <c r="H1752" s="80" t="s">
        <v>33</v>
      </c>
      <c r="I1752" s="11" t="s">
        <v>33</v>
      </c>
      <c r="J1752" s="11" t="s">
        <v>33</v>
      </c>
    </row>
    <row r="1753" spans="1:10" x14ac:dyDescent="0.3">
      <c r="A1753" s="4" t="s">
        <v>4489</v>
      </c>
      <c r="B1753" s="10">
        <v>61178</v>
      </c>
      <c r="C1753">
        <v>61230</v>
      </c>
      <c r="E1753" s="4" t="s">
        <v>34</v>
      </c>
      <c r="F1753" s="4" t="s">
        <v>31</v>
      </c>
      <c r="H1753" s="80" t="s">
        <v>33</v>
      </c>
      <c r="I1753" s="11" t="s">
        <v>33</v>
      </c>
      <c r="J1753" s="11" t="s">
        <v>33</v>
      </c>
    </row>
    <row r="1754" spans="1:10" x14ac:dyDescent="0.3">
      <c r="A1754" s="4" t="s">
        <v>4490</v>
      </c>
      <c r="B1754" s="10">
        <v>61180</v>
      </c>
      <c r="C1754">
        <v>61120</v>
      </c>
      <c r="E1754" s="4" t="s">
        <v>31</v>
      </c>
      <c r="F1754" s="4" t="s">
        <v>31</v>
      </c>
      <c r="H1754" s="80" t="s">
        <v>32</v>
      </c>
      <c r="I1754" s="11" t="s">
        <v>33</v>
      </c>
      <c r="J1754" s="11" t="s">
        <v>33</v>
      </c>
    </row>
    <row r="1755" spans="1:10" x14ac:dyDescent="0.3">
      <c r="A1755" s="4" t="s">
        <v>4491</v>
      </c>
      <c r="B1755" s="10">
        <v>61181</v>
      </c>
      <c r="C1755">
        <v>61230</v>
      </c>
      <c r="E1755" s="4" t="s">
        <v>31</v>
      </c>
      <c r="F1755" s="4" t="s">
        <v>31</v>
      </c>
      <c r="H1755" s="80" t="s">
        <v>33</v>
      </c>
      <c r="I1755" s="11" t="s">
        <v>33</v>
      </c>
      <c r="J1755" s="11" t="s">
        <v>33</v>
      </c>
    </row>
    <row r="1756" spans="1:10" x14ac:dyDescent="0.3">
      <c r="A1756" s="4" t="s">
        <v>4492</v>
      </c>
      <c r="B1756" s="10">
        <v>61182</v>
      </c>
      <c r="C1756">
        <v>61420</v>
      </c>
      <c r="E1756" s="4" t="s">
        <v>31</v>
      </c>
      <c r="F1756" s="4" t="s">
        <v>31</v>
      </c>
      <c r="H1756" s="80" t="s">
        <v>33</v>
      </c>
      <c r="I1756" s="11" t="s">
        <v>32</v>
      </c>
      <c r="J1756" s="11" t="s">
        <v>35</v>
      </c>
    </row>
    <row r="1757" spans="1:10" x14ac:dyDescent="0.3">
      <c r="A1757" s="4" t="s">
        <v>4493</v>
      </c>
      <c r="B1757" s="10">
        <v>61183</v>
      </c>
      <c r="C1757">
        <v>61390</v>
      </c>
      <c r="E1757" s="4" t="s">
        <v>31</v>
      </c>
      <c r="F1757" s="4" t="s">
        <v>31</v>
      </c>
      <c r="H1757" s="80" t="s">
        <v>33</v>
      </c>
      <c r="I1757" s="11" t="s">
        <v>33</v>
      </c>
      <c r="J1757" s="11" t="s">
        <v>33</v>
      </c>
    </row>
    <row r="1758" spans="1:10" x14ac:dyDescent="0.3">
      <c r="A1758" s="4" t="s">
        <v>4494</v>
      </c>
      <c r="B1758" s="10">
        <v>61187</v>
      </c>
      <c r="C1758">
        <v>61270</v>
      </c>
      <c r="E1758" s="4" t="s">
        <v>31</v>
      </c>
      <c r="F1758" s="4" t="s">
        <v>31</v>
      </c>
      <c r="H1758" s="80" t="s">
        <v>33</v>
      </c>
      <c r="I1758" s="11" t="s">
        <v>33</v>
      </c>
      <c r="J1758" s="11" t="s">
        <v>33</v>
      </c>
    </row>
    <row r="1759" spans="1:10" x14ac:dyDescent="0.3">
      <c r="A1759" s="4" t="s">
        <v>4495</v>
      </c>
      <c r="B1759" s="10">
        <v>61188</v>
      </c>
      <c r="C1759">
        <v>61240</v>
      </c>
      <c r="E1759" s="4" t="s">
        <v>31</v>
      </c>
      <c r="F1759" s="4" t="s">
        <v>31</v>
      </c>
      <c r="H1759" s="80" t="s">
        <v>33</v>
      </c>
      <c r="I1759" s="11" t="s">
        <v>33</v>
      </c>
      <c r="J1759" s="11" t="s">
        <v>33</v>
      </c>
    </row>
    <row r="1760" spans="1:10" x14ac:dyDescent="0.3">
      <c r="A1760" s="4" t="s">
        <v>4496</v>
      </c>
      <c r="B1760" s="10">
        <v>61189</v>
      </c>
      <c r="C1760">
        <v>61210</v>
      </c>
      <c r="E1760" s="4" t="s">
        <v>31</v>
      </c>
      <c r="F1760" s="4" t="s">
        <v>31</v>
      </c>
      <c r="H1760" s="80" t="s">
        <v>33</v>
      </c>
      <c r="I1760" s="11" t="s">
        <v>33</v>
      </c>
      <c r="J1760" s="11" t="s">
        <v>33</v>
      </c>
    </row>
    <row r="1761" spans="1:10" x14ac:dyDescent="0.3">
      <c r="A1761" s="4" t="s">
        <v>4497</v>
      </c>
      <c r="B1761" s="10">
        <v>61190</v>
      </c>
      <c r="C1761">
        <v>61310</v>
      </c>
      <c r="E1761" s="4" t="s">
        <v>31</v>
      </c>
      <c r="F1761" s="4" t="s">
        <v>34</v>
      </c>
      <c r="H1761" s="80" t="s">
        <v>33</v>
      </c>
      <c r="I1761" s="11" t="s">
        <v>33</v>
      </c>
      <c r="J1761" s="11" t="s">
        <v>33</v>
      </c>
    </row>
    <row r="1762" spans="1:10" x14ac:dyDescent="0.3">
      <c r="A1762" s="4" t="s">
        <v>4498</v>
      </c>
      <c r="B1762" s="10">
        <v>61192</v>
      </c>
      <c r="C1762">
        <v>61240</v>
      </c>
      <c r="E1762" s="4" t="s">
        <v>31</v>
      </c>
      <c r="F1762" s="4" t="s">
        <v>31</v>
      </c>
      <c r="H1762" s="80" t="s">
        <v>33</v>
      </c>
      <c r="I1762" s="11" t="s">
        <v>33</v>
      </c>
      <c r="J1762" s="11" t="s">
        <v>33</v>
      </c>
    </row>
    <row r="1763" spans="1:10" x14ac:dyDescent="0.3">
      <c r="A1763" s="4" t="s">
        <v>4499</v>
      </c>
      <c r="B1763" s="10">
        <v>61193</v>
      </c>
      <c r="C1763">
        <v>61550</v>
      </c>
      <c r="E1763" s="4" t="s">
        <v>31</v>
      </c>
      <c r="F1763" s="4" t="s">
        <v>31</v>
      </c>
      <c r="H1763" s="80" t="s">
        <v>33</v>
      </c>
      <c r="I1763" s="11" t="s">
        <v>33</v>
      </c>
      <c r="J1763" s="11" t="s">
        <v>33</v>
      </c>
    </row>
    <row r="1764" spans="1:10" x14ac:dyDescent="0.3">
      <c r="A1764" s="4" t="s">
        <v>4500</v>
      </c>
      <c r="B1764" s="10">
        <v>61194</v>
      </c>
      <c r="C1764">
        <v>61150</v>
      </c>
      <c r="E1764" s="4" t="s">
        <v>31</v>
      </c>
      <c r="F1764" s="4" t="s">
        <v>31</v>
      </c>
      <c r="H1764" s="80" t="s">
        <v>33</v>
      </c>
      <c r="I1764" s="11" t="s">
        <v>33</v>
      </c>
      <c r="J1764" s="11" t="s">
        <v>33</v>
      </c>
    </row>
    <row r="1765" spans="1:10" x14ac:dyDescent="0.3">
      <c r="A1765" s="4" t="s">
        <v>4501</v>
      </c>
      <c r="B1765" s="10">
        <v>61195</v>
      </c>
      <c r="C1765">
        <v>61600</v>
      </c>
      <c r="E1765" s="4" t="s">
        <v>31</v>
      </c>
      <c r="F1765" s="4" t="s">
        <v>31</v>
      </c>
      <c r="H1765" s="80" t="s">
        <v>33</v>
      </c>
      <c r="I1765" s="11" t="s">
        <v>32</v>
      </c>
      <c r="J1765" s="11" t="s">
        <v>35</v>
      </c>
    </row>
    <row r="1766" spans="1:10" x14ac:dyDescent="0.3">
      <c r="A1766" s="4" t="s">
        <v>4502</v>
      </c>
      <c r="B1766" s="10">
        <v>61196</v>
      </c>
      <c r="C1766">
        <v>61130</v>
      </c>
      <c r="E1766" s="4" t="s">
        <v>31</v>
      </c>
      <c r="F1766" s="4" t="s">
        <v>31</v>
      </c>
      <c r="H1766" s="80" t="s">
        <v>33</v>
      </c>
      <c r="I1766" s="11" t="s">
        <v>33</v>
      </c>
      <c r="J1766" s="11" t="s">
        <v>33</v>
      </c>
    </row>
    <row r="1767" spans="1:10" x14ac:dyDescent="0.3">
      <c r="A1767" s="4" t="s">
        <v>4503</v>
      </c>
      <c r="B1767" s="10">
        <v>61197</v>
      </c>
      <c r="C1767">
        <v>61160</v>
      </c>
      <c r="E1767" s="4" t="s">
        <v>31</v>
      </c>
      <c r="F1767" s="4" t="s">
        <v>31</v>
      </c>
      <c r="H1767" s="80" t="s">
        <v>33</v>
      </c>
      <c r="I1767" s="11" t="s">
        <v>33</v>
      </c>
      <c r="J1767" s="11" t="s">
        <v>33</v>
      </c>
    </row>
    <row r="1768" spans="1:10" x14ac:dyDescent="0.3">
      <c r="A1768" s="4" t="s">
        <v>4504</v>
      </c>
      <c r="B1768" s="10">
        <v>61198</v>
      </c>
      <c r="C1768">
        <v>61120</v>
      </c>
      <c r="E1768" s="4" t="s">
        <v>31</v>
      </c>
      <c r="F1768" s="4" t="s">
        <v>31</v>
      </c>
      <c r="H1768" s="80" t="s">
        <v>32</v>
      </c>
      <c r="I1768" s="11" t="s">
        <v>33</v>
      </c>
      <c r="J1768" s="11" t="s">
        <v>33</v>
      </c>
    </row>
    <row r="1769" spans="1:10" x14ac:dyDescent="0.3">
      <c r="A1769" s="4" t="s">
        <v>4505</v>
      </c>
      <c r="B1769" s="10">
        <v>61199</v>
      </c>
      <c r="C1769">
        <v>61210</v>
      </c>
      <c r="E1769" s="4" t="s">
        <v>31</v>
      </c>
      <c r="F1769" s="4" t="s">
        <v>31</v>
      </c>
      <c r="H1769" s="80" t="s">
        <v>33</v>
      </c>
      <c r="I1769" s="11" t="s">
        <v>33</v>
      </c>
      <c r="J1769" s="11" t="s">
        <v>33</v>
      </c>
    </row>
    <row r="1770" spans="1:10" x14ac:dyDescent="0.3">
      <c r="A1770" s="4" t="s">
        <v>4506</v>
      </c>
      <c r="B1770" s="10">
        <v>61202</v>
      </c>
      <c r="C1770">
        <v>61250</v>
      </c>
      <c r="E1770" s="4" t="s">
        <v>31</v>
      </c>
      <c r="F1770" s="4" t="s">
        <v>31</v>
      </c>
      <c r="H1770" s="80" t="s">
        <v>33</v>
      </c>
      <c r="I1770" s="11" t="s">
        <v>33</v>
      </c>
      <c r="J1770" s="11" t="s">
        <v>33</v>
      </c>
    </row>
    <row r="1771" spans="1:10" x14ac:dyDescent="0.3">
      <c r="A1771" s="4" t="s">
        <v>4507</v>
      </c>
      <c r="B1771" s="10">
        <v>61203</v>
      </c>
      <c r="C1771">
        <v>61250</v>
      </c>
      <c r="E1771" s="4" t="s">
        <v>31</v>
      </c>
      <c r="F1771" s="4" t="s">
        <v>31</v>
      </c>
      <c r="H1771" s="80" t="s">
        <v>32</v>
      </c>
      <c r="I1771" s="11" t="s">
        <v>32</v>
      </c>
      <c r="J1771" s="11" t="s">
        <v>32</v>
      </c>
    </row>
    <row r="1772" spans="1:10" x14ac:dyDescent="0.3">
      <c r="A1772" s="4" t="s">
        <v>4508</v>
      </c>
      <c r="B1772" s="10">
        <v>61206</v>
      </c>
      <c r="C1772">
        <v>61290</v>
      </c>
      <c r="E1772" s="4" t="s">
        <v>31</v>
      </c>
      <c r="F1772" s="4" t="s">
        <v>31</v>
      </c>
      <c r="H1772" s="80" t="s">
        <v>33</v>
      </c>
      <c r="I1772" s="11" t="s">
        <v>33</v>
      </c>
      <c r="J1772" s="11" t="s">
        <v>33</v>
      </c>
    </row>
    <row r="1773" spans="1:10" x14ac:dyDescent="0.3">
      <c r="A1773" s="4" t="s">
        <v>4509</v>
      </c>
      <c r="B1773" s="10">
        <v>61207</v>
      </c>
      <c r="C1773">
        <v>61130</v>
      </c>
      <c r="E1773" s="4" t="s">
        <v>31</v>
      </c>
      <c r="F1773" s="4" t="s">
        <v>34</v>
      </c>
      <c r="H1773" s="80" t="s">
        <v>33</v>
      </c>
      <c r="I1773" s="11" t="s">
        <v>33</v>
      </c>
      <c r="J1773" s="11" t="s">
        <v>33</v>
      </c>
    </row>
    <row r="1774" spans="1:10" x14ac:dyDescent="0.3">
      <c r="A1774" s="4" t="s">
        <v>4510</v>
      </c>
      <c r="B1774" s="10">
        <v>61208</v>
      </c>
      <c r="C1774">
        <v>61190</v>
      </c>
      <c r="E1774" s="4" t="s">
        <v>31</v>
      </c>
      <c r="F1774" s="4" t="s">
        <v>31</v>
      </c>
      <c r="H1774" s="80" t="s">
        <v>33</v>
      </c>
      <c r="I1774" s="11" t="s">
        <v>33</v>
      </c>
      <c r="J1774" s="11" t="s">
        <v>33</v>
      </c>
    </row>
    <row r="1775" spans="1:10" x14ac:dyDescent="0.3">
      <c r="A1775" s="4" t="s">
        <v>4511</v>
      </c>
      <c r="B1775" s="10">
        <v>61209</v>
      </c>
      <c r="C1775">
        <v>61320</v>
      </c>
      <c r="E1775" s="4" t="s">
        <v>31</v>
      </c>
      <c r="F1775" s="4" t="s">
        <v>31</v>
      </c>
      <c r="H1775" s="80" t="s">
        <v>33</v>
      </c>
      <c r="I1775" s="11" t="s">
        <v>33</v>
      </c>
      <c r="J1775" s="11" t="s">
        <v>33</v>
      </c>
    </row>
    <row r="1776" spans="1:10" x14ac:dyDescent="0.3">
      <c r="A1776" s="4" t="s">
        <v>4512</v>
      </c>
      <c r="B1776" s="10">
        <v>61210</v>
      </c>
      <c r="C1776">
        <v>61150</v>
      </c>
      <c r="E1776" s="4" t="s">
        <v>31</v>
      </c>
      <c r="F1776" s="4" t="s">
        <v>31</v>
      </c>
      <c r="H1776" s="80" t="s">
        <v>33</v>
      </c>
      <c r="I1776" s="11" t="s">
        <v>33</v>
      </c>
      <c r="J1776" s="11" t="s">
        <v>33</v>
      </c>
    </row>
    <row r="1777" spans="1:10" x14ac:dyDescent="0.3">
      <c r="A1777" s="4" t="s">
        <v>4513</v>
      </c>
      <c r="B1777" s="10">
        <v>61211</v>
      </c>
      <c r="C1777">
        <v>61330</v>
      </c>
      <c r="E1777" s="4" t="s">
        <v>31</v>
      </c>
      <c r="F1777" s="4" t="s">
        <v>31</v>
      </c>
      <c r="H1777" s="80" t="s">
        <v>32</v>
      </c>
      <c r="I1777" s="11" t="s">
        <v>33</v>
      </c>
      <c r="J1777" s="11" t="s">
        <v>33</v>
      </c>
    </row>
    <row r="1778" spans="1:10" x14ac:dyDescent="0.3">
      <c r="A1778" s="4" t="s">
        <v>4514</v>
      </c>
      <c r="B1778" s="10">
        <v>61212</v>
      </c>
      <c r="C1778">
        <v>61200</v>
      </c>
      <c r="E1778" s="4" t="s">
        <v>31</v>
      </c>
      <c r="F1778" s="4" t="s">
        <v>31</v>
      </c>
      <c r="H1778" s="80" t="s">
        <v>32</v>
      </c>
      <c r="I1778" s="11" t="s">
        <v>33</v>
      </c>
      <c r="J1778" s="11" t="s">
        <v>33</v>
      </c>
    </row>
    <row r="1779" spans="1:10" x14ac:dyDescent="0.3">
      <c r="A1779" s="4" t="s">
        <v>4515</v>
      </c>
      <c r="B1779" s="10">
        <v>61213</v>
      </c>
      <c r="C1779">
        <v>61320</v>
      </c>
      <c r="E1779" s="4" t="s">
        <v>31</v>
      </c>
      <c r="F1779" s="4" t="s">
        <v>31</v>
      </c>
      <c r="H1779" s="80" t="s">
        <v>33</v>
      </c>
      <c r="I1779" s="11" t="s">
        <v>32</v>
      </c>
      <c r="J1779" s="11" t="s">
        <v>35</v>
      </c>
    </row>
    <row r="1780" spans="1:10" x14ac:dyDescent="0.3">
      <c r="A1780" s="4" t="s">
        <v>4516</v>
      </c>
      <c r="B1780" s="10">
        <v>61214</v>
      </c>
      <c r="C1780">
        <v>61300</v>
      </c>
      <c r="E1780" s="4" t="s">
        <v>31</v>
      </c>
      <c r="F1780" s="4" t="s">
        <v>31</v>
      </c>
      <c r="H1780" s="80" t="s">
        <v>33</v>
      </c>
      <c r="I1780" s="11" t="s">
        <v>33</v>
      </c>
      <c r="J1780" s="11" t="s">
        <v>33</v>
      </c>
    </row>
    <row r="1781" spans="1:10" x14ac:dyDescent="0.3">
      <c r="A1781" s="4" t="s">
        <v>4517</v>
      </c>
      <c r="B1781" s="10">
        <v>61215</v>
      </c>
      <c r="C1781">
        <v>61170</v>
      </c>
      <c r="E1781" s="4" t="s">
        <v>31</v>
      </c>
      <c r="F1781" s="4" t="s">
        <v>31</v>
      </c>
      <c r="H1781" s="80" t="s">
        <v>33</v>
      </c>
      <c r="I1781" s="11" t="s">
        <v>33</v>
      </c>
      <c r="J1781" s="11" t="s">
        <v>33</v>
      </c>
    </row>
    <row r="1782" spans="1:10" x14ac:dyDescent="0.3">
      <c r="A1782" s="4" t="s">
        <v>4518</v>
      </c>
      <c r="B1782" s="10">
        <v>61216</v>
      </c>
      <c r="C1782">
        <v>61320</v>
      </c>
      <c r="E1782" s="4" t="s">
        <v>31</v>
      </c>
      <c r="F1782" s="4" t="s">
        <v>31</v>
      </c>
      <c r="H1782" s="80" t="s">
        <v>33</v>
      </c>
      <c r="I1782" s="11" t="s">
        <v>33</v>
      </c>
      <c r="J1782" s="11" t="s">
        <v>33</v>
      </c>
    </row>
    <row r="1783" spans="1:10" x14ac:dyDescent="0.3">
      <c r="A1783" s="4" t="s">
        <v>4519</v>
      </c>
      <c r="B1783" s="10">
        <v>61217</v>
      </c>
      <c r="C1783">
        <v>61210</v>
      </c>
      <c r="E1783" s="4" t="s">
        <v>31</v>
      </c>
      <c r="F1783" s="4" t="s">
        <v>31</v>
      </c>
      <c r="H1783" s="80" t="s">
        <v>33</v>
      </c>
      <c r="I1783" s="11" t="s">
        <v>33</v>
      </c>
      <c r="J1783" s="11" t="s">
        <v>33</v>
      </c>
    </row>
    <row r="1784" spans="1:10" x14ac:dyDescent="0.3">
      <c r="A1784" s="4" t="s">
        <v>4520</v>
      </c>
      <c r="B1784" s="10">
        <v>61218</v>
      </c>
      <c r="C1784">
        <v>61100</v>
      </c>
      <c r="E1784" s="4" t="s">
        <v>34</v>
      </c>
      <c r="F1784" s="4" t="s">
        <v>34</v>
      </c>
      <c r="H1784" s="80" t="s">
        <v>32</v>
      </c>
      <c r="I1784" s="11" t="s">
        <v>32</v>
      </c>
      <c r="J1784" s="11" t="s">
        <v>32</v>
      </c>
    </row>
    <row r="1785" spans="1:10" x14ac:dyDescent="0.3">
      <c r="A1785" s="4" t="s">
        <v>4521</v>
      </c>
      <c r="B1785" s="10">
        <v>61219</v>
      </c>
      <c r="C1785">
        <v>61100</v>
      </c>
      <c r="E1785" s="4" t="s">
        <v>31</v>
      </c>
      <c r="F1785" s="4" t="s">
        <v>31</v>
      </c>
      <c r="H1785" s="80" t="s">
        <v>32</v>
      </c>
      <c r="I1785" s="11" t="s">
        <v>32</v>
      </c>
      <c r="J1785" s="11" t="s">
        <v>32</v>
      </c>
    </row>
    <row r="1786" spans="1:10" x14ac:dyDescent="0.3">
      <c r="A1786" s="4" t="s">
        <v>4522</v>
      </c>
      <c r="B1786" s="10">
        <v>61221</v>
      </c>
      <c r="C1786">
        <v>61100</v>
      </c>
      <c r="E1786" s="4" t="s">
        <v>31</v>
      </c>
      <c r="F1786" s="4" t="s">
        <v>31</v>
      </c>
      <c r="H1786" s="80" t="s">
        <v>32</v>
      </c>
      <c r="I1786" s="11" t="s">
        <v>32</v>
      </c>
      <c r="J1786" s="11" t="s">
        <v>32</v>
      </c>
    </row>
    <row r="1787" spans="1:10" x14ac:dyDescent="0.3">
      <c r="A1787" s="4" t="s">
        <v>4523</v>
      </c>
      <c r="B1787" s="10">
        <v>61222</v>
      </c>
      <c r="C1787">
        <v>61100</v>
      </c>
      <c r="E1787" s="4" t="s">
        <v>34</v>
      </c>
      <c r="F1787" s="4" t="s">
        <v>34</v>
      </c>
      <c r="H1787" s="80" t="s">
        <v>32</v>
      </c>
      <c r="I1787" s="11" t="s">
        <v>32</v>
      </c>
      <c r="J1787" s="11" t="s">
        <v>32</v>
      </c>
    </row>
    <row r="1788" spans="1:10" x14ac:dyDescent="0.3">
      <c r="A1788" s="4" t="s">
        <v>4524</v>
      </c>
      <c r="B1788" s="10">
        <v>61224</v>
      </c>
      <c r="C1788">
        <v>61250</v>
      </c>
      <c r="E1788" s="4" t="s">
        <v>31</v>
      </c>
      <c r="F1788" s="4" t="s">
        <v>31</v>
      </c>
      <c r="H1788" s="80" t="s">
        <v>32</v>
      </c>
      <c r="I1788" s="11" t="s">
        <v>32</v>
      </c>
      <c r="J1788" s="11" t="s">
        <v>32</v>
      </c>
    </row>
    <row r="1789" spans="1:10" x14ac:dyDescent="0.3">
      <c r="A1789" s="4" t="s">
        <v>4525</v>
      </c>
      <c r="B1789" s="10">
        <v>61225</v>
      </c>
      <c r="C1789">
        <v>61240</v>
      </c>
      <c r="E1789" s="4" t="s">
        <v>34</v>
      </c>
      <c r="F1789" s="4" t="s">
        <v>34</v>
      </c>
      <c r="H1789" s="80" t="s">
        <v>33</v>
      </c>
      <c r="I1789" s="11" t="s">
        <v>33</v>
      </c>
      <c r="J1789" s="11" t="s">
        <v>33</v>
      </c>
    </row>
    <row r="1790" spans="1:10" x14ac:dyDescent="0.3">
      <c r="A1790" s="4" t="s">
        <v>4526</v>
      </c>
      <c r="B1790" s="10">
        <v>61227</v>
      </c>
      <c r="C1790">
        <v>61220</v>
      </c>
      <c r="E1790" s="4" t="s">
        <v>31</v>
      </c>
      <c r="F1790" s="4" t="s">
        <v>31</v>
      </c>
      <c r="H1790" s="80" t="s">
        <v>33</v>
      </c>
      <c r="I1790" s="11" t="s">
        <v>33</v>
      </c>
      <c r="J1790" s="11" t="s">
        <v>33</v>
      </c>
    </row>
    <row r="1791" spans="1:10" x14ac:dyDescent="0.3">
      <c r="A1791" s="4" t="s">
        <v>4527</v>
      </c>
      <c r="B1791" s="10">
        <v>61228</v>
      </c>
      <c r="C1791">
        <v>61420</v>
      </c>
      <c r="E1791" s="4" t="s">
        <v>31</v>
      </c>
      <c r="F1791" s="4" t="s">
        <v>31</v>
      </c>
      <c r="H1791" s="80" t="s">
        <v>33</v>
      </c>
      <c r="I1791" s="11" t="s">
        <v>32</v>
      </c>
      <c r="J1791" s="11" t="s">
        <v>35</v>
      </c>
    </row>
    <row r="1792" spans="1:10" x14ac:dyDescent="0.3">
      <c r="A1792" s="4" t="s">
        <v>4528</v>
      </c>
      <c r="B1792" s="10">
        <v>61229</v>
      </c>
      <c r="C1792">
        <v>61400</v>
      </c>
      <c r="E1792" s="4" t="s">
        <v>31</v>
      </c>
      <c r="F1792" s="4" t="s">
        <v>31</v>
      </c>
      <c r="H1792" s="80" t="s">
        <v>33</v>
      </c>
      <c r="I1792" s="11" t="s">
        <v>33</v>
      </c>
      <c r="J1792" s="11" t="s">
        <v>33</v>
      </c>
    </row>
    <row r="1793" spans="1:10" x14ac:dyDescent="0.3">
      <c r="A1793" s="4" t="s">
        <v>4529</v>
      </c>
      <c r="B1793" s="10">
        <v>61230</v>
      </c>
      <c r="C1793">
        <v>61290</v>
      </c>
      <c r="E1793" s="4" t="s">
        <v>31</v>
      </c>
      <c r="F1793" s="4" t="s">
        <v>31</v>
      </c>
      <c r="H1793" s="80" t="s">
        <v>33</v>
      </c>
      <c r="I1793" s="11" t="s">
        <v>33</v>
      </c>
      <c r="J1793" s="11" t="s">
        <v>33</v>
      </c>
    </row>
    <row r="1794" spans="1:10" x14ac:dyDescent="0.3">
      <c r="A1794" s="4" t="s">
        <v>4530</v>
      </c>
      <c r="B1794" s="10">
        <v>61231</v>
      </c>
      <c r="C1794">
        <v>61320</v>
      </c>
      <c r="E1794" s="4" t="s">
        <v>31</v>
      </c>
      <c r="F1794" s="4" t="s">
        <v>31</v>
      </c>
      <c r="H1794" s="80" t="s">
        <v>33</v>
      </c>
      <c r="I1794" s="11" t="s">
        <v>32</v>
      </c>
      <c r="J1794" s="11" t="s">
        <v>35</v>
      </c>
    </row>
    <row r="1795" spans="1:10" x14ac:dyDescent="0.3">
      <c r="A1795" s="4" t="s">
        <v>4531</v>
      </c>
      <c r="B1795" s="10">
        <v>61232</v>
      </c>
      <c r="C1795">
        <v>61700</v>
      </c>
      <c r="E1795" s="4" t="s">
        <v>31</v>
      </c>
      <c r="F1795" s="4" t="s">
        <v>31</v>
      </c>
      <c r="H1795" s="80" t="s">
        <v>32</v>
      </c>
      <c r="I1795" s="11" t="s">
        <v>33</v>
      </c>
      <c r="J1795" s="11" t="s">
        <v>33</v>
      </c>
    </row>
    <row r="1796" spans="1:10" x14ac:dyDescent="0.3">
      <c r="A1796" s="4" t="s">
        <v>4532</v>
      </c>
      <c r="B1796" s="10">
        <v>61233</v>
      </c>
      <c r="C1796">
        <v>61600</v>
      </c>
      <c r="E1796" s="4" t="s">
        <v>31</v>
      </c>
      <c r="F1796" s="4" t="s">
        <v>31</v>
      </c>
      <c r="H1796" s="80" t="s">
        <v>33</v>
      </c>
      <c r="I1796" s="11" t="s">
        <v>32</v>
      </c>
      <c r="J1796" s="11" t="s">
        <v>35</v>
      </c>
    </row>
    <row r="1797" spans="1:10" x14ac:dyDescent="0.3">
      <c r="A1797" s="4" t="s">
        <v>4533</v>
      </c>
      <c r="B1797" s="10">
        <v>61234</v>
      </c>
      <c r="C1797">
        <v>61250</v>
      </c>
      <c r="E1797" s="4" t="s">
        <v>34</v>
      </c>
      <c r="F1797" s="4" t="s">
        <v>34</v>
      </c>
      <c r="H1797" s="80" t="s">
        <v>32</v>
      </c>
      <c r="I1797" s="11" t="s">
        <v>32</v>
      </c>
      <c r="J1797" s="11" t="s">
        <v>32</v>
      </c>
    </row>
    <row r="1798" spans="1:10" x14ac:dyDescent="0.3">
      <c r="A1798" s="4" t="s">
        <v>4534</v>
      </c>
      <c r="B1798" s="10">
        <v>61237</v>
      </c>
      <c r="C1798">
        <v>61150</v>
      </c>
      <c r="E1798" s="4" t="s">
        <v>31</v>
      </c>
      <c r="F1798" s="4" t="s">
        <v>31</v>
      </c>
      <c r="H1798" s="80" t="s">
        <v>33</v>
      </c>
      <c r="I1798" s="11" t="s">
        <v>33</v>
      </c>
      <c r="J1798" s="11" t="s">
        <v>33</v>
      </c>
    </row>
    <row r="1799" spans="1:10" x14ac:dyDescent="0.3">
      <c r="A1799" s="4" t="s">
        <v>4535</v>
      </c>
      <c r="B1799" s="10">
        <v>61238</v>
      </c>
      <c r="C1799">
        <v>61160</v>
      </c>
      <c r="E1799" s="4" t="s">
        <v>31</v>
      </c>
      <c r="F1799" s="4" t="s">
        <v>31</v>
      </c>
      <c r="H1799" s="80" t="s">
        <v>33</v>
      </c>
      <c r="I1799" s="11" t="s">
        <v>33</v>
      </c>
      <c r="J1799" s="11" t="s">
        <v>33</v>
      </c>
    </row>
    <row r="1800" spans="1:10" x14ac:dyDescent="0.3">
      <c r="A1800" s="4" t="s">
        <v>4536</v>
      </c>
      <c r="B1800" s="10">
        <v>61240</v>
      </c>
      <c r="C1800">
        <v>61500</v>
      </c>
      <c r="E1800" s="4" t="s">
        <v>34</v>
      </c>
      <c r="F1800" s="4" t="s">
        <v>31</v>
      </c>
      <c r="H1800" s="80" t="s">
        <v>33</v>
      </c>
      <c r="I1800" s="11" t="s">
        <v>33</v>
      </c>
      <c r="J1800" s="11" t="s">
        <v>33</v>
      </c>
    </row>
    <row r="1801" spans="1:10" x14ac:dyDescent="0.3">
      <c r="A1801" s="4" t="s">
        <v>4537</v>
      </c>
      <c r="B1801" s="10">
        <v>61241</v>
      </c>
      <c r="C1801">
        <v>61110</v>
      </c>
      <c r="E1801" s="4" t="s">
        <v>31</v>
      </c>
      <c r="F1801" s="4" t="s">
        <v>31</v>
      </c>
      <c r="H1801" s="80" t="s">
        <v>33</v>
      </c>
      <c r="I1801" s="11" t="s">
        <v>33</v>
      </c>
      <c r="J1801" s="11" t="s">
        <v>33</v>
      </c>
    </row>
    <row r="1802" spans="1:10" x14ac:dyDescent="0.3">
      <c r="A1802" s="4" t="s">
        <v>4538</v>
      </c>
      <c r="B1802" s="10">
        <v>61242</v>
      </c>
      <c r="C1802">
        <v>61290</v>
      </c>
      <c r="E1802" s="4" t="s">
        <v>31</v>
      </c>
      <c r="F1802" s="4" t="s">
        <v>31</v>
      </c>
      <c r="H1802" s="80" t="s">
        <v>33</v>
      </c>
      <c r="I1802" s="11" t="s">
        <v>33</v>
      </c>
      <c r="J1802" s="11" t="s">
        <v>33</v>
      </c>
    </row>
    <row r="1803" spans="1:10" x14ac:dyDescent="0.3">
      <c r="A1803" s="4" t="s">
        <v>4539</v>
      </c>
      <c r="B1803" s="10">
        <v>61243</v>
      </c>
      <c r="C1803">
        <v>61600</v>
      </c>
      <c r="E1803" s="4" t="s">
        <v>31</v>
      </c>
      <c r="F1803" s="4" t="s">
        <v>34</v>
      </c>
      <c r="H1803" s="80" t="s">
        <v>33</v>
      </c>
      <c r="I1803" s="11" t="s">
        <v>33</v>
      </c>
      <c r="J1803" s="11" t="s">
        <v>33</v>
      </c>
    </row>
    <row r="1804" spans="1:10" x14ac:dyDescent="0.3">
      <c r="A1804" s="4" t="s">
        <v>4540</v>
      </c>
      <c r="B1804" s="10">
        <v>61244</v>
      </c>
      <c r="C1804">
        <v>61380</v>
      </c>
      <c r="E1804" s="4" t="s">
        <v>31</v>
      </c>
      <c r="F1804" s="4" t="s">
        <v>31</v>
      </c>
      <c r="H1804" s="80" t="s">
        <v>33</v>
      </c>
      <c r="I1804" s="11" t="s">
        <v>33</v>
      </c>
      <c r="J1804" s="11" t="s">
        <v>33</v>
      </c>
    </row>
    <row r="1805" spans="1:10" x14ac:dyDescent="0.3">
      <c r="A1805" s="4" t="s">
        <v>4541</v>
      </c>
      <c r="B1805" s="10">
        <v>61248</v>
      </c>
      <c r="C1805">
        <v>61350</v>
      </c>
      <c r="E1805" s="4" t="s">
        <v>31</v>
      </c>
      <c r="F1805" s="4" t="s">
        <v>31</v>
      </c>
      <c r="H1805" s="80" t="s">
        <v>33</v>
      </c>
      <c r="I1805" s="11" t="s">
        <v>33</v>
      </c>
      <c r="J1805" s="11" t="s">
        <v>33</v>
      </c>
    </row>
    <row r="1806" spans="1:10" x14ac:dyDescent="0.3">
      <c r="A1806" s="4" t="s">
        <v>4542</v>
      </c>
      <c r="B1806" s="10">
        <v>61251</v>
      </c>
      <c r="C1806">
        <v>61170</v>
      </c>
      <c r="E1806" s="4" t="s">
        <v>31</v>
      </c>
      <c r="F1806" s="4" t="s">
        <v>31</v>
      </c>
      <c r="H1806" s="80" t="s">
        <v>33</v>
      </c>
      <c r="I1806" s="11" t="s">
        <v>33</v>
      </c>
      <c r="J1806" s="11" t="s">
        <v>33</v>
      </c>
    </row>
    <row r="1807" spans="1:10" x14ac:dyDescent="0.3">
      <c r="A1807" s="4" t="s">
        <v>4543</v>
      </c>
      <c r="B1807" s="10">
        <v>61252</v>
      </c>
      <c r="C1807">
        <v>61230</v>
      </c>
      <c r="E1807" s="4" t="s">
        <v>31</v>
      </c>
      <c r="F1807" s="4" t="s">
        <v>31</v>
      </c>
      <c r="H1807" s="80" t="s">
        <v>33</v>
      </c>
      <c r="I1807" s="11" t="s">
        <v>33</v>
      </c>
      <c r="J1807" s="11" t="s">
        <v>33</v>
      </c>
    </row>
    <row r="1808" spans="1:10" x14ac:dyDescent="0.3">
      <c r="A1808" s="4" t="s">
        <v>4544</v>
      </c>
      <c r="B1808" s="10">
        <v>61255</v>
      </c>
      <c r="C1808">
        <v>61400</v>
      </c>
      <c r="E1808" s="4" t="s">
        <v>31</v>
      </c>
      <c r="F1808" s="4" t="s">
        <v>31</v>
      </c>
      <c r="H1808" s="80" t="s">
        <v>33</v>
      </c>
      <c r="I1808" s="11" t="s">
        <v>33</v>
      </c>
      <c r="J1808" s="11" t="s">
        <v>33</v>
      </c>
    </row>
    <row r="1809" spans="1:10" x14ac:dyDescent="0.3">
      <c r="A1809" s="4" t="s">
        <v>4545</v>
      </c>
      <c r="B1809" s="10">
        <v>61256</v>
      </c>
      <c r="C1809">
        <v>61570</v>
      </c>
      <c r="E1809" s="4" t="s">
        <v>31</v>
      </c>
      <c r="F1809" s="4" t="s">
        <v>31</v>
      </c>
      <c r="H1809" s="80" t="s">
        <v>33</v>
      </c>
      <c r="I1809" s="11" t="s">
        <v>33</v>
      </c>
      <c r="J1809" s="11" t="s">
        <v>33</v>
      </c>
    </row>
    <row r="1810" spans="1:10" x14ac:dyDescent="0.3">
      <c r="A1810" s="4" t="s">
        <v>4546</v>
      </c>
      <c r="B1810" s="10">
        <v>61257</v>
      </c>
      <c r="C1810">
        <v>61410</v>
      </c>
      <c r="E1810" s="4" t="s">
        <v>31</v>
      </c>
      <c r="F1810" s="4" t="s">
        <v>31</v>
      </c>
      <c r="H1810" s="80" t="s">
        <v>33</v>
      </c>
      <c r="I1810" s="11" t="s">
        <v>33</v>
      </c>
      <c r="J1810" s="11" t="s">
        <v>33</v>
      </c>
    </row>
    <row r="1811" spans="1:10" x14ac:dyDescent="0.3">
      <c r="A1811" s="4" t="s">
        <v>4547</v>
      </c>
      <c r="B1811" s="10">
        <v>61258</v>
      </c>
      <c r="C1811">
        <v>61170</v>
      </c>
      <c r="E1811" s="4" t="s">
        <v>31</v>
      </c>
      <c r="F1811" s="4" t="s">
        <v>31</v>
      </c>
      <c r="H1811" s="80" t="s">
        <v>33</v>
      </c>
      <c r="I1811" s="11" t="s">
        <v>33</v>
      </c>
      <c r="J1811" s="11" t="s">
        <v>33</v>
      </c>
    </row>
    <row r="1812" spans="1:10" x14ac:dyDescent="0.3">
      <c r="A1812" s="4" t="s">
        <v>4548</v>
      </c>
      <c r="B1812" s="10">
        <v>61259</v>
      </c>
      <c r="C1812">
        <v>61270</v>
      </c>
      <c r="E1812" s="4" t="s">
        <v>34</v>
      </c>
      <c r="F1812" s="4" t="s">
        <v>34</v>
      </c>
      <c r="H1812" s="80" t="s">
        <v>33</v>
      </c>
      <c r="I1812" s="11" t="s">
        <v>33</v>
      </c>
      <c r="J1812" s="11" t="s">
        <v>33</v>
      </c>
    </row>
    <row r="1813" spans="1:10" x14ac:dyDescent="0.3">
      <c r="A1813" s="4" t="s">
        <v>4549</v>
      </c>
      <c r="B1813" s="10">
        <v>61260</v>
      </c>
      <c r="C1813">
        <v>61220</v>
      </c>
      <c r="E1813" s="4" t="s">
        <v>31</v>
      </c>
      <c r="F1813" s="4" t="s">
        <v>31</v>
      </c>
      <c r="H1813" s="80" t="s">
        <v>33</v>
      </c>
      <c r="I1813" s="11" t="s">
        <v>32</v>
      </c>
      <c r="J1813" s="11" t="s">
        <v>35</v>
      </c>
    </row>
    <row r="1814" spans="1:10" x14ac:dyDescent="0.3">
      <c r="A1814" s="4" t="s">
        <v>4550</v>
      </c>
      <c r="B1814" s="10">
        <v>61261</v>
      </c>
      <c r="C1814">
        <v>61250</v>
      </c>
      <c r="E1814" s="4" t="s">
        <v>31</v>
      </c>
      <c r="F1814" s="4" t="s">
        <v>31</v>
      </c>
      <c r="H1814" s="80" t="s">
        <v>33</v>
      </c>
      <c r="I1814" s="11" t="s">
        <v>33</v>
      </c>
      <c r="J1814" s="11" t="s">
        <v>33</v>
      </c>
    </row>
    <row r="1815" spans="1:10" x14ac:dyDescent="0.3">
      <c r="A1815" s="4" t="s">
        <v>4551</v>
      </c>
      <c r="B1815" s="10">
        <v>61262</v>
      </c>
      <c r="C1815">
        <v>61800</v>
      </c>
      <c r="E1815" s="4" t="s">
        <v>34</v>
      </c>
      <c r="F1815" s="4" t="s">
        <v>34</v>
      </c>
      <c r="H1815" s="80" t="s">
        <v>32</v>
      </c>
      <c r="I1815" s="11" t="s">
        <v>33</v>
      </c>
      <c r="J1815" s="11" t="s">
        <v>33</v>
      </c>
    </row>
    <row r="1816" spans="1:10" x14ac:dyDescent="0.3">
      <c r="A1816" s="4" t="s">
        <v>4552</v>
      </c>
      <c r="B1816" s="10">
        <v>61263</v>
      </c>
      <c r="C1816">
        <v>61250</v>
      </c>
      <c r="E1816" s="4" t="s">
        <v>31</v>
      </c>
      <c r="F1816" s="4" t="s">
        <v>31</v>
      </c>
      <c r="H1816" s="80" t="s">
        <v>33</v>
      </c>
      <c r="I1816" s="11" t="s">
        <v>32</v>
      </c>
      <c r="J1816" s="11" t="s">
        <v>35</v>
      </c>
    </row>
    <row r="1817" spans="1:10" x14ac:dyDescent="0.3">
      <c r="A1817" s="4" t="s">
        <v>4553</v>
      </c>
      <c r="B1817" s="10">
        <v>61264</v>
      </c>
      <c r="C1817">
        <v>61240</v>
      </c>
      <c r="E1817" s="4" t="s">
        <v>34</v>
      </c>
      <c r="F1817" s="4" t="s">
        <v>31</v>
      </c>
      <c r="H1817" s="80" t="s">
        <v>33</v>
      </c>
      <c r="I1817" s="11" t="s">
        <v>33</v>
      </c>
      <c r="J1817" s="11" t="s">
        <v>33</v>
      </c>
    </row>
    <row r="1818" spans="1:10" x14ac:dyDescent="0.3">
      <c r="A1818" s="4" t="s">
        <v>4554</v>
      </c>
      <c r="B1818" s="10">
        <v>61265</v>
      </c>
      <c r="C1818">
        <v>61210</v>
      </c>
      <c r="E1818" s="4" t="s">
        <v>31</v>
      </c>
      <c r="F1818" s="4" t="s">
        <v>31</v>
      </c>
      <c r="H1818" s="80" t="s">
        <v>33</v>
      </c>
      <c r="I1818" s="11" t="s">
        <v>33</v>
      </c>
      <c r="J1818" s="11" t="s">
        <v>33</v>
      </c>
    </row>
    <row r="1819" spans="1:10" x14ac:dyDescent="0.3">
      <c r="A1819" s="4" t="s">
        <v>4555</v>
      </c>
      <c r="B1819" s="10">
        <v>61266</v>
      </c>
      <c r="C1819">
        <v>61170</v>
      </c>
      <c r="E1819" s="4" t="s">
        <v>31</v>
      </c>
      <c r="F1819" s="4" t="s">
        <v>31</v>
      </c>
      <c r="H1819" s="80" t="s">
        <v>33</v>
      </c>
      <c r="I1819" s="11" t="s">
        <v>33</v>
      </c>
      <c r="J1819" s="11" t="s">
        <v>33</v>
      </c>
    </row>
    <row r="1820" spans="1:10" x14ac:dyDescent="0.3">
      <c r="A1820" s="4" t="s">
        <v>4556</v>
      </c>
      <c r="B1820" s="10">
        <v>61267</v>
      </c>
      <c r="C1820">
        <v>61210</v>
      </c>
      <c r="E1820" s="4" t="s">
        <v>31</v>
      </c>
      <c r="F1820" s="4" t="s">
        <v>31</v>
      </c>
      <c r="H1820" s="80" t="s">
        <v>33</v>
      </c>
      <c r="I1820" s="11" t="s">
        <v>33</v>
      </c>
      <c r="J1820" s="11" t="s">
        <v>33</v>
      </c>
    </row>
    <row r="1821" spans="1:10" x14ac:dyDescent="0.3">
      <c r="A1821" s="4" t="s">
        <v>4557</v>
      </c>
      <c r="B1821" s="10">
        <v>61268</v>
      </c>
      <c r="C1821">
        <v>61230</v>
      </c>
      <c r="E1821" s="4" t="s">
        <v>34</v>
      </c>
      <c r="F1821" s="4" t="s">
        <v>31</v>
      </c>
      <c r="H1821" s="80" t="s">
        <v>33</v>
      </c>
      <c r="I1821" s="11" t="s">
        <v>33</v>
      </c>
      <c r="J1821" s="11" t="s">
        <v>33</v>
      </c>
    </row>
    <row r="1822" spans="1:10" x14ac:dyDescent="0.3">
      <c r="A1822" s="4" t="s">
        <v>4558</v>
      </c>
      <c r="B1822" s="10">
        <v>61269</v>
      </c>
      <c r="C1822">
        <v>61430</v>
      </c>
      <c r="E1822" s="4" t="s">
        <v>31</v>
      </c>
      <c r="F1822" s="4" t="s">
        <v>31</v>
      </c>
      <c r="H1822" s="80" t="s">
        <v>32</v>
      </c>
      <c r="I1822" s="11" t="s">
        <v>32</v>
      </c>
      <c r="J1822" s="11" t="s">
        <v>32</v>
      </c>
    </row>
    <row r="1823" spans="1:10" x14ac:dyDescent="0.3">
      <c r="A1823" s="4" t="s">
        <v>4559</v>
      </c>
      <c r="B1823" s="10">
        <v>61271</v>
      </c>
      <c r="C1823">
        <v>61320</v>
      </c>
      <c r="E1823" s="4" t="s">
        <v>31</v>
      </c>
      <c r="F1823" s="4" t="s">
        <v>31</v>
      </c>
      <c r="H1823" s="80" t="s">
        <v>33</v>
      </c>
      <c r="I1823" s="11" t="s">
        <v>33</v>
      </c>
      <c r="J1823" s="11" t="s">
        <v>33</v>
      </c>
    </row>
    <row r="1824" spans="1:10" x14ac:dyDescent="0.3">
      <c r="A1824" s="4" t="s">
        <v>4560</v>
      </c>
      <c r="B1824" s="10">
        <v>61272</v>
      </c>
      <c r="C1824">
        <v>61240</v>
      </c>
      <c r="E1824" s="4" t="s">
        <v>34</v>
      </c>
      <c r="F1824" s="4" t="s">
        <v>34</v>
      </c>
      <c r="H1824" s="80" t="s">
        <v>33</v>
      </c>
      <c r="I1824" s="11" t="s">
        <v>33</v>
      </c>
      <c r="J1824" s="11" t="s">
        <v>33</v>
      </c>
    </row>
    <row r="1825" spans="1:10" x14ac:dyDescent="0.3">
      <c r="A1825" s="4" t="s">
        <v>4561</v>
      </c>
      <c r="B1825" s="10">
        <v>61273</v>
      </c>
      <c r="C1825">
        <v>61210</v>
      </c>
      <c r="E1825" s="4" t="s">
        <v>31</v>
      </c>
      <c r="F1825" s="4" t="s">
        <v>31</v>
      </c>
      <c r="H1825" s="80" t="s">
        <v>33</v>
      </c>
      <c r="I1825" s="11" t="s">
        <v>33</v>
      </c>
      <c r="J1825" s="11" t="s">
        <v>33</v>
      </c>
    </row>
    <row r="1826" spans="1:10" x14ac:dyDescent="0.3">
      <c r="A1826" s="4" t="s">
        <v>4562</v>
      </c>
      <c r="B1826" s="10">
        <v>61274</v>
      </c>
      <c r="C1826">
        <v>61290</v>
      </c>
      <c r="E1826" s="4" t="s">
        <v>31</v>
      </c>
      <c r="F1826" s="4" t="s">
        <v>31</v>
      </c>
      <c r="H1826" s="80" t="s">
        <v>33</v>
      </c>
      <c r="I1826" s="11" t="s">
        <v>33</v>
      </c>
      <c r="J1826" s="11" t="s">
        <v>33</v>
      </c>
    </row>
    <row r="1827" spans="1:10" x14ac:dyDescent="0.3">
      <c r="A1827" s="4" t="s">
        <v>4563</v>
      </c>
      <c r="B1827" s="10">
        <v>61275</v>
      </c>
      <c r="C1827">
        <v>61240</v>
      </c>
      <c r="E1827" s="4" t="s">
        <v>31</v>
      </c>
      <c r="F1827" s="4" t="s">
        <v>31</v>
      </c>
      <c r="H1827" s="80" t="s">
        <v>33</v>
      </c>
      <c r="I1827" s="11" t="s">
        <v>33</v>
      </c>
      <c r="J1827" s="11" t="s">
        <v>33</v>
      </c>
    </row>
    <row r="1828" spans="1:10" x14ac:dyDescent="0.3">
      <c r="A1828" s="4" t="s">
        <v>4564</v>
      </c>
      <c r="B1828" s="10">
        <v>61276</v>
      </c>
      <c r="C1828">
        <v>61160</v>
      </c>
      <c r="E1828" s="4" t="s">
        <v>31</v>
      </c>
      <c r="F1828" s="4" t="s">
        <v>31</v>
      </c>
      <c r="H1828" s="80" t="s">
        <v>33</v>
      </c>
      <c r="I1828" s="11" t="s">
        <v>33</v>
      </c>
      <c r="J1828" s="11" t="s">
        <v>33</v>
      </c>
    </row>
    <row r="1829" spans="1:10" x14ac:dyDescent="0.3">
      <c r="A1829" s="4" t="s">
        <v>4565</v>
      </c>
      <c r="B1829" s="10">
        <v>61277</v>
      </c>
      <c r="C1829">
        <v>61560</v>
      </c>
      <c r="E1829" s="4" t="s">
        <v>31</v>
      </c>
      <c r="F1829" s="4" t="s">
        <v>31</v>
      </c>
      <c r="H1829" s="80" t="s">
        <v>33</v>
      </c>
      <c r="I1829" s="11" t="s">
        <v>33</v>
      </c>
      <c r="J1829" s="11" t="s">
        <v>33</v>
      </c>
    </row>
    <row r="1830" spans="1:10" x14ac:dyDescent="0.3">
      <c r="A1830" s="4" t="s">
        <v>4566</v>
      </c>
      <c r="B1830" s="10">
        <v>61278</v>
      </c>
      <c r="C1830">
        <v>61440</v>
      </c>
      <c r="E1830" s="4" t="s">
        <v>31</v>
      </c>
      <c r="F1830" s="4" t="s">
        <v>34</v>
      </c>
      <c r="H1830" s="80" t="s">
        <v>32</v>
      </c>
      <c r="I1830" s="11" t="s">
        <v>32</v>
      </c>
      <c r="J1830" s="11" t="s">
        <v>32</v>
      </c>
    </row>
    <row r="1831" spans="1:10" x14ac:dyDescent="0.3">
      <c r="A1831" s="4" t="s">
        <v>4567</v>
      </c>
      <c r="B1831" s="10">
        <v>61279</v>
      </c>
      <c r="C1831">
        <v>61250</v>
      </c>
      <c r="E1831" s="4" t="s">
        <v>31</v>
      </c>
      <c r="F1831" s="4" t="s">
        <v>31</v>
      </c>
      <c r="H1831" s="80" t="s">
        <v>32</v>
      </c>
      <c r="I1831" s="11" t="s">
        <v>32</v>
      </c>
      <c r="J1831" s="11" t="s">
        <v>32</v>
      </c>
    </row>
    <row r="1832" spans="1:10" x14ac:dyDescent="0.3">
      <c r="A1832" s="4" t="s">
        <v>4568</v>
      </c>
      <c r="B1832" s="10">
        <v>61281</v>
      </c>
      <c r="C1832">
        <v>61800</v>
      </c>
      <c r="E1832" s="4" t="s">
        <v>31</v>
      </c>
      <c r="F1832" s="4" t="s">
        <v>31</v>
      </c>
      <c r="H1832" s="80" t="s">
        <v>32</v>
      </c>
      <c r="I1832" s="11" t="s">
        <v>33</v>
      </c>
      <c r="J1832" s="11" t="s">
        <v>33</v>
      </c>
    </row>
    <row r="1833" spans="1:10" x14ac:dyDescent="0.3">
      <c r="A1833" s="4" t="s">
        <v>4569</v>
      </c>
      <c r="B1833" s="10">
        <v>61283</v>
      </c>
      <c r="C1833">
        <v>61160</v>
      </c>
      <c r="E1833" s="4" t="s">
        <v>34</v>
      </c>
      <c r="F1833" s="4" t="s">
        <v>31</v>
      </c>
      <c r="H1833" s="80" t="s">
        <v>33</v>
      </c>
      <c r="I1833" s="11" t="s">
        <v>33</v>
      </c>
      <c r="J1833" s="11" t="s">
        <v>33</v>
      </c>
    </row>
    <row r="1834" spans="1:10" x14ac:dyDescent="0.3">
      <c r="A1834" s="4" t="s">
        <v>4570</v>
      </c>
      <c r="B1834" s="10">
        <v>61284</v>
      </c>
      <c r="C1834">
        <v>61170</v>
      </c>
      <c r="E1834" s="4" t="s">
        <v>31</v>
      </c>
      <c r="F1834" s="4" t="s">
        <v>31</v>
      </c>
      <c r="H1834" s="80" t="s">
        <v>33</v>
      </c>
      <c r="I1834" s="11" t="s">
        <v>33</v>
      </c>
      <c r="J1834" s="11" t="s">
        <v>33</v>
      </c>
    </row>
    <row r="1835" spans="1:10" x14ac:dyDescent="0.3">
      <c r="A1835" s="4" t="s">
        <v>4571</v>
      </c>
      <c r="B1835" s="10">
        <v>61285</v>
      </c>
      <c r="C1835">
        <v>61150</v>
      </c>
      <c r="E1835" s="4" t="s">
        <v>31</v>
      </c>
      <c r="F1835" s="4" t="s">
        <v>31</v>
      </c>
      <c r="H1835" s="80" t="s">
        <v>33</v>
      </c>
      <c r="I1835" s="11" t="s">
        <v>33</v>
      </c>
      <c r="J1835" s="11" t="s">
        <v>33</v>
      </c>
    </row>
    <row r="1836" spans="1:10" x14ac:dyDescent="0.3">
      <c r="A1836" s="4" t="s">
        <v>4572</v>
      </c>
      <c r="B1836" s="10">
        <v>61286</v>
      </c>
      <c r="C1836">
        <v>61360</v>
      </c>
      <c r="E1836" s="4" t="s">
        <v>31</v>
      </c>
      <c r="F1836" s="4" t="s">
        <v>31</v>
      </c>
      <c r="H1836" s="80" t="s">
        <v>33</v>
      </c>
      <c r="I1836" s="11" t="s">
        <v>33</v>
      </c>
      <c r="J1836" s="11" t="s">
        <v>33</v>
      </c>
    </row>
    <row r="1837" spans="1:10" x14ac:dyDescent="0.3">
      <c r="A1837" s="4" t="s">
        <v>4573</v>
      </c>
      <c r="B1837" s="10">
        <v>61287</v>
      </c>
      <c r="C1837">
        <v>61100</v>
      </c>
      <c r="E1837" s="4" t="s">
        <v>34</v>
      </c>
      <c r="F1837" s="4" t="s">
        <v>34</v>
      </c>
      <c r="H1837" s="80" t="s">
        <v>32</v>
      </c>
      <c r="I1837" s="11" t="s">
        <v>32</v>
      </c>
      <c r="J1837" s="11" t="s">
        <v>32</v>
      </c>
    </row>
    <row r="1838" spans="1:10" x14ac:dyDescent="0.3">
      <c r="A1838" s="4" t="s">
        <v>4574</v>
      </c>
      <c r="B1838" s="10">
        <v>61288</v>
      </c>
      <c r="C1838">
        <v>61570</v>
      </c>
      <c r="E1838" s="4" t="s">
        <v>31</v>
      </c>
      <c r="F1838" s="4" t="s">
        <v>31</v>
      </c>
      <c r="H1838" s="80" t="s">
        <v>33</v>
      </c>
      <c r="I1838" s="11" t="s">
        <v>33</v>
      </c>
      <c r="J1838" s="11" t="s">
        <v>33</v>
      </c>
    </row>
    <row r="1839" spans="1:10" x14ac:dyDescent="0.3">
      <c r="A1839" s="4" t="s">
        <v>4575</v>
      </c>
      <c r="B1839" s="10">
        <v>61289</v>
      </c>
      <c r="C1839">
        <v>61160</v>
      </c>
      <c r="E1839" s="4" t="s">
        <v>31</v>
      </c>
      <c r="F1839" s="4" t="s">
        <v>31</v>
      </c>
      <c r="H1839" s="80" t="s">
        <v>33</v>
      </c>
      <c r="I1839" s="11" t="s">
        <v>33</v>
      </c>
      <c r="J1839" s="11" t="s">
        <v>33</v>
      </c>
    </row>
    <row r="1840" spans="1:10" x14ac:dyDescent="0.3">
      <c r="A1840" s="4" t="s">
        <v>4576</v>
      </c>
      <c r="B1840" s="10">
        <v>61290</v>
      </c>
      <c r="C1840">
        <v>61210</v>
      </c>
      <c r="E1840" s="4" t="s">
        <v>31</v>
      </c>
      <c r="F1840" s="4" t="s">
        <v>31</v>
      </c>
      <c r="H1840" s="80" t="s">
        <v>33</v>
      </c>
      <c r="I1840" s="11" t="s">
        <v>33</v>
      </c>
      <c r="J1840" s="11" t="s">
        <v>33</v>
      </c>
    </row>
    <row r="1841" spans="1:10" x14ac:dyDescent="0.3">
      <c r="A1841" s="4" t="s">
        <v>4577</v>
      </c>
      <c r="B1841" s="10">
        <v>61291</v>
      </c>
      <c r="C1841">
        <v>61160</v>
      </c>
      <c r="E1841" s="4" t="s">
        <v>31</v>
      </c>
      <c r="F1841" s="4" t="s">
        <v>31</v>
      </c>
      <c r="H1841" s="80" t="s">
        <v>33</v>
      </c>
      <c r="I1841" s="11" t="s">
        <v>33</v>
      </c>
      <c r="J1841" s="11" t="s">
        <v>33</v>
      </c>
    </row>
    <row r="1842" spans="1:10" x14ac:dyDescent="0.3">
      <c r="A1842" s="4" t="s">
        <v>4578</v>
      </c>
      <c r="B1842" s="10">
        <v>61292</v>
      </c>
      <c r="C1842">
        <v>61800</v>
      </c>
      <c r="E1842" s="4" t="s">
        <v>31</v>
      </c>
      <c r="F1842" s="4" t="s">
        <v>31</v>
      </c>
      <c r="H1842" s="80" t="s">
        <v>32</v>
      </c>
      <c r="I1842" s="11" t="s">
        <v>33</v>
      </c>
      <c r="J1842" s="11" t="s">
        <v>33</v>
      </c>
    </row>
    <row r="1843" spans="1:10" x14ac:dyDescent="0.3">
      <c r="A1843" s="4" t="s">
        <v>4579</v>
      </c>
      <c r="B1843" s="10">
        <v>61293</v>
      </c>
      <c r="C1843">
        <v>61400</v>
      </c>
      <c r="E1843" s="4" t="s">
        <v>31</v>
      </c>
      <c r="F1843" s="4" t="s">
        <v>31</v>
      </c>
      <c r="H1843" s="80" t="s">
        <v>33</v>
      </c>
      <c r="I1843" s="11" t="s">
        <v>33</v>
      </c>
      <c r="J1843" s="11" t="s">
        <v>33</v>
      </c>
    </row>
    <row r="1844" spans="1:10" x14ac:dyDescent="0.3">
      <c r="A1844" s="4" t="s">
        <v>4580</v>
      </c>
      <c r="B1844" s="10">
        <v>61294</v>
      </c>
      <c r="C1844">
        <v>61570</v>
      </c>
      <c r="E1844" s="4" t="s">
        <v>34</v>
      </c>
      <c r="F1844" s="4" t="s">
        <v>34</v>
      </c>
      <c r="H1844" s="80" t="s">
        <v>33</v>
      </c>
      <c r="I1844" s="11" t="s">
        <v>33</v>
      </c>
      <c r="J1844" s="11" t="s">
        <v>33</v>
      </c>
    </row>
    <row r="1845" spans="1:10" x14ac:dyDescent="0.3">
      <c r="A1845" s="4" t="s">
        <v>4581</v>
      </c>
      <c r="B1845" s="10">
        <v>61295</v>
      </c>
      <c r="C1845">
        <v>61600</v>
      </c>
      <c r="E1845" s="4" t="s">
        <v>31</v>
      </c>
      <c r="F1845" s="4" t="s">
        <v>31</v>
      </c>
      <c r="H1845" s="80" t="s">
        <v>33</v>
      </c>
      <c r="I1845" s="11" t="s">
        <v>33</v>
      </c>
      <c r="J1845" s="11" t="s">
        <v>33</v>
      </c>
    </row>
    <row r="1846" spans="1:10" x14ac:dyDescent="0.3">
      <c r="A1846" s="4" t="s">
        <v>4582</v>
      </c>
      <c r="B1846" s="10">
        <v>61297</v>
      </c>
      <c r="C1846">
        <v>61380</v>
      </c>
      <c r="E1846" s="4" t="s">
        <v>31</v>
      </c>
      <c r="F1846" s="4" t="s">
        <v>31</v>
      </c>
      <c r="H1846" s="80" t="s">
        <v>33</v>
      </c>
      <c r="I1846" s="11" t="s">
        <v>33</v>
      </c>
      <c r="J1846" s="11" t="s">
        <v>33</v>
      </c>
    </row>
    <row r="1847" spans="1:10" x14ac:dyDescent="0.3">
      <c r="A1847" s="4" t="s">
        <v>4583</v>
      </c>
      <c r="B1847" s="10">
        <v>61298</v>
      </c>
      <c r="C1847">
        <v>61200</v>
      </c>
      <c r="E1847" s="4" t="s">
        <v>34</v>
      </c>
      <c r="F1847" s="4" t="s">
        <v>34</v>
      </c>
      <c r="H1847" s="80" t="s">
        <v>33</v>
      </c>
      <c r="I1847" s="11" t="s">
        <v>33</v>
      </c>
      <c r="J1847" s="11" t="s">
        <v>33</v>
      </c>
    </row>
    <row r="1848" spans="1:10" x14ac:dyDescent="0.3">
      <c r="A1848" s="4" t="s">
        <v>4584</v>
      </c>
      <c r="B1848" s="10">
        <v>61299</v>
      </c>
      <c r="C1848">
        <v>61190</v>
      </c>
      <c r="E1848" s="4" t="s">
        <v>31</v>
      </c>
      <c r="F1848" s="4" t="s">
        <v>31</v>
      </c>
      <c r="H1848" s="80" t="s">
        <v>33</v>
      </c>
      <c r="I1848" s="11" t="s">
        <v>33</v>
      </c>
      <c r="J1848" s="11" t="s">
        <v>33</v>
      </c>
    </row>
    <row r="1849" spans="1:10" x14ac:dyDescent="0.3">
      <c r="A1849" s="4" t="s">
        <v>4585</v>
      </c>
      <c r="B1849" s="10">
        <v>61300</v>
      </c>
      <c r="C1849">
        <v>61110</v>
      </c>
      <c r="E1849" s="4" t="s">
        <v>31</v>
      </c>
      <c r="F1849" s="4" t="s">
        <v>31</v>
      </c>
      <c r="H1849" s="80" t="s">
        <v>33</v>
      </c>
      <c r="I1849" s="11" t="s">
        <v>33</v>
      </c>
      <c r="J1849" s="11" t="s">
        <v>33</v>
      </c>
    </row>
    <row r="1850" spans="1:10" x14ac:dyDescent="0.3">
      <c r="A1850" s="4" t="s">
        <v>4586</v>
      </c>
      <c r="B1850" s="10">
        <v>61301</v>
      </c>
      <c r="C1850">
        <v>61500</v>
      </c>
      <c r="E1850" s="4" t="s">
        <v>31</v>
      </c>
      <c r="F1850" s="4" t="s">
        <v>31</v>
      </c>
      <c r="H1850" s="80" t="s">
        <v>33</v>
      </c>
      <c r="I1850" s="11" t="s">
        <v>33</v>
      </c>
      <c r="J1850" s="11" t="s">
        <v>33</v>
      </c>
    </row>
    <row r="1851" spans="1:10" x14ac:dyDescent="0.3">
      <c r="A1851" s="4" t="s">
        <v>4587</v>
      </c>
      <c r="B1851" s="10">
        <v>61302</v>
      </c>
      <c r="C1851">
        <v>61160</v>
      </c>
      <c r="E1851" s="4" t="s">
        <v>31</v>
      </c>
      <c r="F1851" s="4" t="s">
        <v>31</v>
      </c>
      <c r="H1851" s="80" t="s">
        <v>33</v>
      </c>
      <c r="I1851" s="11" t="s">
        <v>33</v>
      </c>
      <c r="J1851" s="11" t="s">
        <v>33</v>
      </c>
    </row>
    <row r="1852" spans="1:10" x14ac:dyDescent="0.3">
      <c r="A1852" s="4" t="s">
        <v>4588</v>
      </c>
      <c r="B1852" s="10">
        <v>61303</v>
      </c>
      <c r="C1852">
        <v>61160</v>
      </c>
      <c r="E1852" s="4" t="s">
        <v>34</v>
      </c>
      <c r="F1852" s="4" t="s">
        <v>31</v>
      </c>
      <c r="H1852" s="80" t="s">
        <v>33</v>
      </c>
      <c r="I1852" s="11" t="s">
        <v>33</v>
      </c>
      <c r="J1852" s="11" t="s">
        <v>33</v>
      </c>
    </row>
    <row r="1853" spans="1:10" x14ac:dyDescent="0.3">
      <c r="A1853" s="4" t="s">
        <v>4589</v>
      </c>
      <c r="B1853" s="10">
        <v>61304</v>
      </c>
      <c r="C1853">
        <v>61250</v>
      </c>
      <c r="E1853" s="4" t="s">
        <v>31</v>
      </c>
      <c r="F1853" s="4" t="s">
        <v>31</v>
      </c>
      <c r="H1853" s="80" t="s">
        <v>33</v>
      </c>
      <c r="I1853" s="11" t="s">
        <v>33</v>
      </c>
      <c r="J1853" s="11" t="s">
        <v>33</v>
      </c>
    </row>
    <row r="1854" spans="1:10" x14ac:dyDescent="0.3">
      <c r="A1854" s="4" t="s">
        <v>4590</v>
      </c>
      <c r="B1854" s="10">
        <v>61307</v>
      </c>
      <c r="C1854">
        <v>61120</v>
      </c>
      <c r="E1854" s="4" t="s">
        <v>31</v>
      </c>
      <c r="F1854" s="4" t="s">
        <v>31</v>
      </c>
      <c r="H1854" s="80" t="s">
        <v>33</v>
      </c>
      <c r="I1854" s="11" t="s">
        <v>33</v>
      </c>
      <c r="J1854" s="11" t="s">
        <v>33</v>
      </c>
    </row>
    <row r="1855" spans="1:10" x14ac:dyDescent="0.3">
      <c r="A1855" s="4" t="s">
        <v>4591</v>
      </c>
      <c r="B1855" s="10">
        <v>61308</v>
      </c>
      <c r="C1855">
        <v>61210</v>
      </c>
      <c r="E1855" s="4" t="s">
        <v>31</v>
      </c>
      <c r="F1855" s="4" t="s">
        <v>31</v>
      </c>
      <c r="H1855" s="80" t="s">
        <v>33</v>
      </c>
      <c r="I1855" s="11" t="s">
        <v>33</v>
      </c>
      <c r="J1855" s="11" t="s">
        <v>33</v>
      </c>
    </row>
    <row r="1856" spans="1:10" x14ac:dyDescent="0.3">
      <c r="A1856" s="4" t="s">
        <v>4592</v>
      </c>
      <c r="B1856" s="10">
        <v>61309</v>
      </c>
      <c r="C1856">
        <v>61340</v>
      </c>
      <c r="E1856" s="4" t="s">
        <v>31</v>
      </c>
      <c r="F1856" s="4" t="s">
        <v>31</v>
      </c>
      <c r="H1856" s="80" t="s">
        <v>33</v>
      </c>
      <c r="I1856" s="11" t="s">
        <v>33</v>
      </c>
      <c r="J1856" s="11" t="s">
        <v>33</v>
      </c>
    </row>
    <row r="1857" spans="1:10" x14ac:dyDescent="0.3">
      <c r="A1857" s="4" t="s">
        <v>4593</v>
      </c>
      <c r="B1857" s="10">
        <v>61310</v>
      </c>
      <c r="C1857">
        <v>61240</v>
      </c>
      <c r="E1857" s="4" t="s">
        <v>34</v>
      </c>
      <c r="F1857" s="4" t="s">
        <v>31</v>
      </c>
      <c r="H1857" s="80" t="s">
        <v>33</v>
      </c>
      <c r="I1857" s="11" t="s">
        <v>33</v>
      </c>
      <c r="J1857" s="11" t="s">
        <v>33</v>
      </c>
    </row>
    <row r="1858" spans="1:10" x14ac:dyDescent="0.3">
      <c r="A1858" s="4" t="s">
        <v>4594</v>
      </c>
      <c r="B1858" s="10">
        <v>61311</v>
      </c>
      <c r="C1858">
        <v>61190</v>
      </c>
      <c r="E1858" s="4" t="s">
        <v>31</v>
      </c>
      <c r="F1858" s="4" t="s">
        <v>31</v>
      </c>
      <c r="H1858" s="80" t="s">
        <v>33</v>
      </c>
      <c r="I1858" s="11" t="s">
        <v>33</v>
      </c>
      <c r="J1858" s="11" t="s">
        <v>33</v>
      </c>
    </row>
    <row r="1859" spans="1:10" x14ac:dyDescent="0.3">
      <c r="A1859" s="4" t="s">
        <v>4595</v>
      </c>
      <c r="B1859" s="10">
        <v>61314</v>
      </c>
      <c r="C1859">
        <v>61200</v>
      </c>
      <c r="E1859" s="4" t="s">
        <v>34</v>
      </c>
      <c r="F1859" s="4" t="s">
        <v>31</v>
      </c>
      <c r="H1859" s="80" t="s">
        <v>33</v>
      </c>
      <c r="I1859" s="11" t="s">
        <v>33</v>
      </c>
      <c r="J1859" s="11" t="s">
        <v>33</v>
      </c>
    </row>
    <row r="1860" spans="1:10" x14ac:dyDescent="0.3">
      <c r="A1860" s="4" t="s">
        <v>4596</v>
      </c>
      <c r="B1860" s="10">
        <v>61316</v>
      </c>
      <c r="C1860">
        <v>61160</v>
      </c>
      <c r="E1860" s="4" t="s">
        <v>31</v>
      </c>
      <c r="F1860" s="4" t="s">
        <v>31</v>
      </c>
      <c r="H1860" s="80" t="s">
        <v>33</v>
      </c>
      <c r="I1860" s="11" t="s">
        <v>33</v>
      </c>
      <c r="J1860" s="11" t="s">
        <v>33</v>
      </c>
    </row>
    <row r="1861" spans="1:10" x14ac:dyDescent="0.3">
      <c r="A1861" s="4" t="s">
        <v>4597</v>
      </c>
      <c r="B1861" s="10">
        <v>61317</v>
      </c>
      <c r="C1861">
        <v>61230</v>
      </c>
      <c r="E1861" s="4" t="s">
        <v>31</v>
      </c>
      <c r="F1861" s="4" t="s">
        <v>31</v>
      </c>
      <c r="H1861" s="80" t="s">
        <v>33</v>
      </c>
      <c r="I1861" s="11" t="s">
        <v>33</v>
      </c>
      <c r="J1861" s="11" t="s">
        <v>33</v>
      </c>
    </row>
    <row r="1862" spans="1:10" x14ac:dyDescent="0.3">
      <c r="A1862" s="4" t="s">
        <v>4598</v>
      </c>
      <c r="B1862" s="10">
        <v>61319</v>
      </c>
      <c r="C1862">
        <v>61130</v>
      </c>
      <c r="E1862" s="4" t="s">
        <v>31</v>
      </c>
      <c r="F1862" s="4" t="s">
        <v>34</v>
      </c>
      <c r="H1862" s="80" t="s">
        <v>33</v>
      </c>
      <c r="I1862" s="11" t="s">
        <v>33</v>
      </c>
      <c r="J1862" s="11" t="s">
        <v>33</v>
      </c>
    </row>
    <row r="1863" spans="1:10" x14ac:dyDescent="0.3">
      <c r="A1863" s="4" t="s">
        <v>4599</v>
      </c>
      <c r="B1863" s="10">
        <v>61321</v>
      </c>
      <c r="C1863">
        <v>61250</v>
      </c>
      <c r="E1863" s="4" t="s">
        <v>34</v>
      </c>
      <c r="F1863" s="4" t="s">
        <v>34</v>
      </c>
      <c r="H1863" s="80" t="s">
        <v>32</v>
      </c>
      <c r="I1863" s="11" t="s">
        <v>32</v>
      </c>
      <c r="J1863" s="11" t="s">
        <v>32</v>
      </c>
    </row>
    <row r="1864" spans="1:10" x14ac:dyDescent="0.3">
      <c r="A1864" s="4" t="s">
        <v>4600</v>
      </c>
      <c r="B1864" s="10">
        <v>61322</v>
      </c>
      <c r="C1864">
        <v>61400</v>
      </c>
      <c r="E1864" s="4" t="s">
        <v>31</v>
      </c>
      <c r="F1864" s="4" t="s">
        <v>31</v>
      </c>
      <c r="H1864" s="80" t="s">
        <v>33</v>
      </c>
      <c r="I1864" s="11" t="s">
        <v>33</v>
      </c>
      <c r="J1864" s="11" t="s">
        <v>33</v>
      </c>
    </row>
    <row r="1865" spans="1:10" x14ac:dyDescent="0.3">
      <c r="A1865" s="4" t="s">
        <v>4601</v>
      </c>
      <c r="B1865" s="10">
        <v>61323</v>
      </c>
      <c r="C1865">
        <v>61290</v>
      </c>
      <c r="E1865" s="4" t="s">
        <v>31</v>
      </c>
      <c r="F1865" s="4" t="s">
        <v>31</v>
      </c>
      <c r="H1865" s="80" t="s">
        <v>33</v>
      </c>
      <c r="I1865" s="11" t="s">
        <v>33</v>
      </c>
      <c r="J1865" s="11" t="s">
        <v>33</v>
      </c>
    </row>
    <row r="1866" spans="1:10" x14ac:dyDescent="0.3">
      <c r="A1866" s="4" t="s">
        <v>4602</v>
      </c>
      <c r="B1866" s="10">
        <v>61324</v>
      </c>
      <c r="C1866">
        <v>61350</v>
      </c>
      <c r="E1866" s="4" t="s">
        <v>31</v>
      </c>
      <c r="F1866" s="4" t="s">
        <v>31</v>
      </c>
      <c r="H1866" s="80" t="s">
        <v>33</v>
      </c>
      <c r="I1866" s="11" t="s">
        <v>33</v>
      </c>
      <c r="J1866" s="11" t="s">
        <v>33</v>
      </c>
    </row>
    <row r="1867" spans="1:10" x14ac:dyDescent="0.3">
      <c r="A1867" s="4" t="s">
        <v>4603</v>
      </c>
      <c r="B1867" s="10">
        <v>61326</v>
      </c>
      <c r="C1867">
        <v>61700</v>
      </c>
      <c r="E1867" s="4" t="s">
        <v>31</v>
      </c>
      <c r="F1867" s="4" t="s">
        <v>31</v>
      </c>
      <c r="H1867" s="80" t="s">
        <v>32</v>
      </c>
      <c r="I1867" s="11" t="s">
        <v>33</v>
      </c>
      <c r="J1867" s="11" t="s">
        <v>33</v>
      </c>
    </row>
    <row r="1868" spans="1:10" x14ac:dyDescent="0.3">
      <c r="A1868" s="4" t="s">
        <v>4604</v>
      </c>
      <c r="B1868" s="10">
        <v>61327</v>
      </c>
      <c r="C1868">
        <v>61360</v>
      </c>
      <c r="E1868" s="4" t="s">
        <v>31</v>
      </c>
      <c r="F1868" s="4" t="s">
        <v>31</v>
      </c>
      <c r="H1868" s="80" t="s">
        <v>33</v>
      </c>
      <c r="I1868" s="11" t="s">
        <v>33</v>
      </c>
      <c r="J1868" s="11" t="s">
        <v>33</v>
      </c>
    </row>
    <row r="1869" spans="1:10" x14ac:dyDescent="0.3">
      <c r="A1869" s="4" t="s">
        <v>4605</v>
      </c>
      <c r="B1869" s="10">
        <v>61328</v>
      </c>
      <c r="C1869">
        <v>61310</v>
      </c>
      <c r="E1869" s="4" t="s">
        <v>31</v>
      </c>
      <c r="F1869" s="4" t="s">
        <v>34</v>
      </c>
      <c r="H1869" s="80" t="s">
        <v>33</v>
      </c>
      <c r="I1869" s="11" t="s">
        <v>33</v>
      </c>
      <c r="J1869" s="11" t="s">
        <v>33</v>
      </c>
    </row>
    <row r="1870" spans="1:10" x14ac:dyDescent="0.3">
      <c r="A1870" s="4" t="s">
        <v>4606</v>
      </c>
      <c r="B1870" s="10">
        <v>61329</v>
      </c>
      <c r="C1870">
        <v>61400</v>
      </c>
      <c r="E1870" s="4" t="s">
        <v>31</v>
      </c>
      <c r="F1870" s="4" t="s">
        <v>31</v>
      </c>
      <c r="H1870" s="80" t="s">
        <v>33</v>
      </c>
      <c r="I1870" s="11" t="s">
        <v>33</v>
      </c>
      <c r="J1870" s="11" t="s">
        <v>33</v>
      </c>
    </row>
    <row r="1871" spans="1:10" x14ac:dyDescent="0.3">
      <c r="A1871" s="4" t="s">
        <v>4607</v>
      </c>
      <c r="B1871" s="10">
        <v>61330</v>
      </c>
      <c r="C1871">
        <v>61370</v>
      </c>
      <c r="E1871" s="4" t="s">
        <v>31</v>
      </c>
      <c r="F1871" s="4" t="s">
        <v>31</v>
      </c>
      <c r="H1871" s="80" t="s">
        <v>33</v>
      </c>
      <c r="I1871" s="11" t="s">
        <v>33</v>
      </c>
      <c r="J1871" s="11" t="s">
        <v>33</v>
      </c>
    </row>
    <row r="1872" spans="1:10" x14ac:dyDescent="0.3">
      <c r="A1872" s="4" t="s">
        <v>4608</v>
      </c>
      <c r="B1872" s="10">
        <v>61331</v>
      </c>
      <c r="C1872">
        <v>61170</v>
      </c>
      <c r="E1872" s="4" t="s">
        <v>31</v>
      </c>
      <c r="F1872" s="4" t="s">
        <v>31</v>
      </c>
      <c r="H1872" s="80" t="s">
        <v>33</v>
      </c>
      <c r="I1872" s="11" t="s">
        <v>33</v>
      </c>
      <c r="J1872" s="11" t="s">
        <v>33</v>
      </c>
    </row>
    <row r="1873" spans="1:10" x14ac:dyDescent="0.3">
      <c r="A1873" s="4" t="s">
        <v>4609</v>
      </c>
      <c r="B1873" s="10">
        <v>61332</v>
      </c>
      <c r="C1873">
        <v>61220</v>
      </c>
      <c r="E1873" s="4" t="s">
        <v>31</v>
      </c>
      <c r="F1873" s="4" t="s">
        <v>31</v>
      </c>
      <c r="H1873" s="80" t="s">
        <v>33</v>
      </c>
      <c r="I1873" s="11" t="s">
        <v>32</v>
      </c>
      <c r="J1873" s="11" t="s">
        <v>35</v>
      </c>
    </row>
    <row r="1874" spans="1:10" x14ac:dyDescent="0.3">
      <c r="A1874" s="4" t="s">
        <v>4610</v>
      </c>
      <c r="B1874" s="10">
        <v>61333</v>
      </c>
      <c r="C1874">
        <v>61120</v>
      </c>
      <c r="E1874" s="4" t="s">
        <v>34</v>
      </c>
      <c r="F1874" s="4" t="s">
        <v>34</v>
      </c>
      <c r="H1874" s="80" t="s">
        <v>32</v>
      </c>
      <c r="I1874" s="11" t="s">
        <v>33</v>
      </c>
      <c r="J1874" s="11" t="s">
        <v>33</v>
      </c>
    </row>
    <row r="1875" spans="1:10" x14ac:dyDescent="0.3">
      <c r="A1875" s="4" t="s">
        <v>4611</v>
      </c>
      <c r="B1875" s="10">
        <v>61336</v>
      </c>
      <c r="C1875">
        <v>61130</v>
      </c>
      <c r="E1875" s="4" t="s">
        <v>31</v>
      </c>
      <c r="F1875" s="4" t="s">
        <v>31</v>
      </c>
      <c r="H1875" s="80" t="s">
        <v>33</v>
      </c>
      <c r="I1875" s="11" t="s">
        <v>33</v>
      </c>
      <c r="J1875" s="11" t="s">
        <v>33</v>
      </c>
    </row>
    <row r="1876" spans="1:10" x14ac:dyDescent="0.3">
      <c r="A1876" s="4" t="s">
        <v>4612</v>
      </c>
      <c r="B1876" s="10">
        <v>61339</v>
      </c>
      <c r="C1876">
        <v>61210</v>
      </c>
      <c r="E1876" s="4" t="s">
        <v>31</v>
      </c>
      <c r="F1876" s="4" t="s">
        <v>31</v>
      </c>
      <c r="H1876" s="80" t="s">
        <v>33</v>
      </c>
      <c r="I1876" s="11" t="s">
        <v>33</v>
      </c>
      <c r="J1876" s="11" t="s">
        <v>33</v>
      </c>
    </row>
    <row r="1877" spans="1:10" x14ac:dyDescent="0.3">
      <c r="A1877" s="4" t="s">
        <v>4613</v>
      </c>
      <c r="B1877" s="10">
        <v>61341</v>
      </c>
      <c r="C1877">
        <v>61250</v>
      </c>
      <c r="E1877" s="4" t="s">
        <v>36</v>
      </c>
      <c r="F1877" s="4" t="s">
        <v>36</v>
      </c>
      <c r="H1877" s="80" t="s">
        <v>32</v>
      </c>
      <c r="I1877" s="11" t="s">
        <v>32</v>
      </c>
      <c r="J1877" s="11" t="s">
        <v>32</v>
      </c>
    </row>
    <row r="1878" spans="1:10" x14ac:dyDescent="0.3">
      <c r="A1878" s="4" t="s">
        <v>4614</v>
      </c>
      <c r="B1878" s="10">
        <v>61342</v>
      </c>
      <c r="C1878">
        <v>61270</v>
      </c>
      <c r="E1878" s="4" t="s">
        <v>31</v>
      </c>
      <c r="F1878" s="4" t="s">
        <v>31</v>
      </c>
      <c r="H1878" s="80" t="s">
        <v>33</v>
      </c>
      <c r="I1878" s="11" t="s">
        <v>33</v>
      </c>
      <c r="J1878" s="11" t="s">
        <v>33</v>
      </c>
    </row>
    <row r="1879" spans="1:10" x14ac:dyDescent="0.3">
      <c r="A1879" s="4" t="s">
        <v>4615</v>
      </c>
      <c r="B1879" s="10">
        <v>61344</v>
      </c>
      <c r="C1879">
        <v>61150</v>
      </c>
      <c r="E1879" s="4" t="s">
        <v>31</v>
      </c>
      <c r="F1879" s="4" t="s">
        <v>31</v>
      </c>
      <c r="H1879" s="80" t="s">
        <v>33</v>
      </c>
      <c r="I1879" s="11" t="s">
        <v>33</v>
      </c>
      <c r="J1879" s="11" t="s">
        <v>33</v>
      </c>
    </row>
    <row r="1880" spans="1:10" x14ac:dyDescent="0.3">
      <c r="A1880" s="4" t="s">
        <v>4616</v>
      </c>
      <c r="B1880" s="10">
        <v>61345</v>
      </c>
      <c r="C1880">
        <v>61110</v>
      </c>
      <c r="E1880" s="4" t="s">
        <v>31</v>
      </c>
      <c r="F1880" s="4" t="s">
        <v>31</v>
      </c>
      <c r="H1880" s="80" t="s">
        <v>33</v>
      </c>
      <c r="I1880" s="11" t="s">
        <v>33</v>
      </c>
      <c r="J1880" s="11" t="s">
        <v>33</v>
      </c>
    </row>
    <row r="1881" spans="1:10" x14ac:dyDescent="0.3">
      <c r="A1881" s="4" t="s">
        <v>4617</v>
      </c>
      <c r="B1881" s="10">
        <v>61346</v>
      </c>
      <c r="C1881">
        <v>61120</v>
      </c>
      <c r="E1881" s="4" t="s">
        <v>31</v>
      </c>
      <c r="F1881" s="4" t="s">
        <v>31</v>
      </c>
      <c r="H1881" s="80" t="s">
        <v>32</v>
      </c>
      <c r="I1881" s="11" t="s">
        <v>33</v>
      </c>
      <c r="J1881" s="11" t="s">
        <v>33</v>
      </c>
    </row>
    <row r="1882" spans="1:10" x14ac:dyDescent="0.3">
      <c r="A1882" s="4" t="s">
        <v>4618</v>
      </c>
      <c r="B1882" s="10">
        <v>61347</v>
      </c>
      <c r="C1882">
        <v>61230</v>
      </c>
      <c r="E1882" s="4" t="s">
        <v>31</v>
      </c>
      <c r="F1882" s="4" t="s">
        <v>31</v>
      </c>
      <c r="H1882" s="80" t="s">
        <v>33</v>
      </c>
      <c r="I1882" s="11" t="s">
        <v>33</v>
      </c>
      <c r="J1882" s="11" t="s">
        <v>33</v>
      </c>
    </row>
    <row r="1883" spans="1:10" x14ac:dyDescent="0.3">
      <c r="A1883" s="4" t="s">
        <v>4619</v>
      </c>
      <c r="B1883" s="10">
        <v>61348</v>
      </c>
      <c r="C1883">
        <v>61400</v>
      </c>
      <c r="E1883" s="4" t="s">
        <v>31</v>
      </c>
      <c r="F1883" s="4" t="s">
        <v>31</v>
      </c>
      <c r="H1883" s="80" t="s">
        <v>33</v>
      </c>
      <c r="I1883" s="11" t="s">
        <v>33</v>
      </c>
      <c r="J1883" s="11" t="s">
        <v>33</v>
      </c>
    </row>
    <row r="1884" spans="1:10" x14ac:dyDescent="0.3">
      <c r="A1884" s="4" t="s">
        <v>4620</v>
      </c>
      <c r="B1884" s="10">
        <v>61349</v>
      </c>
      <c r="C1884">
        <v>61210</v>
      </c>
      <c r="E1884" s="4" t="s">
        <v>31</v>
      </c>
      <c r="F1884" s="4" t="s">
        <v>31</v>
      </c>
      <c r="H1884" s="80" t="s">
        <v>33</v>
      </c>
      <c r="I1884" s="11" t="s">
        <v>33</v>
      </c>
      <c r="J1884" s="11" t="s">
        <v>33</v>
      </c>
    </row>
    <row r="1885" spans="1:10" x14ac:dyDescent="0.3">
      <c r="A1885" s="4" t="s">
        <v>4621</v>
      </c>
      <c r="B1885" s="10">
        <v>61350</v>
      </c>
      <c r="C1885">
        <v>61420</v>
      </c>
      <c r="E1885" s="4" t="s">
        <v>31</v>
      </c>
      <c r="F1885" s="4" t="s">
        <v>31</v>
      </c>
      <c r="H1885" s="80" t="s">
        <v>33</v>
      </c>
      <c r="I1885" s="11" t="s">
        <v>32</v>
      </c>
      <c r="J1885" s="11" t="s">
        <v>35</v>
      </c>
    </row>
    <row r="1886" spans="1:10" x14ac:dyDescent="0.3">
      <c r="A1886" s="4" t="s">
        <v>4622</v>
      </c>
      <c r="B1886" s="10">
        <v>61351</v>
      </c>
      <c r="C1886">
        <v>61120</v>
      </c>
      <c r="E1886" s="4" t="s">
        <v>34</v>
      </c>
      <c r="F1886" s="4" t="s">
        <v>31</v>
      </c>
      <c r="H1886" s="80" t="s">
        <v>32</v>
      </c>
      <c r="I1886" s="11" t="s">
        <v>33</v>
      </c>
      <c r="J1886" s="11" t="s">
        <v>33</v>
      </c>
    </row>
    <row r="1887" spans="1:10" x14ac:dyDescent="0.3">
      <c r="A1887" s="4" t="s">
        <v>4623</v>
      </c>
      <c r="B1887" s="10">
        <v>61352</v>
      </c>
      <c r="C1887">
        <v>61160</v>
      </c>
      <c r="E1887" s="4" t="s">
        <v>31</v>
      </c>
      <c r="F1887" s="4" t="s">
        <v>31</v>
      </c>
      <c r="H1887" s="80" t="s">
        <v>33</v>
      </c>
      <c r="I1887" s="11" t="s">
        <v>33</v>
      </c>
      <c r="J1887" s="11" t="s">
        <v>33</v>
      </c>
    </row>
    <row r="1888" spans="1:10" x14ac:dyDescent="0.3">
      <c r="A1888" s="4" t="s">
        <v>4624</v>
      </c>
      <c r="B1888" s="10">
        <v>61357</v>
      </c>
      <c r="C1888">
        <v>61320</v>
      </c>
      <c r="E1888" s="4" t="s">
        <v>31</v>
      </c>
      <c r="F1888" s="4" t="s">
        <v>31</v>
      </c>
      <c r="H1888" s="80" t="s">
        <v>33</v>
      </c>
      <c r="I1888" s="11" t="s">
        <v>33</v>
      </c>
      <c r="J1888" s="11" t="s">
        <v>33</v>
      </c>
    </row>
    <row r="1889" spans="1:10" x14ac:dyDescent="0.3">
      <c r="A1889" s="4" t="s">
        <v>4625</v>
      </c>
      <c r="B1889" s="10">
        <v>61358</v>
      </c>
      <c r="C1889">
        <v>61200</v>
      </c>
      <c r="E1889" s="4" t="s">
        <v>31</v>
      </c>
      <c r="F1889" s="4" t="s">
        <v>34</v>
      </c>
      <c r="H1889" s="80" t="s">
        <v>32</v>
      </c>
      <c r="I1889" s="11" t="s">
        <v>33</v>
      </c>
      <c r="J1889" s="11" t="s">
        <v>33</v>
      </c>
    </row>
    <row r="1890" spans="1:10" x14ac:dyDescent="0.3">
      <c r="A1890" s="4" t="s">
        <v>4626</v>
      </c>
      <c r="B1890" s="10">
        <v>61360</v>
      </c>
      <c r="C1890">
        <v>61170</v>
      </c>
      <c r="E1890" s="4" t="s">
        <v>31</v>
      </c>
      <c r="F1890" s="4" t="s">
        <v>31</v>
      </c>
      <c r="H1890" s="80" t="s">
        <v>33</v>
      </c>
      <c r="I1890" s="11" t="s">
        <v>33</v>
      </c>
      <c r="J1890" s="11" t="s">
        <v>33</v>
      </c>
    </row>
    <row r="1891" spans="1:10" x14ac:dyDescent="0.3">
      <c r="A1891" s="4" t="s">
        <v>4627</v>
      </c>
      <c r="B1891" s="10">
        <v>61361</v>
      </c>
      <c r="C1891">
        <v>61220</v>
      </c>
      <c r="E1891" s="4" t="s">
        <v>31</v>
      </c>
      <c r="F1891" s="4" t="s">
        <v>31</v>
      </c>
      <c r="H1891" s="80" t="s">
        <v>33</v>
      </c>
      <c r="I1891" s="11" t="s">
        <v>33</v>
      </c>
      <c r="J1891" s="11" t="s">
        <v>33</v>
      </c>
    </row>
    <row r="1892" spans="1:10" x14ac:dyDescent="0.3">
      <c r="A1892" s="4" t="s">
        <v>4628</v>
      </c>
      <c r="B1892" s="10">
        <v>61362</v>
      </c>
      <c r="C1892">
        <v>61440</v>
      </c>
      <c r="E1892" s="4" t="s">
        <v>31</v>
      </c>
      <c r="F1892" s="4" t="s">
        <v>34</v>
      </c>
      <c r="H1892" s="80" t="s">
        <v>32</v>
      </c>
      <c r="I1892" s="11" t="s">
        <v>32</v>
      </c>
      <c r="J1892" s="11" t="s">
        <v>32</v>
      </c>
    </row>
    <row r="1893" spans="1:10" x14ac:dyDescent="0.3">
      <c r="A1893" s="4" t="s">
        <v>4629</v>
      </c>
      <c r="B1893" s="10">
        <v>61363</v>
      </c>
      <c r="C1893">
        <v>61380</v>
      </c>
      <c r="E1893" s="4" t="s">
        <v>31</v>
      </c>
      <c r="F1893" s="4" t="s">
        <v>31</v>
      </c>
      <c r="H1893" s="80" t="s">
        <v>33</v>
      </c>
      <c r="I1893" s="11" t="s">
        <v>33</v>
      </c>
      <c r="J1893" s="11" t="s">
        <v>33</v>
      </c>
    </row>
    <row r="1894" spans="1:10" x14ac:dyDescent="0.3">
      <c r="A1894" s="4" t="s">
        <v>4630</v>
      </c>
      <c r="B1894" s="10">
        <v>61365</v>
      </c>
      <c r="C1894">
        <v>61170</v>
      </c>
      <c r="E1894" s="4" t="s">
        <v>31</v>
      </c>
      <c r="F1894" s="4" t="s">
        <v>31</v>
      </c>
      <c r="H1894" s="80" t="s">
        <v>33</v>
      </c>
      <c r="I1894" s="11" t="s">
        <v>33</v>
      </c>
      <c r="J1894" s="11" t="s">
        <v>33</v>
      </c>
    </row>
    <row r="1895" spans="1:10" x14ac:dyDescent="0.3">
      <c r="A1895" s="4" t="s">
        <v>4631</v>
      </c>
      <c r="B1895" s="10">
        <v>61366</v>
      </c>
      <c r="C1895">
        <v>61470</v>
      </c>
      <c r="E1895" s="4" t="s">
        <v>31</v>
      </c>
      <c r="F1895" s="4" t="s">
        <v>31</v>
      </c>
      <c r="H1895" s="80" t="s">
        <v>32</v>
      </c>
      <c r="I1895" s="11" t="s">
        <v>33</v>
      </c>
      <c r="J1895" s="11" t="s">
        <v>33</v>
      </c>
    </row>
    <row r="1896" spans="1:10" x14ac:dyDescent="0.3">
      <c r="A1896" s="4" t="s">
        <v>4632</v>
      </c>
      <c r="B1896" s="10">
        <v>61367</v>
      </c>
      <c r="C1896">
        <v>61560</v>
      </c>
      <c r="E1896" s="4" t="s">
        <v>31</v>
      </c>
      <c r="F1896" s="4" t="s">
        <v>31</v>
      </c>
      <c r="H1896" s="80" t="s">
        <v>33</v>
      </c>
      <c r="I1896" s="11" t="s">
        <v>33</v>
      </c>
      <c r="J1896" s="11" t="s">
        <v>33</v>
      </c>
    </row>
    <row r="1897" spans="1:10" x14ac:dyDescent="0.3">
      <c r="A1897" s="4" t="s">
        <v>4633</v>
      </c>
      <c r="B1897" s="10">
        <v>61369</v>
      </c>
      <c r="C1897">
        <v>61700</v>
      </c>
      <c r="E1897" s="4" t="s">
        <v>31</v>
      </c>
      <c r="F1897" s="4" t="s">
        <v>31</v>
      </c>
      <c r="H1897" s="80" t="s">
        <v>32</v>
      </c>
      <c r="I1897" s="11" t="s">
        <v>33</v>
      </c>
      <c r="J1897" s="11" t="s">
        <v>33</v>
      </c>
    </row>
    <row r="1898" spans="1:10" x14ac:dyDescent="0.3">
      <c r="A1898" s="4" t="s">
        <v>4634</v>
      </c>
      <c r="B1898" s="10">
        <v>61370</v>
      </c>
      <c r="C1898">
        <v>61700</v>
      </c>
      <c r="E1898" s="4" t="s">
        <v>31</v>
      </c>
      <c r="F1898" s="4" t="s">
        <v>31</v>
      </c>
      <c r="H1898" s="80" t="s">
        <v>32</v>
      </c>
      <c r="I1898" s="11" t="s">
        <v>33</v>
      </c>
      <c r="J1898" s="11" t="s">
        <v>33</v>
      </c>
    </row>
    <row r="1899" spans="1:10" x14ac:dyDescent="0.3">
      <c r="A1899" s="4" t="s">
        <v>4635</v>
      </c>
      <c r="B1899" s="10">
        <v>61371</v>
      </c>
      <c r="C1899">
        <v>61150</v>
      </c>
      <c r="E1899" s="4" t="s">
        <v>31</v>
      </c>
      <c r="F1899" s="4" t="s">
        <v>31</v>
      </c>
      <c r="H1899" s="80" t="s">
        <v>33</v>
      </c>
      <c r="I1899" s="11" t="s">
        <v>33</v>
      </c>
      <c r="J1899" s="11" t="s">
        <v>33</v>
      </c>
    </row>
    <row r="1900" spans="1:10" x14ac:dyDescent="0.3">
      <c r="A1900" s="4" t="s">
        <v>4636</v>
      </c>
      <c r="B1900" s="10">
        <v>61372</v>
      </c>
      <c r="C1900">
        <v>61250</v>
      </c>
      <c r="E1900" s="4" t="s">
        <v>31</v>
      </c>
      <c r="F1900" s="4" t="s">
        <v>31</v>
      </c>
      <c r="H1900" s="80" t="s">
        <v>32</v>
      </c>
      <c r="I1900" s="11" t="s">
        <v>32</v>
      </c>
      <c r="J1900" s="11" t="s">
        <v>32</v>
      </c>
    </row>
    <row r="1901" spans="1:10" x14ac:dyDescent="0.3">
      <c r="A1901" s="4" t="s">
        <v>4637</v>
      </c>
      <c r="B1901" s="10">
        <v>61373</v>
      </c>
      <c r="C1901">
        <v>61380</v>
      </c>
      <c r="E1901" s="4" t="s">
        <v>31</v>
      </c>
      <c r="F1901" s="4" t="s">
        <v>31</v>
      </c>
      <c r="H1901" s="80" t="s">
        <v>33</v>
      </c>
      <c r="I1901" s="11" t="s">
        <v>33</v>
      </c>
      <c r="J1901" s="11" t="s">
        <v>33</v>
      </c>
    </row>
    <row r="1902" spans="1:10" x14ac:dyDescent="0.3">
      <c r="A1902" s="4" t="s">
        <v>4638</v>
      </c>
      <c r="B1902" s="10">
        <v>61374</v>
      </c>
      <c r="C1902">
        <v>61800</v>
      </c>
      <c r="E1902" s="4" t="s">
        <v>34</v>
      </c>
      <c r="F1902" s="4" t="s">
        <v>31</v>
      </c>
      <c r="H1902" s="80" t="s">
        <v>32</v>
      </c>
      <c r="I1902" s="11" t="s">
        <v>33</v>
      </c>
      <c r="J1902" s="11" t="s">
        <v>33</v>
      </c>
    </row>
    <row r="1903" spans="1:10" x14ac:dyDescent="0.3">
      <c r="A1903" s="4" t="s">
        <v>4639</v>
      </c>
      <c r="B1903" s="10">
        <v>61375</v>
      </c>
      <c r="C1903">
        <v>61570</v>
      </c>
      <c r="E1903" s="4" t="s">
        <v>36</v>
      </c>
      <c r="F1903" s="4" t="s">
        <v>36</v>
      </c>
      <c r="H1903" s="80" t="s">
        <v>33</v>
      </c>
      <c r="I1903" s="11" t="s">
        <v>33</v>
      </c>
      <c r="J1903" s="11" t="s">
        <v>33</v>
      </c>
    </row>
    <row r="1904" spans="1:10" x14ac:dyDescent="0.3">
      <c r="A1904" s="4" t="s">
        <v>4640</v>
      </c>
      <c r="B1904" s="10">
        <v>61376</v>
      </c>
      <c r="C1904">
        <v>61490</v>
      </c>
      <c r="E1904" s="4" t="s">
        <v>31</v>
      </c>
      <c r="F1904" s="4" t="s">
        <v>31</v>
      </c>
      <c r="H1904" s="80" t="s">
        <v>32</v>
      </c>
      <c r="I1904" s="11" t="s">
        <v>32</v>
      </c>
      <c r="J1904" s="11" t="s">
        <v>32</v>
      </c>
    </row>
    <row r="1905" spans="1:10" x14ac:dyDescent="0.3">
      <c r="A1905" s="4" t="s">
        <v>4641</v>
      </c>
      <c r="B1905" s="10">
        <v>61379</v>
      </c>
      <c r="C1905">
        <v>61130</v>
      </c>
      <c r="E1905" s="4" t="s">
        <v>31</v>
      </c>
      <c r="F1905" s="4" t="s">
        <v>31</v>
      </c>
      <c r="H1905" s="80" t="s">
        <v>33</v>
      </c>
      <c r="I1905" s="11" t="s">
        <v>33</v>
      </c>
      <c r="J1905" s="11" t="s">
        <v>33</v>
      </c>
    </row>
    <row r="1906" spans="1:10" x14ac:dyDescent="0.3">
      <c r="A1906" s="4" t="s">
        <v>4642</v>
      </c>
      <c r="B1906" s="10">
        <v>61381</v>
      </c>
      <c r="C1906">
        <v>61400</v>
      </c>
      <c r="E1906" s="4" t="s">
        <v>31</v>
      </c>
      <c r="F1906" s="4" t="s">
        <v>31</v>
      </c>
      <c r="H1906" s="80" t="s">
        <v>33</v>
      </c>
      <c r="I1906" s="11" t="s">
        <v>33</v>
      </c>
      <c r="J1906" s="11" t="s">
        <v>33</v>
      </c>
    </row>
    <row r="1907" spans="1:10" x14ac:dyDescent="0.3">
      <c r="A1907" s="4" t="s">
        <v>4643</v>
      </c>
      <c r="B1907" s="10">
        <v>61382</v>
      </c>
      <c r="C1907">
        <v>61420</v>
      </c>
      <c r="E1907" s="4" t="s">
        <v>31</v>
      </c>
      <c r="F1907" s="4" t="s">
        <v>31</v>
      </c>
      <c r="H1907" s="80" t="s">
        <v>33</v>
      </c>
      <c r="I1907" s="11" t="s">
        <v>32</v>
      </c>
      <c r="J1907" s="11" t="s">
        <v>35</v>
      </c>
    </row>
    <row r="1908" spans="1:10" x14ac:dyDescent="0.3">
      <c r="A1908" s="4" t="s">
        <v>4644</v>
      </c>
      <c r="B1908" s="10">
        <v>61383</v>
      </c>
      <c r="C1908">
        <v>61320</v>
      </c>
      <c r="E1908" s="4" t="s">
        <v>31</v>
      </c>
      <c r="F1908" s="4" t="s">
        <v>31</v>
      </c>
      <c r="H1908" s="80" t="s">
        <v>33</v>
      </c>
      <c r="I1908" s="11" t="s">
        <v>32</v>
      </c>
      <c r="J1908" s="11" t="s">
        <v>35</v>
      </c>
    </row>
    <row r="1909" spans="1:10" x14ac:dyDescent="0.3">
      <c r="A1909" s="4" t="s">
        <v>4645</v>
      </c>
      <c r="B1909" s="10">
        <v>61384</v>
      </c>
      <c r="C1909">
        <v>61320</v>
      </c>
      <c r="E1909" s="4" t="s">
        <v>31</v>
      </c>
      <c r="F1909" s="4" t="s">
        <v>31</v>
      </c>
      <c r="H1909" s="80" t="s">
        <v>33</v>
      </c>
      <c r="I1909" s="11" t="s">
        <v>32</v>
      </c>
      <c r="J1909" s="11" t="s">
        <v>35</v>
      </c>
    </row>
    <row r="1910" spans="1:10" x14ac:dyDescent="0.3">
      <c r="A1910" s="4" t="s">
        <v>4646</v>
      </c>
      <c r="B1910" s="10">
        <v>61385</v>
      </c>
      <c r="C1910">
        <v>61230</v>
      </c>
      <c r="E1910" s="4" t="s">
        <v>31</v>
      </c>
      <c r="F1910" s="4" t="s">
        <v>31</v>
      </c>
      <c r="H1910" s="80" t="s">
        <v>33</v>
      </c>
      <c r="I1910" s="11" t="s">
        <v>33</v>
      </c>
      <c r="J1910" s="11" t="s">
        <v>33</v>
      </c>
    </row>
    <row r="1911" spans="1:10" x14ac:dyDescent="0.3">
      <c r="A1911" s="4" t="s">
        <v>4647</v>
      </c>
      <c r="B1911" s="10">
        <v>61386</v>
      </c>
      <c r="C1911">
        <v>61550</v>
      </c>
      <c r="E1911" s="4" t="s">
        <v>31</v>
      </c>
      <c r="F1911" s="4" t="s">
        <v>31</v>
      </c>
      <c r="H1911" s="80" t="s">
        <v>33</v>
      </c>
      <c r="I1911" s="11" t="s">
        <v>33</v>
      </c>
      <c r="J1911" s="11" t="s">
        <v>33</v>
      </c>
    </row>
    <row r="1912" spans="1:10" x14ac:dyDescent="0.3">
      <c r="A1912" s="4" t="s">
        <v>4648</v>
      </c>
      <c r="B1912" s="10">
        <v>61387</v>
      </c>
      <c r="C1912">
        <v>61350</v>
      </c>
      <c r="E1912" s="4" t="s">
        <v>31</v>
      </c>
      <c r="F1912" s="4" t="s">
        <v>31</v>
      </c>
      <c r="H1912" s="80" t="s">
        <v>33</v>
      </c>
      <c r="I1912" s="11" t="s">
        <v>33</v>
      </c>
      <c r="J1912" s="11" t="s">
        <v>33</v>
      </c>
    </row>
    <row r="1913" spans="1:10" x14ac:dyDescent="0.3">
      <c r="A1913" s="4" t="s">
        <v>4649</v>
      </c>
      <c r="B1913" s="10">
        <v>61388</v>
      </c>
      <c r="C1913">
        <v>61130</v>
      </c>
      <c r="E1913" s="4" t="s">
        <v>31</v>
      </c>
      <c r="F1913" s="4" t="s">
        <v>34</v>
      </c>
      <c r="H1913" s="80" t="s">
        <v>33</v>
      </c>
      <c r="I1913" s="11" t="s">
        <v>33</v>
      </c>
      <c r="J1913" s="11" t="s">
        <v>33</v>
      </c>
    </row>
    <row r="1914" spans="1:10" x14ac:dyDescent="0.3">
      <c r="A1914" s="4" t="s">
        <v>4650</v>
      </c>
      <c r="B1914" s="10">
        <v>61389</v>
      </c>
      <c r="C1914">
        <v>61370</v>
      </c>
      <c r="E1914" s="4" t="s">
        <v>31</v>
      </c>
      <c r="F1914" s="4" t="s">
        <v>31</v>
      </c>
      <c r="H1914" s="80" t="s">
        <v>33</v>
      </c>
      <c r="I1914" s="11" t="s">
        <v>33</v>
      </c>
      <c r="J1914" s="11" t="s">
        <v>33</v>
      </c>
    </row>
    <row r="1915" spans="1:10" x14ac:dyDescent="0.3">
      <c r="A1915" s="4" t="s">
        <v>4651</v>
      </c>
      <c r="B1915" s="10">
        <v>61390</v>
      </c>
      <c r="C1915">
        <v>61600</v>
      </c>
      <c r="E1915" s="4" t="s">
        <v>31</v>
      </c>
      <c r="F1915" s="4" t="s">
        <v>31</v>
      </c>
      <c r="H1915" s="80" t="s">
        <v>33</v>
      </c>
      <c r="I1915" s="11" t="s">
        <v>33</v>
      </c>
      <c r="J1915" s="11" t="s">
        <v>33</v>
      </c>
    </row>
    <row r="1916" spans="1:10" x14ac:dyDescent="0.3">
      <c r="A1916" s="4" t="s">
        <v>4652</v>
      </c>
      <c r="B1916" s="10">
        <v>61391</v>
      </c>
      <c r="C1916">
        <v>61100</v>
      </c>
      <c r="E1916" s="4" t="s">
        <v>31</v>
      </c>
      <c r="F1916" s="4" t="s">
        <v>31</v>
      </c>
      <c r="H1916" s="80" t="s">
        <v>32</v>
      </c>
      <c r="I1916" s="11" t="s">
        <v>32</v>
      </c>
      <c r="J1916" s="11" t="s">
        <v>32</v>
      </c>
    </row>
    <row r="1917" spans="1:10" x14ac:dyDescent="0.3">
      <c r="A1917" s="4" t="s">
        <v>4653</v>
      </c>
      <c r="B1917" s="10">
        <v>61392</v>
      </c>
      <c r="C1917">
        <v>61470</v>
      </c>
      <c r="E1917" s="4" t="s">
        <v>31</v>
      </c>
      <c r="F1917" s="4" t="s">
        <v>31</v>
      </c>
      <c r="H1917" s="80" t="s">
        <v>32</v>
      </c>
      <c r="I1917" s="11" t="s">
        <v>33</v>
      </c>
      <c r="J1917" s="11" t="s">
        <v>33</v>
      </c>
    </row>
    <row r="1918" spans="1:10" x14ac:dyDescent="0.3">
      <c r="A1918" s="4" t="s">
        <v>4654</v>
      </c>
      <c r="B1918" s="10">
        <v>61393</v>
      </c>
      <c r="C1918">
        <v>61240</v>
      </c>
      <c r="E1918" s="4" t="s">
        <v>34</v>
      </c>
      <c r="F1918" s="4" t="s">
        <v>31</v>
      </c>
      <c r="H1918" s="80" t="s">
        <v>33</v>
      </c>
      <c r="I1918" s="11" t="s">
        <v>33</v>
      </c>
      <c r="J1918" s="11" t="s">
        <v>33</v>
      </c>
    </row>
    <row r="1919" spans="1:10" x14ac:dyDescent="0.3">
      <c r="A1919" s="4" t="s">
        <v>4655</v>
      </c>
      <c r="B1919" s="10">
        <v>61394</v>
      </c>
      <c r="C1919">
        <v>61130</v>
      </c>
      <c r="E1919" s="4" t="s">
        <v>31</v>
      </c>
      <c r="F1919" s="4" t="s">
        <v>31</v>
      </c>
      <c r="H1919" s="80" t="s">
        <v>33</v>
      </c>
      <c r="I1919" s="11" t="s">
        <v>33</v>
      </c>
      <c r="J1919" s="11" t="s">
        <v>33</v>
      </c>
    </row>
    <row r="1920" spans="1:10" x14ac:dyDescent="0.3">
      <c r="A1920" s="4" t="s">
        <v>4656</v>
      </c>
      <c r="B1920" s="10">
        <v>61395</v>
      </c>
      <c r="C1920">
        <v>61110</v>
      </c>
      <c r="E1920" s="4" t="s">
        <v>31</v>
      </c>
      <c r="F1920" s="4" t="s">
        <v>31</v>
      </c>
      <c r="H1920" s="80" t="s">
        <v>33</v>
      </c>
      <c r="I1920" s="11" t="s">
        <v>33</v>
      </c>
      <c r="J1920" s="11" t="s">
        <v>33</v>
      </c>
    </row>
    <row r="1921" spans="1:10" x14ac:dyDescent="0.3">
      <c r="A1921" s="4" t="s">
        <v>4657</v>
      </c>
      <c r="B1921" s="10">
        <v>61396</v>
      </c>
      <c r="C1921">
        <v>61560</v>
      </c>
      <c r="E1921" s="4" t="s">
        <v>31</v>
      </c>
      <c r="F1921" s="4" t="s">
        <v>31</v>
      </c>
      <c r="H1921" s="80" t="s">
        <v>33</v>
      </c>
      <c r="I1921" s="11" t="s">
        <v>33</v>
      </c>
      <c r="J1921" s="11" t="s">
        <v>33</v>
      </c>
    </row>
    <row r="1922" spans="1:10" x14ac:dyDescent="0.3">
      <c r="A1922" s="4" t="s">
        <v>4658</v>
      </c>
      <c r="B1922" s="10">
        <v>61397</v>
      </c>
      <c r="C1922">
        <v>61000</v>
      </c>
      <c r="E1922" s="4" t="s">
        <v>31</v>
      </c>
      <c r="F1922" s="4" t="s">
        <v>31</v>
      </c>
      <c r="H1922" s="80" t="s">
        <v>32</v>
      </c>
      <c r="I1922" s="11" t="s">
        <v>32</v>
      </c>
      <c r="J1922" s="11" t="s">
        <v>32</v>
      </c>
    </row>
    <row r="1923" spans="1:10" x14ac:dyDescent="0.3">
      <c r="A1923" s="4" t="s">
        <v>4659</v>
      </c>
      <c r="B1923" s="10">
        <v>61398</v>
      </c>
      <c r="C1923">
        <v>61390</v>
      </c>
      <c r="E1923" s="4" t="s">
        <v>31</v>
      </c>
      <c r="F1923" s="4" t="s">
        <v>31</v>
      </c>
      <c r="H1923" s="80" t="s">
        <v>33</v>
      </c>
      <c r="I1923" s="11" t="s">
        <v>33</v>
      </c>
      <c r="J1923" s="11" t="s">
        <v>33</v>
      </c>
    </row>
    <row r="1924" spans="1:10" x14ac:dyDescent="0.3">
      <c r="A1924" s="4" t="s">
        <v>4660</v>
      </c>
      <c r="B1924" s="10">
        <v>61399</v>
      </c>
      <c r="C1924">
        <v>61160</v>
      </c>
      <c r="E1924" s="4" t="s">
        <v>31</v>
      </c>
      <c r="F1924" s="4" t="s">
        <v>31</v>
      </c>
      <c r="H1924" s="80" t="s">
        <v>33</v>
      </c>
      <c r="I1924" s="11" t="s">
        <v>33</v>
      </c>
      <c r="J1924" s="11" t="s">
        <v>33</v>
      </c>
    </row>
    <row r="1925" spans="1:10" x14ac:dyDescent="0.3">
      <c r="A1925" s="4" t="s">
        <v>4661</v>
      </c>
      <c r="B1925" s="10">
        <v>61400</v>
      </c>
      <c r="C1925">
        <v>61500</v>
      </c>
      <c r="E1925" s="4" t="s">
        <v>34</v>
      </c>
      <c r="F1925" s="4" t="s">
        <v>34</v>
      </c>
      <c r="H1925" s="80" t="s">
        <v>33</v>
      </c>
      <c r="I1925" s="11" t="s">
        <v>33</v>
      </c>
      <c r="J1925" s="11" t="s">
        <v>33</v>
      </c>
    </row>
    <row r="1926" spans="1:10" x14ac:dyDescent="0.3">
      <c r="A1926" s="4" t="s">
        <v>4662</v>
      </c>
      <c r="B1926" s="10">
        <v>61401</v>
      </c>
      <c r="C1926">
        <v>61700</v>
      </c>
      <c r="E1926" s="4" t="s">
        <v>31</v>
      </c>
      <c r="F1926" s="4" t="s">
        <v>31</v>
      </c>
      <c r="H1926" s="80" t="s">
        <v>32</v>
      </c>
      <c r="I1926" s="11" t="s">
        <v>33</v>
      </c>
      <c r="J1926" s="11" t="s">
        <v>33</v>
      </c>
    </row>
    <row r="1927" spans="1:10" x14ac:dyDescent="0.3">
      <c r="A1927" s="4" t="s">
        <v>4663</v>
      </c>
      <c r="B1927" s="10">
        <v>61402</v>
      </c>
      <c r="C1927">
        <v>61220</v>
      </c>
      <c r="E1927" s="4" t="s">
        <v>31</v>
      </c>
      <c r="F1927" s="4" t="s">
        <v>31</v>
      </c>
      <c r="H1927" s="80" t="s">
        <v>33</v>
      </c>
      <c r="I1927" s="11" t="s">
        <v>33</v>
      </c>
      <c r="J1927" s="11" t="s">
        <v>33</v>
      </c>
    </row>
    <row r="1928" spans="1:10" x14ac:dyDescent="0.3">
      <c r="A1928" s="4" t="s">
        <v>4664</v>
      </c>
      <c r="B1928" s="10">
        <v>61403</v>
      </c>
      <c r="C1928">
        <v>61500</v>
      </c>
      <c r="E1928" s="4" t="s">
        <v>31</v>
      </c>
      <c r="F1928" s="4" t="s">
        <v>31</v>
      </c>
      <c r="H1928" s="80" t="s">
        <v>33</v>
      </c>
      <c r="I1928" s="11" t="s">
        <v>33</v>
      </c>
      <c r="J1928" s="11" t="s">
        <v>33</v>
      </c>
    </row>
    <row r="1929" spans="1:10" x14ac:dyDescent="0.3">
      <c r="A1929" s="4" t="s">
        <v>4665</v>
      </c>
      <c r="B1929" s="10">
        <v>61404</v>
      </c>
      <c r="C1929">
        <v>61400</v>
      </c>
      <c r="E1929" s="4" t="s">
        <v>31</v>
      </c>
      <c r="F1929" s="4" t="s">
        <v>31</v>
      </c>
      <c r="H1929" s="80" t="s">
        <v>33</v>
      </c>
      <c r="I1929" s="11" t="s">
        <v>33</v>
      </c>
      <c r="J1929" s="11" t="s">
        <v>33</v>
      </c>
    </row>
    <row r="1930" spans="1:10" x14ac:dyDescent="0.3">
      <c r="A1930" s="4" t="s">
        <v>4666</v>
      </c>
      <c r="B1930" s="10">
        <v>61405</v>
      </c>
      <c r="C1930">
        <v>61340</v>
      </c>
      <c r="E1930" s="4" t="s">
        <v>31</v>
      </c>
      <c r="F1930" s="4" t="s">
        <v>31</v>
      </c>
      <c r="H1930" s="80" t="s">
        <v>33</v>
      </c>
      <c r="I1930" s="11" t="s">
        <v>33</v>
      </c>
      <c r="J1930" s="11" t="s">
        <v>33</v>
      </c>
    </row>
    <row r="1931" spans="1:10" x14ac:dyDescent="0.3">
      <c r="A1931" s="4" t="s">
        <v>4667</v>
      </c>
      <c r="B1931" s="10">
        <v>61406</v>
      </c>
      <c r="C1931">
        <v>61270</v>
      </c>
      <c r="E1931" s="4" t="s">
        <v>34</v>
      </c>
      <c r="F1931" s="4" t="s">
        <v>34</v>
      </c>
      <c r="H1931" s="80" t="s">
        <v>33</v>
      </c>
      <c r="I1931" s="11" t="s">
        <v>33</v>
      </c>
      <c r="J1931" s="11" t="s">
        <v>33</v>
      </c>
    </row>
    <row r="1932" spans="1:10" x14ac:dyDescent="0.3">
      <c r="A1932" s="4" t="s">
        <v>4668</v>
      </c>
      <c r="B1932" s="10">
        <v>61407</v>
      </c>
      <c r="C1932">
        <v>61430</v>
      </c>
      <c r="E1932" s="4" t="s">
        <v>31</v>
      </c>
      <c r="F1932" s="4" t="s">
        <v>31</v>
      </c>
      <c r="H1932" s="80" t="s">
        <v>32</v>
      </c>
      <c r="I1932" s="11" t="s">
        <v>32</v>
      </c>
      <c r="J1932" s="11" t="s">
        <v>32</v>
      </c>
    </row>
    <row r="1933" spans="1:10" x14ac:dyDescent="0.3">
      <c r="A1933" s="4" t="s">
        <v>4669</v>
      </c>
      <c r="B1933" s="10">
        <v>61408</v>
      </c>
      <c r="C1933">
        <v>61210</v>
      </c>
      <c r="E1933" s="4" t="s">
        <v>31</v>
      </c>
      <c r="F1933" s="4" t="s">
        <v>31</v>
      </c>
      <c r="H1933" s="80" t="s">
        <v>33</v>
      </c>
      <c r="I1933" s="11" t="s">
        <v>33</v>
      </c>
      <c r="J1933" s="11" t="s">
        <v>33</v>
      </c>
    </row>
    <row r="1934" spans="1:10" x14ac:dyDescent="0.3">
      <c r="A1934" s="4" t="s">
        <v>4670</v>
      </c>
      <c r="B1934" s="10">
        <v>61411</v>
      </c>
      <c r="C1934">
        <v>61360</v>
      </c>
      <c r="E1934" s="4" t="s">
        <v>31</v>
      </c>
      <c r="F1934" s="4" t="s">
        <v>31</v>
      </c>
      <c r="H1934" s="80" t="s">
        <v>33</v>
      </c>
      <c r="I1934" s="11" t="s">
        <v>33</v>
      </c>
      <c r="J1934" s="11" t="s">
        <v>33</v>
      </c>
    </row>
    <row r="1935" spans="1:10" x14ac:dyDescent="0.3">
      <c r="A1935" s="4" t="s">
        <v>4671</v>
      </c>
      <c r="B1935" s="10">
        <v>61412</v>
      </c>
      <c r="C1935">
        <v>61170</v>
      </c>
      <c r="E1935" s="4" t="s">
        <v>31</v>
      </c>
      <c r="F1935" s="4" t="s">
        <v>31</v>
      </c>
      <c r="H1935" s="80" t="s">
        <v>33</v>
      </c>
      <c r="I1935" s="11" t="s">
        <v>33</v>
      </c>
      <c r="J1935" s="11" t="s">
        <v>33</v>
      </c>
    </row>
    <row r="1936" spans="1:10" x14ac:dyDescent="0.3">
      <c r="A1936" s="4" t="s">
        <v>4672</v>
      </c>
      <c r="B1936" s="10">
        <v>61413</v>
      </c>
      <c r="C1936">
        <v>61160</v>
      </c>
      <c r="E1936" s="4" t="s">
        <v>31</v>
      </c>
      <c r="F1936" s="4" t="s">
        <v>31</v>
      </c>
      <c r="H1936" s="80" t="s">
        <v>33</v>
      </c>
      <c r="I1936" s="11" t="s">
        <v>33</v>
      </c>
      <c r="J1936" s="11" t="s">
        <v>33</v>
      </c>
    </row>
    <row r="1937" spans="1:10" x14ac:dyDescent="0.3">
      <c r="A1937" s="4" t="s">
        <v>4673</v>
      </c>
      <c r="B1937" s="10">
        <v>61414</v>
      </c>
      <c r="C1937">
        <v>61400</v>
      </c>
      <c r="E1937" s="4" t="s">
        <v>31</v>
      </c>
      <c r="F1937" s="4" t="s">
        <v>31</v>
      </c>
      <c r="H1937" s="80" t="s">
        <v>33</v>
      </c>
      <c r="I1937" s="11" t="s">
        <v>33</v>
      </c>
      <c r="J1937" s="11" t="s">
        <v>33</v>
      </c>
    </row>
    <row r="1938" spans="1:10" x14ac:dyDescent="0.3">
      <c r="A1938" s="4" t="s">
        <v>4674</v>
      </c>
      <c r="B1938" s="10">
        <v>61415</v>
      </c>
      <c r="C1938">
        <v>61170</v>
      </c>
      <c r="E1938" s="4" t="s">
        <v>31</v>
      </c>
      <c r="F1938" s="4" t="s">
        <v>31</v>
      </c>
      <c r="H1938" s="80" t="s">
        <v>33</v>
      </c>
      <c r="I1938" s="11" t="s">
        <v>33</v>
      </c>
      <c r="J1938" s="11" t="s">
        <v>33</v>
      </c>
    </row>
    <row r="1939" spans="1:10" x14ac:dyDescent="0.3">
      <c r="A1939" s="4" t="s">
        <v>4675</v>
      </c>
      <c r="B1939" s="10">
        <v>61416</v>
      </c>
      <c r="C1939">
        <v>61390</v>
      </c>
      <c r="E1939" s="4" t="s">
        <v>31</v>
      </c>
      <c r="F1939" s="4" t="s">
        <v>31</v>
      </c>
      <c r="H1939" s="80" t="s">
        <v>33</v>
      </c>
      <c r="I1939" s="11" t="s">
        <v>33</v>
      </c>
      <c r="J1939" s="11" t="s">
        <v>33</v>
      </c>
    </row>
    <row r="1940" spans="1:10" x14ac:dyDescent="0.3">
      <c r="A1940" s="4" t="s">
        <v>4676</v>
      </c>
      <c r="B1940" s="10">
        <v>61418</v>
      </c>
      <c r="C1940">
        <v>61400</v>
      </c>
      <c r="E1940" s="4" t="s">
        <v>31</v>
      </c>
      <c r="F1940" s="4" t="s">
        <v>31</v>
      </c>
      <c r="H1940" s="80" t="s">
        <v>33</v>
      </c>
      <c r="I1940" s="11" t="s">
        <v>33</v>
      </c>
      <c r="J1940" s="11" t="s">
        <v>33</v>
      </c>
    </row>
    <row r="1941" spans="1:10" x14ac:dyDescent="0.3">
      <c r="A1941" s="4" t="s">
        <v>4677</v>
      </c>
      <c r="B1941" s="10">
        <v>61419</v>
      </c>
      <c r="C1941">
        <v>61320</v>
      </c>
      <c r="E1941" s="4" t="s">
        <v>31</v>
      </c>
      <c r="F1941" s="4" t="s">
        <v>31</v>
      </c>
      <c r="H1941" s="80" t="s">
        <v>33</v>
      </c>
      <c r="I1941" s="11" t="s">
        <v>33</v>
      </c>
      <c r="J1941" s="11" t="s">
        <v>33</v>
      </c>
    </row>
    <row r="1942" spans="1:10" x14ac:dyDescent="0.3">
      <c r="A1942" s="4" t="s">
        <v>4678</v>
      </c>
      <c r="B1942" s="10">
        <v>61420</v>
      </c>
      <c r="C1942">
        <v>61320</v>
      </c>
      <c r="E1942" s="4" t="s">
        <v>31</v>
      </c>
      <c r="F1942" s="4" t="s">
        <v>31</v>
      </c>
      <c r="H1942" s="80" t="s">
        <v>33</v>
      </c>
      <c r="I1942" s="11" t="s">
        <v>33</v>
      </c>
      <c r="J1942" s="11" t="s">
        <v>33</v>
      </c>
    </row>
    <row r="1943" spans="1:10" x14ac:dyDescent="0.3">
      <c r="A1943" s="4" t="s">
        <v>4679</v>
      </c>
      <c r="B1943" s="10">
        <v>61421</v>
      </c>
      <c r="C1943">
        <v>61350</v>
      </c>
      <c r="E1943" s="4" t="s">
        <v>31</v>
      </c>
      <c r="F1943" s="4" t="s">
        <v>31</v>
      </c>
      <c r="H1943" s="80" t="s">
        <v>33</v>
      </c>
      <c r="I1943" s="11" t="s">
        <v>33</v>
      </c>
      <c r="J1943" s="11" t="s">
        <v>33</v>
      </c>
    </row>
    <row r="1944" spans="1:10" x14ac:dyDescent="0.3">
      <c r="A1944" s="4" t="s">
        <v>4680</v>
      </c>
      <c r="B1944" s="10">
        <v>61422</v>
      </c>
      <c r="C1944">
        <v>61270</v>
      </c>
      <c r="E1944" s="4" t="s">
        <v>31</v>
      </c>
      <c r="F1944" s="4" t="s">
        <v>31</v>
      </c>
      <c r="H1944" s="80" t="s">
        <v>33</v>
      </c>
      <c r="I1944" s="11" t="s">
        <v>33</v>
      </c>
      <c r="J1944" s="11" t="s">
        <v>33</v>
      </c>
    </row>
    <row r="1945" spans="1:10" x14ac:dyDescent="0.3">
      <c r="A1945" s="4" t="s">
        <v>4681</v>
      </c>
      <c r="B1945" s="10">
        <v>61423</v>
      </c>
      <c r="C1945">
        <v>61300</v>
      </c>
      <c r="E1945" s="4" t="s">
        <v>31</v>
      </c>
      <c r="F1945" s="4" t="s">
        <v>31</v>
      </c>
      <c r="H1945" s="80" t="s">
        <v>33</v>
      </c>
      <c r="I1945" s="11" t="s">
        <v>33</v>
      </c>
      <c r="J1945" s="11" t="s">
        <v>33</v>
      </c>
    </row>
    <row r="1946" spans="1:10" x14ac:dyDescent="0.3">
      <c r="A1946" s="4" t="s">
        <v>4682</v>
      </c>
      <c r="B1946" s="10">
        <v>61424</v>
      </c>
      <c r="C1946">
        <v>61320</v>
      </c>
      <c r="E1946" s="4" t="s">
        <v>31</v>
      </c>
      <c r="F1946" s="4" t="s">
        <v>31</v>
      </c>
      <c r="H1946" s="80" t="s">
        <v>33</v>
      </c>
      <c r="I1946" s="11" t="s">
        <v>33</v>
      </c>
      <c r="J1946" s="11" t="s">
        <v>33</v>
      </c>
    </row>
    <row r="1947" spans="1:10" x14ac:dyDescent="0.3">
      <c r="A1947" s="4" t="s">
        <v>4683</v>
      </c>
      <c r="B1947" s="10">
        <v>61425</v>
      </c>
      <c r="C1947">
        <v>61380</v>
      </c>
      <c r="E1947" s="4" t="s">
        <v>31</v>
      </c>
      <c r="F1947" s="4" t="s">
        <v>31</v>
      </c>
      <c r="H1947" s="80" t="s">
        <v>33</v>
      </c>
      <c r="I1947" s="11" t="s">
        <v>33</v>
      </c>
      <c r="J1947" s="11" t="s">
        <v>33</v>
      </c>
    </row>
    <row r="1948" spans="1:10" x14ac:dyDescent="0.3">
      <c r="A1948" s="4" t="s">
        <v>4684</v>
      </c>
      <c r="B1948" s="10">
        <v>61426</v>
      </c>
      <c r="C1948">
        <v>61130</v>
      </c>
      <c r="E1948" s="4" t="s">
        <v>31</v>
      </c>
      <c r="F1948" s="4" t="s">
        <v>31</v>
      </c>
      <c r="H1948" s="80" t="s">
        <v>33</v>
      </c>
      <c r="I1948" s="11" t="s">
        <v>33</v>
      </c>
      <c r="J1948" s="11" t="s">
        <v>33</v>
      </c>
    </row>
    <row r="1949" spans="1:10" x14ac:dyDescent="0.3">
      <c r="A1949" s="4" t="s">
        <v>4685</v>
      </c>
      <c r="B1949" s="10">
        <v>61427</v>
      </c>
      <c r="C1949">
        <v>61320</v>
      </c>
      <c r="E1949" s="4" t="s">
        <v>31</v>
      </c>
      <c r="F1949" s="4" t="s">
        <v>31</v>
      </c>
      <c r="H1949" s="80" t="s">
        <v>33</v>
      </c>
      <c r="I1949" s="11" t="s">
        <v>33</v>
      </c>
      <c r="J1949" s="11" t="s">
        <v>33</v>
      </c>
    </row>
    <row r="1950" spans="1:10" x14ac:dyDescent="0.3">
      <c r="A1950" s="4" t="s">
        <v>4686</v>
      </c>
      <c r="B1950" s="10">
        <v>61429</v>
      </c>
      <c r="C1950">
        <v>61190</v>
      </c>
      <c r="E1950" s="4" t="s">
        <v>31</v>
      </c>
      <c r="F1950" s="4" t="s">
        <v>31</v>
      </c>
      <c r="H1950" s="80" t="s">
        <v>33</v>
      </c>
      <c r="I1950" s="11" t="s">
        <v>33</v>
      </c>
      <c r="J1950" s="11" t="s">
        <v>33</v>
      </c>
    </row>
    <row r="1951" spans="1:10" x14ac:dyDescent="0.3">
      <c r="A1951" s="4" t="s">
        <v>4687</v>
      </c>
      <c r="B1951" s="10">
        <v>61432</v>
      </c>
      <c r="C1951">
        <v>61300</v>
      </c>
      <c r="E1951" s="4" t="s">
        <v>34</v>
      </c>
      <c r="F1951" s="4" t="s">
        <v>34</v>
      </c>
      <c r="H1951" s="80" t="s">
        <v>33</v>
      </c>
      <c r="I1951" s="11" t="s">
        <v>33</v>
      </c>
      <c r="J1951" s="11" t="s">
        <v>33</v>
      </c>
    </row>
    <row r="1952" spans="1:10" x14ac:dyDescent="0.3">
      <c r="A1952" s="4" t="s">
        <v>4688</v>
      </c>
      <c r="B1952" s="10">
        <v>61433</v>
      </c>
      <c r="C1952">
        <v>61250</v>
      </c>
      <c r="E1952" s="4" t="s">
        <v>31</v>
      </c>
      <c r="F1952" s="4" t="s">
        <v>31</v>
      </c>
      <c r="H1952" s="80" t="s">
        <v>32</v>
      </c>
      <c r="I1952" s="11" t="s">
        <v>32</v>
      </c>
      <c r="J1952" s="11" t="s">
        <v>32</v>
      </c>
    </row>
    <row r="1953" spans="1:10" x14ac:dyDescent="0.3">
      <c r="A1953" s="4" t="s">
        <v>4689</v>
      </c>
      <c r="B1953" s="10">
        <v>61435</v>
      </c>
      <c r="C1953">
        <v>61550</v>
      </c>
      <c r="E1953" s="4" t="s">
        <v>31</v>
      </c>
      <c r="F1953" s="4" t="s">
        <v>31</v>
      </c>
      <c r="H1953" s="80" t="s">
        <v>33</v>
      </c>
      <c r="I1953" s="11" t="s">
        <v>33</v>
      </c>
      <c r="J1953" s="11" t="s">
        <v>33</v>
      </c>
    </row>
    <row r="1954" spans="1:10" x14ac:dyDescent="0.3">
      <c r="A1954" s="4" t="s">
        <v>4690</v>
      </c>
      <c r="B1954" s="10">
        <v>61436</v>
      </c>
      <c r="C1954">
        <v>61100</v>
      </c>
      <c r="E1954" s="4" t="s">
        <v>31</v>
      </c>
      <c r="F1954" s="4" t="s">
        <v>31</v>
      </c>
      <c r="H1954" s="80" t="s">
        <v>33</v>
      </c>
      <c r="I1954" s="11" t="s">
        <v>32</v>
      </c>
      <c r="J1954" s="11" t="s">
        <v>35</v>
      </c>
    </row>
    <row r="1955" spans="1:10" x14ac:dyDescent="0.3">
      <c r="A1955" s="4" t="s">
        <v>4691</v>
      </c>
      <c r="B1955" s="10">
        <v>61438</v>
      </c>
      <c r="C1955">
        <v>61560</v>
      </c>
      <c r="E1955" s="4" t="s">
        <v>31</v>
      </c>
      <c r="F1955" s="4" t="s">
        <v>31</v>
      </c>
      <c r="H1955" s="80" t="s">
        <v>33</v>
      </c>
      <c r="I1955" s="11" t="s">
        <v>33</v>
      </c>
      <c r="J1955" s="11" t="s">
        <v>33</v>
      </c>
    </row>
    <row r="1956" spans="1:10" x14ac:dyDescent="0.3">
      <c r="A1956" s="4" t="s">
        <v>4692</v>
      </c>
      <c r="B1956" s="10">
        <v>61439</v>
      </c>
      <c r="C1956">
        <v>61410</v>
      </c>
      <c r="E1956" s="4" t="s">
        <v>31</v>
      </c>
      <c r="F1956" s="4" t="s">
        <v>31</v>
      </c>
      <c r="H1956" s="80" t="s">
        <v>33</v>
      </c>
      <c r="I1956" s="11" t="s">
        <v>33</v>
      </c>
      <c r="J1956" s="11" t="s">
        <v>33</v>
      </c>
    </row>
    <row r="1957" spans="1:10" x14ac:dyDescent="0.3">
      <c r="A1957" s="4" t="s">
        <v>4693</v>
      </c>
      <c r="B1957" s="10">
        <v>61440</v>
      </c>
      <c r="C1957">
        <v>61300</v>
      </c>
      <c r="E1957" s="4" t="s">
        <v>34</v>
      </c>
      <c r="F1957" s="4" t="s">
        <v>34</v>
      </c>
      <c r="H1957" s="80" t="s">
        <v>33</v>
      </c>
      <c r="I1957" s="11" t="s">
        <v>33</v>
      </c>
      <c r="J1957" s="11" t="s">
        <v>33</v>
      </c>
    </row>
    <row r="1958" spans="1:10" x14ac:dyDescent="0.3">
      <c r="A1958" s="4" t="s">
        <v>4694</v>
      </c>
      <c r="B1958" s="10">
        <v>61442</v>
      </c>
      <c r="C1958">
        <v>61600</v>
      </c>
      <c r="E1958" s="4" t="s">
        <v>31</v>
      </c>
      <c r="F1958" s="4" t="s">
        <v>31</v>
      </c>
      <c r="H1958" s="80" t="s">
        <v>33</v>
      </c>
      <c r="I1958" s="11" t="s">
        <v>33</v>
      </c>
      <c r="J1958" s="11" t="s">
        <v>33</v>
      </c>
    </row>
    <row r="1959" spans="1:10" x14ac:dyDescent="0.3">
      <c r="A1959" s="4" t="s">
        <v>4695</v>
      </c>
      <c r="B1959" s="10">
        <v>61443</v>
      </c>
      <c r="C1959">
        <v>61100</v>
      </c>
      <c r="E1959" s="4" t="s">
        <v>34</v>
      </c>
      <c r="F1959" s="4" t="s">
        <v>34</v>
      </c>
      <c r="H1959" s="80" t="s">
        <v>32</v>
      </c>
      <c r="I1959" s="11" t="s">
        <v>32</v>
      </c>
      <c r="J1959" s="11" t="s">
        <v>32</v>
      </c>
    </row>
    <row r="1960" spans="1:10" x14ac:dyDescent="0.3">
      <c r="A1960" s="4" t="s">
        <v>4696</v>
      </c>
      <c r="B1960" s="10">
        <v>61444</v>
      </c>
      <c r="C1960">
        <v>61430</v>
      </c>
      <c r="E1960" s="4" t="s">
        <v>31</v>
      </c>
      <c r="F1960" s="4" t="s">
        <v>31</v>
      </c>
      <c r="H1960" s="80" t="s">
        <v>33</v>
      </c>
      <c r="I1960" s="11" t="s">
        <v>32</v>
      </c>
      <c r="J1960" s="11" t="s">
        <v>35</v>
      </c>
    </row>
    <row r="1961" spans="1:10" x14ac:dyDescent="0.3">
      <c r="A1961" s="4" t="s">
        <v>4697</v>
      </c>
      <c r="B1961" s="10">
        <v>61445</v>
      </c>
      <c r="C1961">
        <v>61800</v>
      </c>
      <c r="E1961" s="4" t="s">
        <v>31</v>
      </c>
      <c r="F1961" s="4" t="s">
        <v>31</v>
      </c>
      <c r="H1961" s="80" t="s">
        <v>32</v>
      </c>
      <c r="I1961" s="11" t="s">
        <v>33</v>
      </c>
      <c r="J1961" s="11" t="s">
        <v>33</v>
      </c>
    </row>
    <row r="1962" spans="1:10" x14ac:dyDescent="0.3">
      <c r="A1962" s="4" t="s">
        <v>4698</v>
      </c>
      <c r="B1962" s="10">
        <v>61446</v>
      </c>
      <c r="C1962">
        <v>61370</v>
      </c>
      <c r="E1962" s="4" t="s">
        <v>34</v>
      </c>
      <c r="F1962" s="4" t="s">
        <v>34</v>
      </c>
      <c r="H1962" s="80" t="s">
        <v>33</v>
      </c>
      <c r="I1962" s="11" t="s">
        <v>33</v>
      </c>
      <c r="J1962" s="11" t="s">
        <v>33</v>
      </c>
    </row>
    <row r="1963" spans="1:10" x14ac:dyDescent="0.3">
      <c r="A1963" s="4" t="s">
        <v>4699</v>
      </c>
      <c r="B1963" s="10">
        <v>61447</v>
      </c>
      <c r="C1963">
        <v>61790</v>
      </c>
      <c r="E1963" s="4" t="s">
        <v>34</v>
      </c>
      <c r="F1963" s="4" t="s">
        <v>34</v>
      </c>
      <c r="H1963" s="80" t="s">
        <v>32</v>
      </c>
      <c r="I1963" s="11" t="s">
        <v>32</v>
      </c>
      <c r="J1963" s="11" t="s">
        <v>32</v>
      </c>
    </row>
    <row r="1964" spans="1:10" x14ac:dyDescent="0.3">
      <c r="A1964" s="4" t="s">
        <v>4700</v>
      </c>
      <c r="B1964" s="10">
        <v>61448</v>
      </c>
      <c r="C1964">
        <v>61340</v>
      </c>
      <c r="E1964" s="4" t="s">
        <v>31</v>
      </c>
      <c r="F1964" s="4" t="s">
        <v>31</v>
      </c>
      <c r="H1964" s="80" t="s">
        <v>33</v>
      </c>
      <c r="I1964" s="11" t="s">
        <v>33</v>
      </c>
      <c r="J1964" s="11" t="s">
        <v>33</v>
      </c>
    </row>
    <row r="1965" spans="1:10" x14ac:dyDescent="0.3">
      <c r="A1965" s="4" t="s">
        <v>4701</v>
      </c>
      <c r="B1965" s="10">
        <v>61450</v>
      </c>
      <c r="C1965">
        <v>61360</v>
      </c>
      <c r="E1965" s="4" t="s">
        <v>31</v>
      </c>
      <c r="F1965" s="4" t="s">
        <v>31</v>
      </c>
      <c r="H1965" s="80" t="s">
        <v>33</v>
      </c>
      <c r="I1965" s="11" t="s">
        <v>33</v>
      </c>
      <c r="J1965" s="11" t="s">
        <v>33</v>
      </c>
    </row>
    <row r="1966" spans="1:10" x14ac:dyDescent="0.3">
      <c r="A1966" s="4" t="s">
        <v>4702</v>
      </c>
      <c r="B1966" s="10">
        <v>61451</v>
      </c>
      <c r="C1966">
        <v>61800</v>
      </c>
      <c r="E1966" s="4" t="s">
        <v>31</v>
      </c>
      <c r="F1966" s="4" t="s">
        <v>31</v>
      </c>
      <c r="H1966" s="80" t="s">
        <v>32</v>
      </c>
      <c r="I1966" s="11" t="s">
        <v>33</v>
      </c>
      <c r="J1966" s="11" t="s">
        <v>33</v>
      </c>
    </row>
    <row r="1967" spans="1:10" x14ac:dyDescent="0.3">
      <c r="A1967" s="4" t="s">
        <v>4703</v>
      </c>
      <c r="B1967" s="10">
        <v>61452</v>
      </c>
      <c r="C1967">
        <v>61350</v>
      </c>
      <c r="E1967" s="4" t="s">
        <v>31</v>
      </c>
      <c r="F1967" s="4" t="s">
        <v>31</v>
      </c>
      <c r="H1967" s="80" t="s">
        <v>33</v>
      </c>
      <c r="I1967" s="11" t="s">
        <v>33</v>
      </c>
      <c r="J1967" s="11" t="s">
        <v>33</v>
      </c>
    </row>
    <row r="1968" spans="1:10" x14ac:dyDescent="0.3">
      <c r="A1968" s="4" t="s">
        <v>4704</v>
      </c>
      <c r="B1968" s="10">
        <v>61453</v>
      </c>
      <c r="C1968">
        <v>61320</v>
      </c>
      <c r="E1968" s="4" t="s">
        <v>31</v>
      </c>
      <c r="F1968" s="4" t="s">
        <v>31</v>
      </c>
      <c r="H1968" s="80" t="s">
        <v>33</v>
      </c>
      <c r="I1968" s="11" t="s">
        <v>33</v>
      </c>
      <c r="J1968" s="11" t="s">
        <v>33</v>
      </c>
    </row>
    <row r="1969" spans="1:10" x14ac:dyDescent="0.3">
      <c r="A1969" s="4" t="s">
        <v>4705</v>
      </c>
      <c r="B1969" s="10">
        <v>61454</v>
      </c>
      <c r="C1969">
        <v>61170</v>
      </c>
      <c r="E1969" s="4" t="s">
        <v>31</v>
      </c>
      <c r="F1969" s="4" t="s">
        <v>31</v>
      </c>
      <c r="H1969" s="80" t="s">
        <v>33</v>
      </c>
      <c r="I1969" s="11" t="s">
        <v>33</v>
      </c>
      <c r="J1969" s="11" t="s">
        <v>33</v>
      </c>
    </row>
    <row r="1970" spans="1:10" x14ac:dyDescent="0.3">
      <c r="A1970" s="4" t="s">
        <v>4706</v>
      </c>
      <c r="B1970" s="10">
        <v>61456</v>
      </c>
      <c r="C1970">
        <v>61300</v>
      </c>
      <c r="E1970" s="4" t="s">
        <v>31</v>
      </c>
      <c r="F1970" s="4" t="s">
        <v>31</v>
      </c>
      <c r="H1970" s="80" t="s">
        <v>33</v>
      </c>
      <c r="I1970" s="11" t="s">
        <v>33</v>
      </c>
      <c r="J1970" s="11" t="s">
        <v>33</v>
      </c>
    </row>
    <row r="1971" spans="1:10" x14ac:dyDescent="0.3">
      <c r="A1971" s="4" t="s">
        <v>4707</v>
      </c>
      <c r="B1971" s="10">
        <v>61457</v>
      </c>
      <c r="C1971">
        <v>61300</v>
      </c>
      <c r="E1971" s="4" t="s">
        <v>31</v>
      </c>
      <c r="F1971" s="4" t="s">
        <v>31</v>
      </c>
      <c r="H1971" s="80" t="s">
        <v>33</v>
      </c>
      <c r="I1971" s="11" t="s">
        <v>33</v>
      </c>
      <c r="J1971" s="11" t="s">
        <v>33</v>
      </c>
    </row>
    <row r="1972" spans="1:10" x14ac:dyDescent="0.3">
      <c r="A1972" s="4" t="s">
        <v>4708</v>
      </c>
      <c r="B1972" s="10">
        <v>61459</v>
      </c>
      <c r="C1972">
        <v>61220</v>
      </c>
      <c r="E1972" s="4" t="s">
        <v>31</v>
      </c>
      <c r="F1972" s="4" t="s">
        <v>31</v>
      </c>
      <c r="H1972" s="80" t="s">
        <v>32</v>
      </c>
      <c r="I1972" s="11" t="s">
        <v>32</v>
      </c>
      <c r="J1972" s="11" t="s">
        <v>32</v>
      </c>
    </row>
    <row r="1973" spans="1:10" x14ac:dyDescent="0.3">
      <c r="A1973" s="4" t="s">
        <v>4709</v>
      </c>
      <c r="B1973" s="10">
        <v>61460</v>
      </c>
      <c r="C1973">
        <v>61470</v>
      </c>
      <c r="E1973" s="4" t="s">
        <v>31</v>
      </c>
      <c r="F1973" s="4" t="s">
        <v>31</v>
      </c>
      <c r="H1973" s="80" t="s">
        <v>32</v>
      </c>
      <c r="I1973" s="11" t="s">
        <v>33</v>
      </c>
      <c r="J1973" s="11" t="s">
        <v>33</v>
      </c>
    </row>
    <row r="1974" spans="1:10" x14ac:dyDescent="0.3">
      <c r="A1974" s="4" t="s">
        <v>4710</v>
      </c>
      <c r="B1974" s="10">
        <v>61461</v>
      </c>
      <c r="C1974">
        <v>61230</v>
      </c>
      <c r="E1974" s="4" t="s">
        <v>31</v>
      </c>
      <c r="F1974" s="4" t="s">
        <v>31</v>
      </c>
      <c r="H1974" s="80" t="s">
        <v>33</v>
      </c>
      <c r="I1974" s="11" t="s">
        <v>33</v>
      </c>
      <c r="J1974" s="11" t="s">
        <v>33</v>
      </c>
    </row>
    <row r="1975" spans="1:10" x14ac:dyDescent="0.3">
      <c r="A1975" s="4" t="s">
        <v>4711</v>
      </c>
      <c r="B1975" s="10">
        <v>61462</v>
      </c>
      <c r="C1975">
        <v>61200</v>
      </c>
      <c r="E1975" s="4" t="s">
        <v>34</v>
      </c>
      <c r="F1975" s="4" t="s">
        <v>34</v>
      </c>
      <c r="H1975" s="80" t="s">
        <v>32</v>
      </c>
      <c r="I1975" s="11" t="s">
        <v>33</v>
      </c>
      <c r="J1975" s="11" t="s">
        <v>33</v>
      </c>
    </row>
    <row r="1976" spans="1:10" x14ac:dyDescent="0.3">
      <c r="A1976" s="4" t="s">
        <v>4712</v>
      </c>
      <c r="B1976" s="10">
        <v>61463</v>
      </c>
      <c r="C1976">
        <v>61600</v>
      </c>
      <c r="E1976" s="4" t="s">
        <v>31</v>
      </c>
      <c r="F1976" s="4" t="s">
        <v>36</v>
      </c>
      <c r="H1976" s="80" t="s">
        <v>33</v>
      </c>
      <c r="I1976" s="11" t="s">
        <v>32</v>
      </c>
      <c r="J1976" s="11" t="s">
        <v>35</v>
      </c>
    </row>
    <row r="1977" spans="1:10" x14ac:dyDescent="0.3">
      <c r="A1977" s="4" t="s">
        <v>4713</v>
      </c>
      <c r="B1977" s="10">
        <v>61464</v>
      </c>
      <c r="C1977">
        <v>61500</v>
      </c>
      <c r="E1977" s="4" t="s">
        <v>34</v>
      </c>
      <c r="F1977" s="4" t="s">
        <v>34</v>
      </c>
      <c r="H1977" s="80" t="s">
        <v>33</v>
      </c>
      <c r="I1977" s="11" t="s">
        <v>33</v>
      </c>
      <c r="J1977" s="11" t="s">
        <v>33</v>
      </c>
    </row>
    <row r="1978" spans="1:10" x14ac:dyDescent="0.3">
      <c r="A1978" s="4" t="s">
        <v>4714</v>
      </c>
      <c r="B1978" s="10">
        <v>61466</v>
      </c>
      <c r="C1978">
        <v>61100</v>
      </c>
      <c r="E1978" s="4" t="s">
        <v>31</v>
      </c>
      <c r="F1978" s="4" t="s">
        <v>31</v>
      </c>
      <c r="H1978" s="80" t="s">
        <v>32</v>
      </c>
      <c r="I1978" s="11" t="s">
        <v>32</v>
      </c>
      <c r="J1978" s="11" t="s">
        <v>32</v>
      </c>
    </row>
    <row r="1979" spans="1:10" x14ac:dyDescent="0.3">
      <c r="A1979" s="4" t="s">
        <v>4715</v>
      </c>
      <c r="B1979" s="10">
        <v>61467</v>
      </c>
      <c r="C1979">
        <v>61250</v>
      </c>
      <c r="E1979" s="4" t="s">
        <v>34</v>
      </c>
      <c r="F1979" s="4" t="s">
        <v>34</v>
      </c>
      <c r="H1979" s="80" t="s">
        <v>32</v>
      </c>
      <c r="I1979" s="11" t="s">
        <v>32</v>
      </c>
      <c r="J1979" s="11" t="s">
        <v>32</v>
      </c>
    </row>
    <row r="1980" spans="1:10" x14ac:dyDescent="0.3">
      <c r="A1980" s="4" t="s">
        <v>4716</v>
      </c>
      <c r="B1980" s="10">
        <v>61468</v>
      </c>
      <c r="C1980">
        <v>61150</v>
      </c>
      <c r="E1980" s="4" t="s">
        <v>31</v>
      </c>
      <c r="F1980" s="4" t="s">
        <v>31</v>
      </c>
      <c r="H1980" s="80" t="s">
        <v>33</v>
      </c>
      <c r="I1980" s="11" t="s">
        <v>33</v>
      </c>
      <c r="J1980" s="11" t="s">
        <v>33</v>
      </c>
    </row>
    <row r="1981" spans="1:10" x14ac:dyDescent="0.3">
      <c r="A1981" s="4" t="s">
        <v>4717</v>
      </c>
      <c r="B1981" s="10">
        <v>61472</v>
      </c>
      <c r="C1981">
        <v>61200</v>
      </c>
      <c r="E1981" s="4" t="s">
        <v>31</v>
      </c>
      <c r="F1981" s="4" t="s">
        <v>31</v>
      </c>
      <c r="H1981" s="80" t="s">
        <v>32</v>
      </c>
      <c r="I1981" s="11" t="s">
        <v>33</v>
      </c>
      <c r="J1981" s="11" t="s">
        <v>33</v>
      </c>
    </row>
    <row r="1982" spans="1:10" x14ac:dyDescent="0.3">
      <c r="A1982" s="4" t="s">
        <v>4718</v>
      </c>
      <c r="B1982" s="10">
        <v>61473</v>
      </c>
      <c r="C1982">
        <v>61150</v>
      </c>
      <c r="E1982" s="4" t="s">
        <v>31</v>
      </c>
      <c r="F1982" s="4" t="s">
        <v>31</v>
      </c>
      <c r="H1982" s="80" t="s">
        <v>33</v>
      </c>
      <c r="I1982" s="11" t="s">
        <v>33</v>
      </c>
      <c r="J1982" s="11" t="s">
        <v>33</v>
      </c>
    </row>
    <row r="1983" spans="1:10" x14ac:dyDescent="0.3">
      <c r="A1983" s="4" t="s">
        <v>4719</v>
      </c>
      <c r="B1983" s="10">
        <v>61474</v>
      </c>
      <c r="C1983">
        <v>61310</v>
      </c>
      <c r="E1983" s="4" t="s">
        <v>31</v>
      </c>
      <c r="F1983" s="4" t="s">
        <v>36</v>
      </c>
      <c r="H1983" s="80" t="s">
        <v>33</v>
      </c>
      <c r="I1983" s="11" t="s">
        <v>33</v>
      </c>
      <c r="J1983" s="11" t="s">
        <v>33</v>
      </c>
    </row>
    <row r="1984" spans="1:10" x14ac:dyDescent="0.3">
      <c r="A1984" s="4" t="s">
        <v>4720</v>
      </c>
      <c r="B1984" s="10">
        <v>61475</v>
      </c>
      <c r="C1984">
        <v>61380</v>
      </c>
      <c r="E1984" s="4" t="s">
        <v>31</v>
      </c>
      <c r="F1984" s="4" t="s">
        <v>31</v>
      </c>
      <c r="H1984" s="80" t="s">
        <v>33</v>
      </c>
      <c r="I1984" s="11" t="s">
        <v>33</v>
      </c>
      <c r="J1984" s="11" t="s">
        <v>33</v>
      </c>
    </row>
    <row r="1985" spans="1:10" x14ac:dyDescent="0.3">
      <c r="A1985" s="4" t="s">
        <v>4721</v>
      </c>
      <c r="B1985" s="10">
        <v>61476</v>
      </c>
      <c r="C1985">
        <v>61360</v>
      </c>
      <c r="E1985" s="4" t="s">
        <v>31</v>
      </c>
      <c r="F1985" s="4" t="s">
        <v>31</v>
      </c>
      <c r="H1985" s="80" t="s">
        <v>33</v>
      </c>
      <c r="I1985" s="11" t="s">
        <v>33</v>
      </c>
      <c r="J1985" s="11" t="s">
        <v>33</v>
      </c>
    </row>
    <row r="1986" spans="1:10" x14ac:dyDescent="0.3">
      <c r="A1986" s="4" t="s">
        <v>4722</v>
      </c>
      <c r="B1986" s="10">
        <v>61479</v>
      </c>
      <c r="C1986">
        <v>61150</v>
      </c>
      <c r="E1986" s="4" t="s">
        <v>31</v>
      </c>
      <c r="F1986" s="4" t="s">
        <v>31</v>
      </c>
      <c r="H1986" s="80" t="s">
        <v>33</v>
      </c>
      <c r="I1986" s="11" t="s">
        <v>33</v>
      </c>
      <c r="J1986" s="11" t="s">
        <v>33</v>
      </c>
    </row>
    <row r="1987" spans="1:10" x14ac:dyDescent="0.3">
      <c r="A1987" s="4" t="s">
        <v>4723</v>
      </c>
      <c r="B1987" s="10">
        <v>61480</v>
      </c>
      <c r="C1987">
        <v>61500</v>
      </c>
      <c r="E1987" s="4" t="s">
        <v>31</v>
      </c>
      <c r="F1987" s="4" t="s">
        <v>31</v>
      </c>
      <c r="H1987" s="80" t="s">
        <v>33</v>
      </c>
      <c r="I1987" s="11" t="s">
        <v>33</v>
      </c>
      <c r="J1987" s="11" t="s">
        <v>33</v>
      </c>
    </row>
    <row r="1988" spans="1:10" x14ac:dyDescent="0.3">
      <c r="A1988" s="4" t="s">
        <v>4724</v>
      </c>
      <c r="B1988" s="10">
        <v>61481</v>
      </c>
      <c r="C1988">
        <v>61390</v>
      </c>
      <c r="E1988" s="4" t="s">
        <v>31</v>
      </c>
      <c r="F1988" s="4" t="s">
        <v>31</v>
      </c>
      <c r="H1988" s="80" t="s">
        <v>33</v>
      </c>
      <c r="I1988" s="11" t="s">
        <v>33</v>
      </c>
      <c r="J1988" s="11" t="s">
        <v>33</v>
      </c>
    </row>
    <row r="1989" spans="1:10" x14ac:dyDescent="0.3">
      <c r="A1989" s="4" t="s">
        <v>4725</v>
      </c>
      <c r="B1989" s="10">
        <v>61482</v>
      </c>
      <c r="C1989">
        <v>61410</v>
      </c>
      <c r="E1989" s="4" t="s">
        <v>31</v>
      </c>
      <c r="F1989" s="4" t="s">
        <v>31</v>
      </c>
      <c r="H1989" s="80" t="s">
        <v>32</v>
      </c>
      <c r="I1989" s="11" t="s">
        <v>33</v>
      </c>
      <c r="J1989" s="11" t="s">
        <v>33</v>
      </c>
    </row>
    <row r="1990" spans="1:10" x14ac:dyDescent="0.3">
      <c r="A1990" s="4" t="s">
        <v>4726</v>
      </c>
      <c r="B1990" s="10">
        <v>61483</v>
      </c>
      <c r="C1990">
        <v>61600</v>
      </c>
      <c r="E1990" s="4" t="s">
        <v>31</v>
      </c>
      <c r="F1990" s="4" t="s">
        <v>36</v>
      </c>
      <c r="H1990" s="80" t="s">
        <v>32</v>
      </c>
      <c r="I1990" s="11" t="s">
        <v>33</v>
      </c>
      <c r="J1990" s="11" t="s">
        <v>33</v>
      </c>
    </row>
    <row r="1991" spans="1:10" x14ac:dyDescent="0.3">
      <c r="A1991" s="4" t="s">
        <v>4727</v>
      </c>
      <c r="B1991" s="10">
        <v>61484</v>
      </c>
      <c r="C1991">
        <v>61260</v>
      </c>
      <c r="E1991" s="4" t="s">
        <v>31</v>
      </c>
      <c r="F1991" s="4" t="s">
        <v>36</v>
      </c>
      <c r="H1991" s="80" t="s">
        <v>33</v>
      </c>
      <c r="I1991" s="11" t="s">
        <v>33</v>
      </c>
      <c r="J1991" s="11" t="s">
        <v>33</v>
      </c>
    </row>
    <row r="1992" spans="1:10" x14ac:dyDescent="0.3">
      <c r="A1992" s="4" t="s">
        <v>4728</v>
      </c>
      <c r="B1992" s="10">
        <v>61485</v>
      </c>
      <c r="C1992">
        <v>61120</v>
      </c>
      <c r="E1992" s="4" t="s">
        <v>34</v>
      </c>
      <c r="F1992" s="4" t="s">
        <v>31</v>
      </c>
      <c r="H1992" s="80" t="s">
        <v>32</v>
      </c>
      <c r="I1992" s="11" t="s">
        <v>33</v>
      </c>
      <c r="J1992" s="11" t="s">
        <v>33</v>
      </c>
    </row>
    <row r="1993" spans="1:10" x14ac:dyDescent="0.3">
      <c r="A1993" s="4" t="s">
        <v>4729</v>
      </c>
      <c r="B1993" s="10">
        <v>61486</v>
      </c>
      <c r="C1993">
        <v>61800</v>
      </c>
      <c r="E1993" s="4" t="s">
        <v>36</v>
      </c>
      <c r="F1993" s="4" t="s">
        <v>36</v>
      </c>
      <c r="H1993" s="80" t="s">
        <v>32</v>
      </c>
      <c r="I1993" s="11" t="s">
        <v>33</v>
      </c>
      <c r="J1993" s="11" t="s">
        <v>33</v>
      </c>
    </row>
    <row r="1994" spans="1:10" x14ac:dyDescent="0.3">
      <c r="A1994" s="4" t="s">
        <v>4730</v>
      </c>
      <c r="B1994" s="10">
        <v>61487</v>
      </c>
      <c r="C1994">
        <v>61330</v>
      </c>
      <c r="E1994" s="4" t="s">
        <v>31</v>
      </c>
      <c r="F1994" s="4" t="s">
        <v>31</v>
      </c>
      <c r="H1994" s="80" t="s">
        <v>33</v>
      </c>
      <c r="I1994" s="11" t="s">
        <v>33</v>
      </c>
      <c r="J1994" s="11" t="s">
        <v>33</v>
      </c>
    </row>
    <row r="1995" spans="1:10" x14ac:dyDescent="0.3">
      <c r="A1995" s="4" t="s">
        <v>4731</v>
      </c>
      <c r="B1995" s="10">
        <v>61488</v>
      </c>
      <c r="C1995">
        <v>61550</v>
      </c>
      <c r="E1995" s="4" t="s">
        <v>31</v>
      </c>
      <c r="F1995" s="4" t="s">
        <v>31</v>
      </c>
      <c r="H1995" s="80" t="s">
        <v>33</v>
      </c>
      <c r="I1995" s="11" t="s">
        <v>33</v>
      </c>
      <c r="J1995" s="11" t="s">
        <v>33</v>
      </c>
    </row>
    <row r="1996" spans="1:10" x14ac:dyDescent="0.3">
      <c r="A1996" s="4" t="s">
        <v>4732</v>
      </c>
      <c r="B1996" s="10">
        <v>61490</v>
      </c>
      <c r="C1996">
        <v>61160</v>
      </c>
      <c r="E1996" s="4" t="s">
        <v>31</v>
      </c>
      <c r="F1996" s="4" t="s">
        <v>31</v>
      </c>
      <c r="H1996" s="80" t="s">
        <v>33</v>
      </c>
      <c r="I1996" s="11" t="s">
        <v>33</v>
      </c>
      <c r="J1996" s="11" t="s">
        <v>33</v>
      </c>
    </row>
    <row r="1997" spans="1:10" x14ac:dyDescent="0.3">
      <c r="A1997" s="4" t="s">
        <v>4733</v>
      </c>
      <c r="B1997" s="10">
        <v>61491</v>
      </c>
      <c r="C1997">
        <v>61190</v>
      </c>
      <c r="E1997" s="4" t="s">
        <v>31</v>
      </c>
      <c r="F1997" s="4" t="s">
        <v>31</v>
      </c>
      <c r="H1997" s="80" t="s">
        <v>33</v>
      </c>
      <c r="I1997" s="11" t="s">
        <v>33</v>
      </c>
      <c r="J1997" s="11" t="s">
        <v>33</v>
      </c>
    </row>
    <row r="1998" spans="1:10" x14ac:dyDescent="0.3">
      <c r="A1998" s="4" t="s">
        <v>4734</v>
      </c>
      <c r="B1998" s="10">
        <v>61492</v>
      </c>
      <c r="C1998">
        <v>61390</v>
      </c>
      <c r="E1998" s="4" t="s">
        <v>31</v>
      </c>
      <c r="F1998" s="4" t="s">
        <v>31</v>
      </c>
      <c r="H1998" s="80" t="s">
        <v>33</v>
      </c>
      <c r="I1998" s="11" t="s">
        <v>33</v>
      </c>
      <c r="J1998" s="11" t="s">
        <v>33</v>
      </c>
    </row>
    <row r="1999" spans="1:10" x14ac:dyDescent="0.3">
      <c r="A1999" s="4" t="s">
        <v>4735</v>
      </c>
      <c r="B1999" s="10">
        <v>61493</v>
      </c>
      <c r="C1999">
        <v>61230</v>
      </c>
      <c r="E1999" s="4" t="s">
        <v>31</v>
      </c>
      <c r="F1999" s="4" t="s">
        <v>31</v>
      </c>
      <c r="H1999" s="80" t="s">
        <v>33</v>
      </c>
      <c r="I1999" s="11" t="s">
        <v>33</v>
      </c>
      <c r="J1999" s="11" t="s">
        <v>33</v>
      </c>
    </row>
    <row r="2000" spans="1:10" x14ac:dyDescent="0.3">
      <c r="A2000" s="4" t="s">
        <v>4736</v>
      </c>
      <c r="B2000" s="10">
        <v>61494</v>
      </c>
      <c r="C2000">
        <v>61160</v>
      </c>
      <c r="E2000" s="4" t="s">
        <v>31</v>
      </c>
      <c r="F2000" s="4" t="s">
        <v>31</v>
      </c>
      <c r="H2000" s="80" t="s">
        <v>33</v>
      </c>
      <c r="I2000" s="11" t="s">
        <v>33</v>
      </c>
      <c r="J2000" s="11" t="s">
        <v>33</v>
      </c>
    </row>
    <row r="2001" spans="1:10" x14ac:dyDescent="0.3">
      <c r="A2001" s="4" t="s">
        <v>4737</v>
      </c>
      <c r="B2001" s="10">
        <v>61497</v>
      </c>
      <c r="C2001">
        <v>61250</v>
      </c>
      <c r="E2001" s="4" t="s">
        <v>34</v>
      </c>
      <c r="F2001" s="4" t="s">
        <v>34</v>
      </c>
      <c r="H2001" s="80" t="s">
        <v>32</v>
      </c>
      <c r="I2001" s="11" t="s">
        <v>32</v>
      </c>
      <c r="J2001" s="11" t="s">
        <v>32</v>
      </c>
    </row>
    <row r="2002" spans="1:10" x14ac:dyDescent="0.3">
      <c r="A2002" s="4" t="s">
        <v>4738</v>
      </c>
      <c r="B2002" s="10">
        <v>61498</v>
      </c>
      <c r="C2002">
        <v>61130</v>
      </c>
      <c r="E2002" s="4" t="s">
        <v>31</v>
      </c>
      <c r="F2002" s="4" t="s">
        <v>31</v>
      </c>
      <c r="H2002" s="80" t="s">
        <v>33</v>
      </c>
      <c r="I2002" s="11" t="s">
        <v>33</v>
      </c>
      <c r="J2002" s="11" t="s">
        <v>33</v>
      </c>
    </row>
    <row r="2003" spans="1:10" x14ac:dyDescent="0.3">
      <c r="A2003" s="4" t="s">
        <v>4739</v>
      </c>
      <c r="B2003" s="10">
        <v>61499</v>
      </c>
      <c r="C2003">
        <v>61170</v>
      </c>
      <c r="E2003" s="4" t="s">
        <v>31</v>
      </c>
      <c r="F2003" s="4" t="s">
        <v>31</v>
      </c>
      <c r="H2003" s="80" t="s">
        <v>33</v>
      </c>
      <c r="I2003" s="11" t="s">
        <v>33</v>
      </c>
      <c r="J2003" s="11" t="s">
        <v>33</v>
      </c>
    </row>
    <row r="2004" spans="1:10" x14ac:dyDescent="0.3">
      <c r="A2004" s="4" t="s">
        <v>4740</v>
      </c>
      <c r="B2004" s="10">
        <v>61500</v>
      </c>
      <c r="C2004">
        <v>61190</v>
      </c>
      <c r="E2004" s="4" t="s">
        <v>31</v>
      </c>
      <c r="F2004" s="4" t="s">
        <v>31</v>
      </c>
      <c r="H2004" s="80" t="s">
        <v>33</v>
      </c>
      <c r="I2004" s="11" t="s">
        <v>33</v>
      </c>
      <c r="J2004" s="11" t="s">
        <v>33</v>
      </c>
    </row>
    <row r="2005" spans="1:10" x14ac:dyDescent="0.3">
      <c r="A2005" s="4" t="s">
        <v>4741</v>
      </c>
      <c r="B2005" s="10">
        <v>61501</v>
      </c>
      <c r="C2005">
        <v>61110</v>
      </c>
      <c r="E2005" s="4" t="s">
        <v>31</v>
      </c>
      <c r="F2005" s="4" t="s">
        <v>31</v>
      </c>
      <c r="H2005" s="80" t="s">
        <v>33</v>
      </c>
      <c r="I2005" s="11" t="s">
        <v>33</v>
      </c>
      <c r="J2005" s="11" t="s">
        <v>33</v>
      </c>
    </row>
    <row r="2006" spans="1:10" x14ac:dyDescent="0.3">
      <c r="A2006" s="4" t="s">
        <v>4742</v>
      </c>
      <c r="B2006" s="10">
        <v>61502</v>
      </c>
      <c r="C2006">
        <v>61360</v>
      </c>
      <c r="E2006" s="4" t="s">
        <v>31</v>
      </c>
      <c r="F2006" s="4" t="s">
        <v>31</v>
      </c>
      <c r="H2006" s="80" t="s">
        <v>33</v>
      </c>
      <c r="I2006" s="11" t="s">
        <v>33</v>
      </c>
      <c r="J2006" s="11" t="s">
        <v>33</v>
      </c>
    </row>
    <row r="2007" spans="1:10" x14ac:dyDescent="0.3">
      <c r="A2007" s="4" t="s">
        <v>4743</v>
      </c>
      <c r="B2007" s="10">
        <v>61503</v>
      </c>
      <c r="C2007">
        <v>61150</v>
      </c>
      <c r="E2007" s="4" t="s">
        <v>31</v>
      </c>
      <c r="F2007" s="4" t="s">
        <v>31</v>
      </c>
      <c r="H2007" s="80" t="s">
        <v>33</v>
      </c>
      <c r="I2007" s="11" t="s">
        <v>33</v>
      </c>
      <c r="J2007" s="11" t="s">
        <v>33</v>
      </c>
    </row>
    <row r="2008" spans="1:10" x14ac:dyDescent="0.3">
      <c r="A2008" s="4" t="s">
        <v>4744</v>
      </c>
      <c r="B2008" s="10">
        <v>61505</v>
      </c>
      <c r="C2008">
        <v>61160</v>
      </c>
      <c r="E2008" s="4" t="s">
        <v>31</v>
      </c>
      <c r="F2008" s="4" t="s">
        <v>31</v>
      </c>
      <c r="H2008" s="80" t="s">
        <v>33</v>
      </c>
      <c r="I2008" s="11" t="s">
        <v>33</v>
      </c>
      <c r="J2008" s="11" t="s">
        <v>33</v>
      </c>
    </row>
    <row r="2009" spans="1:10" x14ac:dyDescent="0.3">
      <c r="A2009" s="4" t="s">
        <v>4745</v>
      </c>
      <c r="B2009" s="10">
        <v>61507</v>
      </c>
      <c r="C2009">
        <v>61400</v>
      </c>
      <c r="E2009" s="4" t="s">
        <v>31</v>
      </c>
      <c r="F2009" s="4" t="s">
        <v>31</v>
      </c>
      <c r="H2009" s="80" t="s">
        <v>33</v>
      </c>
      <c r="I2009" s="11" t="s">
        <v>33</v>
      </c>
      <c r="J2009" s="11" t="s">
        <v>33</v>
      </c>
    </row>
    <row r="2010" spans="1:10" x14ac:dyDescent="0.3">
      <c r="A2010" s="4" t="s">
        <v>4746</v>
      </c>
      <c r="B2010" s="10">
        <v>61508</v>
      </c>
      <c r="C2010">
        <v>61120</v>
      </c>
      <c r="E2010" s="4" t="s">
        <v>31</v>
      </c>
      <c r="F2010" s="4" t="s">
        <v>34</v>
      </c>
      <c r="H2010" s="80" t="s">
        <v>32</v>
      </c>
      <c r="I2010" s="11" t="s">
        <v>33</v>
      </c>
      <c r="J2010" s="11" t="s">
        <v>33</v>
      </c>
    </row>
    <row r="2011" spans="1:10" x14ac:dyDescent="0.3">
      <c r="A2011" s="4" t="s">
        <v>4747</v>
      </c>
      <c r="B2011" s="10">
        <v>61510</v>
      </c>
      <c r="C2011">
        <v>61300</v>
      </c>
      <c r="E2011" s="4" t="s">
        <v>31</v>
      </c>
      <c r="F2011" s="4" t="s">
        <v>31</v>
      </c>
      <c r="H2011" s="80" t="s">
        <v>33</v>
      </c>
      <c r="I2011" s="11" t="s">
        <v>33</v>
      </c>
      <c r="J2011" s="11" t="s">
        <v>33</v>
      </c>
    </row>
    <row r="2012" spans="1:10" x14ac:dyDescent="0.3">
      <c r="A2012" s="4" t="s">
        <v>4748</v>
      </c>
      <c r="B2012" s="10">
        <v>61512</v>
      </c>
      <c r="C2012">
        <v>61210</v>
      </c>
      <c r="E2012" s="4" t="s">
        <v>31</v>
      </c>
      <c r="F2012" s="4" t="s">
        <v>31</v>
      </c>
      <c r="H2012" s="80" t="s">
        <v>33</v>
      </c>
      <c r="I2012" s="11" t="s">
        <v>33</v>
      </c>
      <c r="J2012" s="11" t="s">
        <v>33</v>
      </c>
    </row>
    <row r="2013" spans="1:10" x14ac:dyDescent="0.3">
      <c r="A2013" s="4" t="s">
        <v>4749</v>
      </c>
      <c r="B2013" s="10">
        <v>76001</v>
      </c>
      <c r="C2013">
        <v>76190</v>
      </c>
      <c r="E2013" s="4" t="s">
        <v>31</v>
      </c>
      <c r="F2013" s="4" t="s">
        <v>31</v>
      </c>
      <c r="H2013" s="80" t="s">
        <v>32</v>
      </c>
      <c r="I2013" s="11" t="s">
        <v>32</v>
      </c>
      <c r="J2013" s="11" t="s">
        <v>32</v>
      </c>
    </row>
    <row r="2014" spans="1:10" x14ac:dyDescent="0.3">
      <c r="A2014" s="4" t="s">
        <v>4750</v>
      </c>
      <c r="B2014" s="10">
        <v>76002</v>
      </c>
      <c r="C2014">
        <v>76640</v>
      </c>
      <c r="E2014" s="4" t="s">
        <v>31</v>
      </c>
      <c r="F2014" s="4" t="s">
        <v>31</v>
      </c>
      <c r="H2014" s="80" t="s">
        <v>32</v>
      </c>
      <c r="I2014" s="11" t="s">
        <v>32</v>
      </c>
      <c r="J2014" s="11" t="s">
        <v>32</v>
      </c>
    </row>
    <row r="2015" spans="1:10" x14ac:dyDescent="0.3">
      <c r="A2015" s="4" t="s">
        <v>4751</v>
      </c>
      <c r="B2015" s="10">
        <v>76004</v>
      </c>
      <c r="C2015">
        <v>76550</v>
      </c>
      <c r="E2015" s="4" t="s">
        <v>31</v>
      </c>
      <c r="F2015" s="4" t="s">
        <v>31</v>
      </c>
      <c r="H2015" s="80" t="s">
        <v>32</v>
      </c>
      <c r="I2015" s="11" t="s">
        <v>32</v>
      </c>
      <c r="J2015" s="11" t="s">
        <v>32</v>
      </c>
    </row>
    <row r="2016" spans="1:10" x14ac:dyDescent="0.3">
      <c r="A2016" s="4" t="s">
        <v>4752</v>
      </c>
      <c r="B2016" s="10">
        <v>76005</v>
      </c>
      <c r="C2016">
        <v>76920</v>
      </c>
      <c r="E2016" s="4" t="s">
        <v>31</v>
      </c>
      <c r="F2016" s="4" t="s">
        <v>31</v>
      </c>
      <c r="H2016" s="80" t="s">
        <v>32</v>
      </c>
      <c r="I2016" s="11" t="s">
        <v>32</v>
      </c>
      <c r="J2016" s="11" t="s">
        <v>32</v>
      </c>
    </row>
    <row r="2017" spans="1:10" x14ac:dyDescent="0.3">
      <c r="A2017" s="4" t="s">
        <v>4753</v>
      </c>
      <c r="B2017" s="10">
        <v>76006</v>
      </c>
      <c r="C2017">
        <v>76560</v>
      </c>
      <c r="E2017" s="4" t="s">
        <v>31</v>
      </c>
      <c r="F2017" s="4" t="s">
        <v>31</v>
      </c>
      <c r="H2017" s="80" t="s">
        <v>32</v>
      </c>
      <c r="I2017" s="11" t="s">
        <v>32</v>
      </c>
      <c r="J2017" s="11" t="s">
        <v>32</v>
      </c>
    </row>
    <row r="2018" spans="1:10" x14ac:dyDescent="0.3">
      <c r="A2018" s="4" t="s">
        <v>4754</v>
      </c>
      <c r="B2018" s="10">
        <v>76007</v>
      </c>
      <c r="C2018">
        <v>76710</v>
      </c>
      <c r="E2018" s="4" t="s">
        <v>31</v>
      </c>
      <c r="F2018" s="4" t="s">
        <v>31</v>
      </c>
      <c r="H2018" s="80" t="s">
        <v>32</v>
      </c>
      <c r="I2018" s="11" t="s">
        <v>32</v>
      </c>
      <c r="J2018" s="11" t="s">
        <v>32</v>
      </c>
    </row>
    <row r="2019" spans="1:10" x14ac:dyDescent="0.3">
      <c r="A2019" s="4" t="s">
        <v>4755</v>
      </c>
      <c r="B2019" s="10">
        <v>76008</v>
      </c>
      <c r="C2019">
        <v>76370</v>
      </c>
      <c r="E2019" s="4" t="s">
        <v>31</v>
      </c>
      <c r="F2019" s="4" t="s">
        <v>31</v>
      </c>
      <c r="H2019" s="80" t="s">
        <v>32</v>
      </c>
      <c r="I2019" s="11" t="s">
        <v>32</v>
      </c>
      <c r="J2019" s="11" t="s">
        <v>32</v>
      </c>
    </row>
    <row r="2020" spans="1:10" x14ac:dyDescent="0.3">
      <c r="A2020" s="4" t="s">
        <v>4756</v>
      </c>
      <c r="B2020" s="10">
        <v>76009</v>
      </c>
      <c r="C2020">
        <v>76560</v>
      </c>
      <c r="E2020" s="4" t="s">
        <v>31</v>
      </c>
      <c r="F2020" s="4" t="s">
        <v>31</v>
      </c>
      <c r="H2020" s="80" t="s">
        <v>32</v>
      </c>
      <c r="I2020" s="11" t="s">
        <v>32</v>
      </c>
      <c r="J2020" s="11" t="s">
        <v>32</v>
      </c>
    </row>
    <row r="2021" spans="1:10" x14ac:dyDescent="0.3">
      <c r="A2021" s="4" t="s">
        <v>4757</v>
      </c>
      <c r="B2021" s="10">
        <v>76010</v>
      </c>
      <c r="C2021">
        <v>76760</v>
      </c>
      <c r="E2021" s="4" t="s">
        <v>31</v>
      </c>
      <c r="F2021" s="4" t="s">
        <v>31</v>
      </c>
      <c r="H2021" s="80" t="s">
        <v>32</v>
      </c>
      <c r="I2021" s="11" t="s">
        <v>32</v>
      </c>
      <c r="J2021" s="11" t="s">
        <v>32</v>
      </c>
    </row>
    <row r="2022" spans="1:10" x14ac:dyDescent="0.3">
      <c r="A2022" s="4" t="s">
        <v>4758</v>
      </c>
      <c r="B2022" s="10">
        <v>76011</v>
      </c>
      <c r="C2022">
        <v>76540</v>
      </c>
      <c r="E2022" s="4" t="s">
        <v>31</v>
      </c>
      <c r="F2022" s="4" t="s">
        <v>31</v>
      </c>
      <c r="H2022" s="80" t="s">
        <v>32</v>
      </c>
      <c r="I2022" s="11" t="s">
        <v>32</v>
      </c>
      <c r="J2022" s="11" t="s">
        <v>32</v>
      </c>
    </row>
    <row r="2023" spans="1:10" x14ac:dyDescent="0.3">
      <c r="A2023" s="4" t="s">
        <v>4759</v>
      </c>
      <c r="B2023" s="10">
        <v>76012</v>
      </c>
      <c r="C2023">
        <v>76110</v>
      </c>
      <c r="E2023" s="4" t="s">
        <v>31</v>
      </c>
      <c r="F2023" s="4" t="s">
        <v>31</v>
      </c>
      <c r="H2023" s="80" t="s">
        <v>32</v>
      </c>
      <c r="I2023" s="11" t="s">
        <v>32</v>
      </c>
      <c r="J2023" s="11" t="s">
        <v>32</v>
      </c>
    </row>
    <row r="2024" spans="1:10" x14ac:dyDescent="0.3">
      <c r="A2024" s="4" t="s">
        <v>4760</v>
      </c>
      <c r="B2024" s="10">
        <v>76013</v>
      </c>
      <c r="C2024">
        <v>76540</v>
      </c>
      <c r="E2024" s="4" t="s">
        <v>31</v>
      </c>
      <c r="F2024" s="4" t="s">
        <v>31</v>
      </c>
      <c r="H2024" s="80" t="s">
        <v>32</v>
      </c>
      <c r="I2024" s="11" t="s">
        <v>32</v>
      </c>
      <c r="J2024" s="11" t="s">
        <v>32</v>
      </c>
    </row>
    <row r="2025" spans="1:10" x14ac:dyDescent="0.3">
      <c r="A2025" s="4" t="s">
        <v>4761</v>
      </c>
      <c r="B2025" s="10">
        <v>76014</v>
      </c>
      <c r="C2025">
        <v>76280</v>
      </c>
      <c r="E2025" s="4" t="s">
        <v>31</v>
      </c>
      <c r="F2025" s="4" t="s">
        <v>31</v>
      </c>
      <c r="H2025" s="80" t="s">
        <v>32</v>
      </c>
      <c r="I2025" s="11" t="s">
        <v>32</v>
      </c>
      <c r="J2025" s="11" t="s">
        <v>32</v>
      </c>
    </row>
    <row r="2026" spans="1:10" x14ac:dyDescent="0.3">
      <c r="A2026" s="4" t="s">
        <v>4762</v>
      </c>
      <c r="B2026" s="10">
        <v>76015</v>
      </c>
      <c r="C2026">
        <v>76740</v>
      </c>
      <c r="E2026" s="4" t="s">
        <v>31</v>
      </c>
      <c r="F2026" s="4" t="s">
        <v>31</v>
      </c>
      <c r="H2026" s="80" t="s">
        <v>32</v>
      </c>
      <c r="I2026" s="11" t="s">
        <v>32</v>
      </c>
      <c r="J2026" s="11" t="s">
        <v>32</v>
      </c>
    </row>
    <row r="2027" spans="1:10" x14ac:dyDescent="0.3">
      <c r="A2027" s="4" t="s">
        <v>4763</v>
      </c>
      <c r="B2027" s="10">
        <v>76016</v>
      </c>
      <c r="C2027">
        <v>76740</v>
      </c>
      <c r="E2027" s="4" t="s">
        <v>31</v>
      </c>
      <c r="F2027" s="4" t="s">
        <v>31</v>
      </c>
      <c r="H2027" s="80" t="s">
        <v>32</v>
      </c>
      <c r="I2027" s="11" t="s">
        <v>32</v>
      </c>
      <c r="J2027" s="11" t="s">
        <v>32</v>
      </c>
    </row>
    <row r="2028" spans="1:10" x14ac:dyDescent="0.3">
      <c r="A2028" s="4" t="s">
        <v>4764</v>
      </c>
      <c r="B2028" s="10">
        <v>76017</v>
      </c>
      <c r="C2028">
        <v>76280</v>
      </c>
      <c r="E2028" s="4" t="s">
        <v>31</v>
      </c>
      <c r="F2028" s="4" t="s">
        <v>31</v>
      </c>
      <c r="H2028" s="80" t="s">
        <v>32</v>
      </c>
      <c r="I2028" s="11" t="s">
        <v>32</v>
      </c>
      <c r="J2028" s="11" t="s">
        <v>32</v>
      </c>
    </row>
    <row r="2029" spans="1:10" x14ac:dyDescent="0.3">
      <c r="A2029" s="4" t="s">
        <v>4765</v>
      </c>
      <c r="B2029" s="10">
        <v>76018</v>
      </c>
      <c r="C2029">
        <v>76890</v>
      </c>
      <c r="E2029" s="4" t="s">
        <v>31</v>
      </c>
      <c r="F2029" s="4" t="s">
        <v>31</v>
      </c>
      <c r="H2029" s="80" t="s">
        <v>32</v>
      </c>
      <c r="I2029" s="11" t="s">
        <v>32</v>
      </c>
      <c r="J2029" s="11" t="s">
        <v>32</v>
      </c>
    </row>
    <row r="2030" spans="1:10" x14ac:dyDescent="0.3">
      <c r="A2030" s="4" t="s">
        <v>4766</v>
      </c>
      <c r="B2030" s="10">
        <v>76019</v>
      </c>
      <c r="C2030">
        <v>76590</v>
      </c>
      <c r="E2030" s="4" t="s">
        <v>31</v>
      </c>
      <c r="F2030" s="4" t="s">
        <v>31</v>
      </c>
      <c r="H2030" s="80" t="s">
        <v>32</v>
      </c>
      <c r="I2030" s="11" t="s">
        <v>32</v>
      </c>
      <c r="J2030" s="11" t="s">
        <v>32</v>
      </c>
    </row>
    <row r="2031" spans="1:10" x14ac:dyDescent="0.3">
      <c r="A2031" s="4" t="s">
        <v>4767</v>
      </c>
      <c r="B2031" s="10">
        <v>76020</v>
      </c>
      <c r="C2031">
        <v>76480</v>
      </c>
      <c r="E2031" s="4" t="s">
        <v>31</v>
      </c>
      <c r="F2031" s="4" t="s">
        <v>31</v>
      </c>
      <c r="H2031" s="80" t="s">
        <v>32</v>
      </c>
      <c r="I2031" s="11" t="s">
        <v>32</v>
      </c>
      <c r="J2031" s="11" t="s">
        <v>32</v>
      </c>
    </row>
    <row r="2032" spans="1:10" x14ac:dyDescent="0.3">
      <c r="A2032" s="4" t="s">
        <v>4768</v>
      </c>
      <c r="B2032" s="10">
        <v>76021</v>
      </c>
      <c r="C2032">
        <v>76110</v>
      </c>
      <c r="E2032" s="4" t="s">
        <v>31</v>
      </c>
      <c r="F2032" s="4" t="s">
        <v>31</v>
      </c>
      <c r="H2032" s="80" t="s">
        <v>32</v>
      </c>
      <c r="I2032" s="11" t="s">
        <v>32</v>
      </c>
      <c r="J2032" s="11" t="s">
        <v>32</v>
      </c>
    </row>
    <row r="2033" spans="1:10" x14ac:dyDescent="0.3">
      <c r="A2033" s="4" t="s">
        <v>4769</v>
      </c>
      <c r="B2033" s="10">
        <v>76022</v>
      </c>
      <c r="C2033">
        <v>76490</v>
      </c>
      <c r="E2033" s="4" t="s">
        <v>31</v>
      </c>
      <c r="F2033" s="4" t="s">
        <v>31</v>
      </c>
      <c r="H2033" s="80" t="s">
        <v>32</v>
      </c>
      <c r="I2033" s="11" t="s">
        <v>32</v>
      </c>
      <c r="J2033" s="11" t="s">
        <v>32</v>
      </c>
    </row>
    <row r="2034" spans="1:10" x14ac:dyDescent="0.3">
      <c r="A2034" s="4" t="s">
        <v>4770</v>
      </c>
      <c r="B2034" s="10">
        <v>76023</v>
      </c>
      <c r="C2034">
        <v>76560</v>
      </c>
      <c r="E2034" s="4" t="s">
        <v>31</v>
      </c>
      <c r="F2034" s="4" t="s">
        <v>31</v>
      </c>
      <c r="H2034" s="80" t="s">
        <v>32</v>
      </c>
      <c r="I2034" s="11" t="s">
        <v>32</v>
      </c>
      <c r="J2034" s="11" t="s">
        <v>32</v>
      </c>
    </row>
    <row r="2035" spans="1:10" x14ac:dyDescent="0.3">
      <c r="A2035" s="4" t="s">
        <v>4771</v>
      </c>
      <c r="B2035" s="10">
        <v>76024</v>
      </c>
      <c r="C2035">
        <v>76680</v>
      </c>
      <c r="E2035" s="4" t="s">
        <v>31</v>
      </c>
      <c r="F2035" s="4" t="s">
        <v>31</v>
      </c>
      <c r="H2035" s="80" t="s">
        <v>32</v>
      </c>
      <c r="I2035" s="11" t="s">
        <v>33</v>
      </c>
      <c r="J2035" s="11" t="s">
        <v>33</v>
      </c>
    </row>
    <row r="2036" spans="1:10" x14ac:dyDescent="0.3">
      <c r="A2036" s="4" t="s">
        <v>4772</v>
      </c>
      <c r="B2036" s="10">
        <v>76025</v>
      </c>
      <c r="C2036">
        <v>76780</v>
      </c>
      <c r="E2036" s="4" t="s">
        <v>31</v>
      </c>
      <c r="F2036" s="4" t="s">
        <v>31</v>
      </c>
      <c r="H2036" s="80" t="s">
        <v>33</v>
      </c>
      <c r="I2036" s="11" t="s">
        <v>33</v>
      </c>
      <c r="J2036" s="11" t="s">
        <v>33</v>
      </c>
    </row>
    <row r="2037" spans="1:10" x14ac:dyDescent="0.3">
      <c r="A2037" s="4" t="s">
        <v>4773</v>
      </c>
      <c r="B2037" s="10">
        <v>76026</v>
      </c>
      <c r="C2037">
        <v>76880</v>
      </c>
      <c r="E2037" s="4" t="s">
        <v>34</v>
      </c>
      <c r="F2037" s="4" t="s">
        <v>34</v>
      </c>
      <c r="H2037" s="80" t="s">
        <v>32</v>
      </c>
      <c r="I2037" s="11" t="s">
        <v>32</v>
      </c>
      <c r="J2037" s="11" t="s">
        <v>32</v>
      </c>
    </row>
    <row r="2038" spans="1:10" x14ac:dyDescent="0.3">
      <c r="A2038" s="4" t="s">
        <v>4774</v>
      </c>
      <c r="B2038" s="10">
        <v>76028</v>
      </c>
      <c r="C2038">
        <v>76390</v>
      </c>
      <c r="E2038" s="4" t="s">
        <v>31</v>
      </c>
      <c r="F2038" s="4" t="s">
        <v>31</v>
      </c>
      <c r="H2038" s="80" t="s">
        <v>32</v>
      </c>
      <c r="I2038" s="11" t="s">
        <v>33</v>
      </c>
      <c r="J2038" s="11" t="s">
        <v>33</v>
      </c>
    </row>
    <row r="2039" spans="1:10" x14ac:dyDescent="0.3">
      <c r="A2039" s="4" t="s">
        <v>4775</v>
      </c>
      <c r="B2039" s="10">
        <v>76029</v>
      </c>
      <c r="C2039">
        <v>76340</v>
      </c>
      <c r="E2039" s="4" t="s">
        <v>31</v>
      </c>
      <c r="F2039" s="4" t="s">
        <v>31</v>
      </c>
      <c r="H2039" s="80" t="s">
        <v>32</v>
      </c>
      <c r="I2039" s="11" t="s">
        <v>33</v>
      </c>
      <c r="J2039" s="11" t="s">
        <v>33</v>
      </c>
    </row>
    <row r="2040" spans="1:10" x14ac:dyDescent="0.3">
      <c r="A2040" s="4" t="s">
        <v>4776</v>
      </c>
      <c r="B2040" s="10">
        <v>76030</v>
      </c>
      <c r="C2040">
        <v>76550</v>
      </c>
      <c r="E2040" s="4" t="s">
        <v>31</v>
      </c>
      <c r="F2040" s="4" t="s">
        <v>31</v>
      </c>
      <c r="H2040" s="80" t="s">
        <v>32</v>
      </c>
      <c r="I2040" s="11" t="s">
        <v>32</v>
      </c>
      <c r="J2040" s="11" t="s">
        <v>32</v>
      </c>
    </row>
    <row r="2041" spans="1:10" x14ac:dyDescent="0.3">
      <c r="A2041" s="4" t="s">
        <v>4777</v>
      </c>
      <c r="B2041" s="10">
        <v>76032</v>
      </c>
      <c r="C2041">
        <v>76450</v>
      </c>
      <c r="E2041" s="4" t="s">
        <v>31</v>
      </c>
      <c r="F2041" s="4" t="s">
        <v>31</v>
      </c>
      <c r="H2041" s="80" t="s">
        <v>32</v>
      </c>
      <c r="I2041" s="11" t="s">
        <v>32</v>
      </c>
      <c r="J2041" s="11" t="s">
        <v>32</v>
      </c>
    </row>
    <row r="2042" spans="1:10" x14ac:dyDescent="0.3">
      <c r="A2042" s="4" t="s">
        <v>4778</v>
      </c>
      <c r="B2042" s="10">
        <v>76033</v>
      </c>
      <c r="C2042">
        <v>76110</v>
      </c>
      <c r="E2042" s="4" t="s">
        <v>31</v>
      </c>
      <c r="F2042" s="4" t="s">
        <v>31</v>
      </c>
      <c r="H2042" s="80" t="s">
        <v>32</v>
      </c>
      <c r="I2042" s="11" t="s">
        <v>32</v>
      </c>
      <c r="J2042" s="11" t="s">
        <v>32</v>
      </c>
    </row>
    <row r="2043" spans="1:10" x14ac:dyDescent="0.3">
      <c r="A2043" s="4" t="s">
        <v>4779</v>
      </c>
      <c r="B2043" s="10">
        <v>76034</v>
      </c>
      <c r="C2043">
        <v>76720</v>
      </c>
      <c r="E2043" s="4" t="s">
        <v>31</v>
      </c>
      <c r="F2043" s="4" t="s">
        <v>31</v>
      </c>
      <c r="H2043" s="80" t="s">
        <v>32</v>
      </c>
      <c r="I2043" s="11" t="s">
        <v>32</v>
      </c>
      <c r="J2043" s="11" t="s">
        <v>32</v>
      </c>
    </row>
    <row r="2044" spans="1:10" x14ac:dyDescent="0.3">
      <c r="A2044" s="4" t="s">
        <v>4780</v>
      </c>
      <c r="B2044" s="10">
        <v>76035</v>
      </c>
      <c r="C2044">
        <v>76390</v>
      </c>
      <c r="E2044" s="4" t="s">
        <v>31</v>
      </c>
      <c r="F2044" s="4" t="s">
        <v>31</v>
      </c>
      <c r="H2044" s="80" t="s">
        <v>32</v>
      </c>
      <c r="I2044" s="11" t="s">
        <v>33</v>
      </c>
      <c r="J2044" s="11" t="s">
        <v>33</v>
      </c>
    </row>
    <row r="2045" spans="1:10" x14ac:dyDescent="0.3">
      <c r="A2045" s="4" t="s">
        <v>4781</v>
      </c>
      <c r="B2045" s="10">
        <v>76036</v>
      </c>
      <c r="C2045">
        <v>76730</v>
      </c>
      <c r="E2045" s="4" t="s">
        <v>31</v>
      </c>
      <c r="F2045" s="4" t="s">
        <v>31</v>
      </c>
      <c r="H2045" s="80" t="s">
        <v>32</v>
      </c>
      <c r="I2045" s="11" t="s">
        <v>32</v>
      </c>
      <c r="J2045" s="11" t="s">
        <v>32</v>
      </c>
    </row>
    <row r="2046" spans="1:10" x14ac:dyDescent="0.3">
      <c r="A2046" s="4" t="s">
        <v>4782</v>
      </c>
      <c r="B2046" s="10">
        <v>76038</v>
      </c>
      <c r="C2046">
        <v>76690</v>
      </c>
      <c r="E2046" s="4" t="s">
        <v>31</v>
      </c>
      <c r="F2046" s="4" t="s">
        <v>31</v>
      </c>
      <c r="H2046" s="80" t="s">
        <v>32</v>
      </c>
      <c r="I2046" s="11" t="s">
        <v>32</v>
      </c>
      <c r="J2046" s="11" t="s">
        <v>32</v>
      </c>
    </row>
    <row r="2047" spans="1:10" x14ac:dyDescent="0.3">
      <c r="A2047" s="4" t="s">
        <v>4783</v>
      </c>
      <c r="B2047" s="10">
        <v>76039</v>
      </c>
      <c r="C2047">
        <v>76520</v>
      </c>
      <c r="E2047" s="4" t="s">
        <v>31</v>
      </c>
      <c r="F2047" s="4" t="s">
        <v>31</v>
      </c>
      <c r="H2047" s="80" t="s">
        <v>32</v>
      </c>
      <c r="I2047" s="11" t="s">
        <v>32</v>
      </c>
      <c r="J2047" s="11" t="s">
        <v>32</v>
      </c>
    </row>
    <row r="2048" spans="1:10" x14ac:dyDescent="0.3">
      <c r="A2048" s="4" t="s">
        <v>4784</v>
      </c>
      <c r="B2048" s="10">
        <v>76040</v>
      </c>
      <c r="C2048">
        <v>76740</v>
      </c>
      <c r="E2048" s="4" t="s">
        <v>31</v>
      </c>
      <c r="F2048" s="4" t="s">
        <v>31</v>
      </c>
      <c r="H2048" s="80" t="s">
        <v>32</v>
      </c>
      <c r="I2048" s="11" t="s">
        <v>32</v>
      </c>
      <c r="J2048" s="11" t="s">
        <v>32</v>
      </c>
    </row>
    <row r="2049" spans="1:10" x14ac:dyDescent="0.3">
      <c r="A2049" s="4" t="s">
        <v>4785</v>
      </c>
      <c r="B2049" s="10">
        <v>76041</v>
      </c>
      <c r="C2049">
        <v>76190</v>
      </c>
      <c r="E2049" s="4" t="s">
        <v>31</v>
      </c>
      <c r="F2049" s="4" t="s">
        <v>31</v>
      </c>
      <c r="H2049" s="80" t="s">
        <v>32</v>
      </c>
      <c r="I2049" s="11" t="s">
        <v>32</v>
      </c>
      <c r="J2049" s="11" t="s">
        <v>32</v>
      </c>
    </row>
    <row r="2050" spans="1:10" x14ac:dyDescent="0.3">
      <c r="A2050" s="4" t="s">
        <v>4786</v>
      </c>
      <c r="B2050" s="10">
        <v>76042</v>
      </c>
      <c r="C2050">
        <v>76270</v>
      </c>
      <c r="E2050" s="4" t="s">
        <v>31</v>
      </c>
      <c r="F2050" s="4" t="s">
        <v>31</v>
      </c>
      <c r="H2050" s="80" t="s">
        <v>32</v>
      </c>
      <c r="I2050" s="11" t="s">
        <v>33</v>
      </c>
      <c r="J2050" s="11" t="s">
        <v>33</v>
      </c>
    </row>
    <row r="2051" spans="1:10" x14ac:dyDescent="0.3">
      <c r="A2051" s="4" t="s">
        <v>4787</v>
      </c>
      <c r="B2051" s="10">
        <v>76043</v>
      </c>
      <c r="C2051">
        <v>76190</v>
      </c>
      <c r="E2051" s="4" t="s">
        <v>31</v>
      </c>
      <c r="F2051" s="4" t="s">
        <v>31</v>
      </c>
      <c r="H2051" s="80" t="s">
        <v>32</v>
      </c>
      <c r="I2051" s="11" t="s">
        <v>32</v>
      </c>
      <c r="J2051" s="11" t="s">
        <v>32</v>
      </c>
    </row>
    <row r="2052" spans="1:10" x14ac:dyDescent="0.3">
      <c r="A2052" s="4" t="s">
        <v>4788</v>
      </c>
      <c r="B2052" s="10">
        <v>76045</v>
      </c>
      <c r="C2052">
        <v>76760</v>
      </c>
      <c r="E2052" s="4" t="s">
        <v>31</v>
      </c>
      <c r="F2052" s="4" t="s">
        <v>31</v>
      </c>
      <c r="H2052" s="80" t="s">
        <v>32</v>
      </c>
      <c r="I2052" s="11" t="s">
        <v>32</v>
      </c>
      <c r="J2052" s="11" t="s">
        <v>32</v>
      </c>
    </row>
    <row r="2053" spans="1:10" x14ac:dyDescent="0.3">
      <c r="A2053" s="4" t="s">
        <v>4789</v>
      </c>
      <c r="B2053" s="10">
        <v>76046</v>
      </c>
      <c r="C2053">
        <v>76116</v>
      </c>
      <c r="E2053" s="4" t="s">
        <v>31</v>
      </c>
      <c r="F2053" s="4" t="s">
        <v>31</v>
      </c>
      <c r="H2053" s="80" t="s">
        <v>32</v>
      </c>
      <c r="I2053" s="11" t="s">
        <v>32</v>
      </c>
      <c r="J2053" s="11" t="s">
        <v>32</v>
      </c>
    </row>
    <row r="2054" spans="1:10" x14ac:dyDescent="0.3">
      <c r="A2054" s="4" t="s">
        <v>4790</v>
      </c>
      <c r="B2054" s="10">
        <v>76047</v>
      </c>
      <c r="C2054">
        <v>76730</v>
      </c>
      <c r="E2054" s="4" t="s">
        <v>31</v>
      </c>
      <c r="F2054" s="4" t="s">
        <v>31</v>
      </c>
      <c r="H2054" s="80" t="s">
        <v>32</v>
      </c>
      <c r="I2054" s="11" t="s">
        <v>32</v>
      </c>
      <c r="J2054" s="11" t="s">
        <v>32</v>
      </c>
    </row>
    <row r="2055" spans="1:10" x14ac:dyDescent="0.3">
      <c r="A2055" s="4" t="s">
        <v>4791</v>
      </c>
      <c r="B2055" s="10">
        <v>76048</v>
      </c>
      <c r="C2055">
        <v>76220</v>
      </c>
      <c r="E2055" s="4" t="s">
        <v>31</v>
      </c>
      <c r="F2055" s="4" t="s">
        <v>31</v>
      </c>
      <c r="H2055" s="80" t="s">
        <v>32</v>
      </c>
      <c r="I2055" s="11" t="s">
        <v>33</v>
      </c>
      <c r="J2055" s="11" t="s">
        <v>33</v>
      </c>
    </row>
    <row r="2056" spans="1:10" x14ac:dyDescent="0.3">
      <c r="A2056" s="4" t="s">
        <v>4792</v>
      </c>
      <c r="B2056" s="10">
        <v>76049</v>
      </c>
      <c r="C2056">
        <v>76630</v>
      </c>
      <c r="E2056" s="4" t="s">
        <v>31</v>
      </c>
      <c r="F2056" s="4" t="s">
        <v>31</v>
      </c>
      <c r="H2056" s="80" t="s">
        <v>33</v>
      </c>
      <c r="I2056" s="11" t="s">
        <v>32</v>
      </c>
      <c r="J2056" s="11" t="s">
        <v>35</v>
      </c>
    </row>
    <row r="2057" spans="1:10" x14ac:dyDescent="0.3">
      <c r="A2057" s="4" t="s">
        <v>4793</v>
      </c>
      <c r="B2057" s="10">
        <v>76050</v>
      </c>
      <c r="C2057">
        <v>76730</v>
      </c>
      <c r="E2057" s="4" t="s">
        <v>31</v>
      </c>
      <c r="F2057" s="4" t="s">
        <v>31</v>
      </c>
      <c r="H2057" s="80" t="s">
        <v>32</v>
      </c>
      <c r="I2057" s="11" t="s">
        <v>32</v>
      </c>
      <c r="J2057" s="11" t="s">
        <v>32</v>
      </c>
    </row>
    <row r="2058" spans="1:10" x14ac:dyDescent="0.3">
      <c r="A2058" s="4" t="s">
        <v>4794</v>
      </c>
      <c r="B2058" s="10">
        <v>76051</v>
      </c>
      <c r="C2058">
        <v>76730</v>
      </c>
      <c r="E2058" s="4" t="s">
        <v>31</v>
      </c>
      <c r="F2058" s="4" t="s">
        <v>31</v>
      </c>
      <c r="H2058" s="80" t="s">
        <v>32</v>
      </c>
      <c r="I2058" s="11" t="s">
        <v>32</v>
      </c>
      <c r="J2058" s="11" t="s">
        <v>32</v>
      </c>
    </row>
    <row r="2059" spans="1:10" x14ac:dyDescent="0.3">
      <c r="A2059" s="4" t="s">
        <v>4795</v>
      </c>
      <c r="B2059" s="10">
        <v>76052</v>
      </c>
      <c r="C2059">
        <v>76660</v>
      </c>
      <c r="E2059" s="4" t="s">
        <v>34</v>
      </c>
      <c r="F2059" s="4" t="s">
        <v>31</v>
      </c>
      <c r="H2059" s="80" t="s">
        <v>33</v>
      </c>
      <c r="I2059" s="11" t="s">
        <v>33</v>
      </c>
      <c r="J2059" s="11" t="s">
        <v>33</v>
      </c>
    </row>
    <row r="2060" spans="1:10" x14ac:dyDescent="0.3">
      <c r="A2060" s="4" t="s">
        <v>4796</v>
      </c>
      <c r="B2060" s="10">
        <v>76053</v>
      </c>
      <c r="C2060">
        <v>76660</v>
      </c>
      <c r="E2060" s="4" t="s">
        <v>34</v>
      </c>
      <c r="F2060" s="4" t="s">
        <v>34</v>
      </c>
      <c r="H2060" s="80" t="s">
        <v>33</v>
      </c>
      <c r="I2060" s="11" t="s">
        <v>33</v>
      </c>
      <c r="J2060" s="11" t="s">
        <v>33</v>
      </c>
    </row>
    <row r="2061" spans="1:10" x14ac:dyDescent="0.3">
      <c r="A2061" s="4" t="s">
        <v>4797</v>
      </c>
      <c r="B2061" s="10">
        <v>76054</v>
      </c>
      <c r="C2061">
        <v>76630</v>
      </c>
      <c r="E2061" s="4" t="s">
        <v>31</v>
      </c>
      <c r="F2061" s="4" t="s">
        <v>31</v>
      </c>
      <c r="H2061" s="80" t="s">
        <v>32</v>
      </c>
      <c r="I2061" s="11" t="s">
        <v>32</v>
      </c>
      <c r="J2061" s="11" t="s">
        <v>32</v>
      </c>
    </row>
    <row r="2062" spans="1:10" x14ac:dyDescent="0.3">
      <c r="A2062" s="4" t="s">
        <v>4798</v>
      </c>
      <c r="B2062" s="10">
        <v>76055</v>
      </c>
      <c r="C2062">
        <v>76190</v>
      </c>
      <c r="E2062" s="4" t="s">
        <v>31</v>
      </c>
      <c r="F2062" s="4" t="s">
        <v>31</v>
      </c>
      <c r="H2062" s="80" t="s">
        <v>32</v>
      </c>
      <c r="I2062" s="11" t="s">
        <v>32</v>
      </c>
      <c r="J2062" s="11" t="s">
        <v>32</v>
      </c>
    </row>
    <row r="2063" spans="1:10" x14ac:dyDescent="0.3">
      <c r="A2063" s="4" t="s">
        <v>4799</v>
      </c>
      <c r="B2063" s="10">
        <v>76056</v>
      </c>
      <c r="C2063">
        <v>76480</v>
      </c>
      <c r="E2063" s="4" t="s">
        <v>31</v>
      </c>
      <c r="F2063" s="4" t="s">
        <v>31</v>
      </c>
      <c r="H2063" s="80" t="s">
        <v>32</v>
      </c>
      <c r="I2063" s="11" t="s">
        <v>32</v>
      </c>
      <c r="J2063" s="11" t="s">
        <v>32</v>
      </c>
    </row>
    <row r="2064" spans="1:10" x14ac:dyDescent="0.3">
      <c r="A2064" s="4" t="s">
        <v>4800</v>
      </c>
      <c r="B2064" s="10">
        <v>76057</v>
      </c>
      <c r="C2064">
        <v>76360</v>
      </c>
      <c r="E2064" s="4" t="s">
        <v>31</v>
      </c>
      <c r="F2064" s="4" t="s">
        <v>31</v>
      </c>
      <c r="H2064" s="80" t="s">
        <v>32</v>
      </c>
      <c r="I2064" s="11" t="s">
        <v>32</v>
      </c>
      <c r="J2064" s="11" t="s">
        <v>32</v>
      </c>
    </row>
    <row r="2065" spans="1:10" x14ac:dyDescent="0.3">
      <c r="A2065" s="4" t="s">
        <v>4801</v>
      </c>
      <c r="B2065" s="10">
        <v>76058</v>
      </c>
      <c r="C2065">
        <v>76260</v>
      </c>
      <c r="E2065" s="4" t="s">
        <v>31</v>
      </c>
      <c r="F2065" s="4" t="s">
        <v>31</v>
      </c>
      <c r="H2065" s="80" t="s">
        <v>32</v>
      </c>
      <c r="I2065" s="11" t="s">
        <v>32</v>
      </c>
      <c r="J2065" s="11" t="s">
        <v>32</v>
      </c>
    </row>
    <row r="2066" spans="1:10" x14ac:dyDescent="0.3">
      <c r="A2066" s="4" t="s">
        <v>4802</v>
      </c>
      <c r="B2066" s="10">
        <v>76059</v>
      </c>
      <c r="C2066">
        <v>76340</v>
      </c>
      <c r="E2066" s="4" t="s">
        <v>34</v>
      </c>
      <c r="F2066" s="4" t="s">
        <v>31</v>
      </c>
      <c r="H2066" s="80" t="s">
        <v>32</v>
      </c>
      <c r="I2066" s="11" t="s">
        <v>33</v>
      </c>
      <c r="J2066" s="11" t="s">
        <v>33</v>
      </c>
    </row>
    <row r="2067" spans="1:10" x14ac:dyDescent="0.3">
      <c r="A2067" s="4" t="s">
        <v>4803</v>
      </c>
      <c r="B2067" s="10">
        <v>76060</v>
      </c>
      <c r="C2067">
        <v>76440</v>
      </c>
      <c r="E2067" s="4" t="s">
        <v>31</v>
      </c>
      <c r="F2067" s="4" t="s">
        <v>31</v>
      </c>
      <c r="H2067" s="80" t="s">
        <v>32</v>
      </c>
      <c r="I2067" s="11" t="s">
        <v>33</v>
      </c>
      <c r="J2067" s="11" t="s">
        <v>33</v>
      </c>
    </row>
    <row r="2068" spans="1:10" x14ac:dyDescent="0.3">
      <c r="A2068" s="4" t="s">
        <v>4804</v>
      </c>
      <c r="B2068" s="10">
        <v>76062</v>
      </c>
      <c r="C2068">
        <v>76850</v>
      </c>
      <c r="E2068" s="4" t="s">
        <v>31</v>
      </c>
      <c r="F2068" s="4" t="s">
        <v>31</v>
      </c>
      <c r="H2068" s="80" t="s">
        <v>32</v>
      </c>
      <c r="I2068" s="11" t="s">
        <v>32</v>
      </c>
      <c r="J2068" s="11" t="s">
        <v>32</v>
      </c>
    </row>
    <row r="2069" spans="1:10" x14ac:dyDescent="0.3">
      <c r="A2069" s="4" t="s">
        <v>4805</v>
      </c>
      <c r="B2069" s="10">
        <v>76063</v>
      </c>
      <c r="C2069">
        <v>76890</v>
      </c>
      <c r="E2069" s="4" t="s">
        <v>31</v>
      </c>
      <c r="F2069" s="4" t="s">
        <v>31</v>
      </c>
      <c r="H2069" s="80" t="s">
        <v>32</v>
      </c>
      <c r="I2069" s="11" t="s">
        <v>32</v>
      </c>
      <c r="J2069" s="11" t="s">
        <v>32</v>
      </c>
    </row>
    <row r="2070" spans="1:10" x14ac:dyDescent="0.3">
      <c r="A2070" s="4" t="s">
        <v>4806</v>
      </c>
      <c r="B2070" s="10">
        <v>76064</v>
      </c>
      <c r="C2070">
        <v>76280</v>
      </c>
      <c r="E2070" s="4" t="s">
        <v>31</v>
      </c>
      <c r="F2070" s="4" t="s">
        <v>31</v>
      </c>
      <c r="H2070" s="80" t="s">
        <v>32</v>
      </c>
      <c r="I2070" s="11" t="s">
        <v>32</v>
      </c>
      <c r="J2070" s="11" t="s">
        <v>32</v>
      </c>
    </row>
    <row r="2071" spans="1:10" x14ac:dyDescent="0.3">
      <c r="A2071" s="4" t="s">
        <v>4807</v>
      </c>
      <c r="B2071" s="10">
        <v>76065</v>
      </c>
      <c r="C2071">
        <v>76870</v>
      </c>
      <c r="E2071" s="4" t="s">
        <v>31</v>
      </c>
      <c r="F2071" s="4" t="s">
        <v>31</v>
      </c>
      <c r="H2071" s="80" t="s">
        <v>32</v>
      </c>
      <c r="I2071" s="11" t="s">
        <v>33</v>
      </c>
      <c r="J2071" s="11" t="s">
        <v>33</v>
      </c>
    </row>
    <row r="2072" spans="1:10" x14ac:dyDescent="0.3">
      <c r="A2072" s="4" t="s">
        <v>4808</v>
      </c>
      <c r="B2072" s="10">
        <v>76066</v>
      </c>
      <c r="C2072">
        <v>76890</v>
      </c>
      <c r="E2072" s="4" t="s">
        <v>31</v>
      </c>
      <c r="F2072" s="4" t="s">
        <v>31</v>
      </c>
      <c r="H2072" s="80" t="s">
        <v>32</v>
      </c>
      <c r="I2072" s="11" t="s">
        <v>32</v>
      </c>
      <c r="J2072" s="11" t="s">
        <v>32</v>
      </c>
    </row>
    <row r="2073" spans="1:10" x14ac:dyDescent="0.3">
      <c r="A2073" s="4" t="s">
        <v>4809</v>
      </c>
      <c r="B2073" s="10">
        <v>76067</v>
      </c>
      <c r="C2073">
        <v>76220</v>
      </c>
      <c r="E2073" s="4" t="s">
        <v>31</v>
      </c>
      <c r="F2073" s="4" t="s">
        <v>31</v>
      </c>
      <c r="H2073" s="80" t="s">
        <v>33</v>
      </c>
      <c r="I2073" s="11" t="s">
        <v>33</v>
      </c>
      <c r="J2073" s="11" t="s">
        <v>33</v>
      </c>
    </row>
    <row r="2074" spans="1:10" x14ac:dyDescent="0.3">
      <c r="A2074" s="4" t="s">
        <v>4810</v>
      </c>
      <c r="B2074" s="10">
        <v>76068</v>
      </c>
      <c r="C2074">
        <v>76110</v>
      </c>
      <c r="E2074" s="4" t="s">
        <v>31</v>
      </c>
      <c r="F2074" s="4" t="s">
        <v>31</v>
      </c>
      <c r="H2074" s="80" t="s">
        <v>32</v>
      </c>
      <c r="I2074" s="11" t="s">
        <v>32</v>
      </c>
      <c r="J2074" s="11" t="s">
        <v>32</v>
      </c>
    </row>
    <row r="2075" spans="1:10" x14ac:dyDescent="0.3">
      <c r="A2075" s="4" t="s">
        <v>4811</v>
      </c>
      <c r="B2075" s="10">
        <v>76069</v>
      </c>
      <c r="C2075">
        <v>76240</v>
      </c>
      <c r="E2075" s="4" t="s">
        <v>31</v>
      </c>
      <c r="F2075" s="4" t="s">
        <v>31</v>
      </c>
      <c r="H2075" s="80" t="s">
        <v>32</v>
      </c>
      <c r="I2075" s="11" t="s">
        <v>32</v>
      </c>
      <c r="J2075" s="11" t="s">
        <v>32</v>
      </c>
    </row>
    <row r="2076" spans="1:10" x14ac:dyDescent="0.3">
      <c r="A2076" s="4" t="s">
        <v>4812</v>
      </c>
      <c r="B2076" s="10">
        <v>76070</v>
      </c>
      <c r="C2076">
        <v>76680</v>
      </c>
      <c r="E2076" s="4" t="s">
        <v>31</v>
      </c>
      <c r="F2076" s="4" t="s">
        <v>31</v>
      </c>
      <c r="H2076" s="80" t="s">
        <v>32</v>
      </c>
      <c r="I2076" s="11" t="s">
        <v>33</v>
      </c>
      <c r="J2076" s="11" t="s">
        <v>33</v>
      </c>
    </row>
    <row r="2077" spans="1:10" x14ac:dyDescent="0.3">
      <c r="A2077" s="4" t="s">
        <v>4813</v>
      </c>
      <c r="B2077" s="10">
        <v>76071</v>
      </c>
      <c r="C2077">
        <v>76630</v>
      </c>
      <c r="E2077" s="4" t="s">
        <v>31</v>
      </c>
      <c r="F2077" s="4" t="s">
        <v>31</v>
      </c>
      <c r="H2077" s="80" t="s">
        <v>32</v>
      </c>
      <c r="I2077" s="11" t="s">
        <v>32</v>
      </c>
      <c r="J2077" s="11" t="s">
        <v>32</v>
      </c>
    </row>
    <row r="2078" spans="1:10" x14ac:dyDescent="0.3">
      <c r="A2078" s="4" t="s">
        <v>4814</v>
      </c>
      <c r="B2078" s="10">
        <v>76072</v>
      </c>
      <c r="C2078">
        <v>76890</v>
      </c>
      <c r="E2078" s="4" t="s">
        <v>31</v>
      </c>
      <c r="F2078" s="4" t="s">
        <v>31</v>
      </c>
      <c r="H2078" s="80" t="s">
        <v>32</v>
      </c>
      <c r="I2078" s="11" t="s">
        <v>32</v>
      </c>
      <c r="J2078" s="11" t="s">
        <v>32</v>
      </c>
    </row>
    <row r="2079" spans="1:10" x14ac:dyDescent="0.3">
      <c r="A2079" s="4" t="s">
        <v>4815</v>
      </c>
      <c r="B2079" s="10">
        <v>76074</v>
      </c>
      <c r="C2079">
        <v>76440</v>
      </c>
      <c r="E2079" s="4" t="s">
        <v>31</v>
      </c>
      <c r="F2079" s="4" t="s">
        <v>31</v>
      </c>
      <c r="H2079" s="80" t="s">
        <v>32</v>
      </c>
      <c r="I2079" s="11" t="s">
        <v>33</v>
      </c>
      <c r="J2079" s="11" t="s">
        <v>33</v>
      </c>
    </row>
    <row r="2080" spans="1:10" x14ac:dyDescent="0.3">
      <c r="A2080" s="4" t="s">
        <v>4816</v>
      </c>
      <c r="B2080" s="10">
        <v>76075</v>
      </c>
      <c r="C2080">
        <v>76590</v>
      </c>
      <c r="E2080" s="4" t="s">
        <v>31</v>
      </c>
      <c r="F2080" s="4" t="s">
        <v>31</v>
      </c>
      <c r="H2080" s="80" t="s">
        <v>32</v>
      </c>
      <c r="I2080" s="11" t="s">
        <v>32</v>
      </c>
      <c r="J2080" s="11" t="s">
        <v>32</v>
      </c>
    </row>
    <row r="2081" spans="1:10" x14ac:dyDescent="0.3">
      <c r="A2081" s="4" t="s">
        <v>4817</v>
      </c>
      <c r="B2081" s="10">
        <v>76076</v>
      </c>
      <c r="C2081">
        <v>76110</v>
      </c>
      <c r="E2081" s="4" t="s">
        <v>31</v>
      </c>
      <c r="F2081" s="4" t="s">
        <v>31</v>
      </c>
      <c r="H2081" s="80" t="s">
        <v>32</v>
      </c>
      <c r="I2081" s="11" t="s">
        <v>32</v>
      </c>
      <c r="J2081" s="11" t="s">
        <v>32</v>
      </c>
    </row>
    <row r="2082" spans="1:10" x14ac:dyDescent="0.3">
      <c r="A2082" s="4" t="s">
        <v>4818</v>
      </c>
      <c r="B2082" s="10">
        <v>76077</v>
      </c>
      <c r="C2082">
        <v>76560</v>
      </c>
      <c r="E2082" s="4" t="s">
        <v>31</v>
      </c>
      <c r="F2082" s="4" t="s">
        <v>31</v>
      </c>
      <c r="H2082" s="80" t="s">
        <v>32</v>
      </c>
      <c r="I2082" s="11" t="s">
        <v>32</v>
      </c>
      <c r="J2082" s="11" t="s">
        <v>32</v>
      </c>
    </row>
    <row r="2083" spans="1:10" x14ac:dyDescent="0.3">
      <c r="A2083" s="4" t="s">
        <v>4819</v>
      </c>
      <c r="B2083" s="10">
        <v>76079</v>
      </c>
      <c r="C2083">
        <v>76790</v>
      </c>
      <c r="E2083" s="4" t="s">
        <v>31</v>
      </c>
      <c r="F2083" s="4" t="s">
        <v>31</v>
      </c>
      <c r="H2083" s="80" t="s">
        <v>32</v>
      </c>
      <c r="I2083" s="11" t="s">
        <v>32</v>
      </c>
      <c r="J2083" s="11" t="s">
        <v>32</v>
      </c>
    </row>
    <row r="2084" spans="1:10" x14ac:dyDescent="0.3">
      <c r="A2084" s="4" t="s">
        <v>4820</v>
      </c>
      <c r="B2084" s="10">
        <v>76082</v>
      </c>
      <c r="C2084">
        <v>76210</v>
      </c>
      <c r="E2084" s="4" t="s">
        <v>31</v>
      </c>
      <c r="F2084" s="4" t="s">
        <v>31</v>
      </c>
      <c r="H2084" s="80" t="s">
        <v>32</v>
      </c>
      <c r="I2084" s="11" t="s">
        <v>32</v>
      </c>
      <c r="J2084" s="11" t="s">
        <v>32</v>
      </c>
    </row>
    <row r="2085" spans="1:10" x14ac:dyDescent="0.3">
      <c r="A2085" s="4" t="s">
        <v>4821</v>
      </c>
      <c r="B2085" s="10">
        <v>76083</v>
      </c>
      <c r="C2085">
        <v>76450</v>
      </c>
      <c r="E2085" s="4" t="s">
        <v>31</v>
      </c>
      <c r="F2085" s="4" t="s">
        <v>31</v>
      </c>
      <c r="H2085" s="80" t="s">
        <v>32</v>
      </c>
      <c r="I2085" s="11" t="s">
        <v>32</v>
      </c>
      <c r="J2085" s="11" t="s">
        <v>32</v>
      </c>
    </row>
    <row r="2086" spans="1:10" x14ac:dyDescent="0.3">
      <c r="A2086" s="4" t="s">
        <v>4822</v>
      </c>
      <c r="B2086" s="10">
        <v>76084</v>
      </c>
      <c r="C2086">
        <v>76450</v>
      </c>
      <c r="E2086" s="4" t="s">
        <v>31</v>
      </c>
      <c r="F2086" s="4" t="s">
        <v>31</v>
      </c>
      <c r="H2086" s="80" t="s">
        <v>32</v>
      </c>
      <c r="I2086" s="11" t="s">
        <v>32</v>
      </c>
      <c r="J2086" s="11" t="s">
        <v>32</v>
      </c>
    </row>
    <row r="2087" spans="1:10" x14ac:dyDescent="0.3">
      <c r="A2087" s="4" t="s">
        <v>4823</v>
      </c>
      <c r="B2087" s="10">
        <v>76085</v>
      </c>
      <c r="C2087">
        <v>76590</v>
      </c>
      <c r="E2087" s="4" t="s">
        <v>31</v>
      </c>
      <c r="F2087" s="4" t="s">
        <v>31</v>
      </c>
      <c r="H2087" s="80" t="s">
        <v>32</v>
      </c>
      <c r="I2087" s="11" t="s">
        <v>32</v>
      </c>
      <c r="J2087" s="11" t="s">
        <v>32</v>
      </c>
    </row>
    <row r="2088" spans="1:10" x14ac:dyDescent="0.3">
      <c r="A2088" s="4" t="s">
        <v>4824</v>
      </c>
      <c r="B2088" s="10">
        <v>76086</v>
      </c>
      <c r="C2088">
        <v>76890</v>
      </c>
      <c r="E2088" s="4" t="s">
        <v>31</v>
      </c>
      <c r="F2088" s="4" t="s">
        <v>31</v>
      </c>
      <c r="H2088" s="80" t="s">
        <v>32</v>
      </c>
      <c r="I2088" s="11" t="s">
        <v>32</v>
      </c>
      <c r="J2088" s="11" t="s">
        <v>32</v>
      </c>
    </row>
    <row r="2089" spans="1:10" x14ac:dyDescent="0.3">
      <c r="A2089" s="4" t="s">
        <v>4825</v>
      </c>
      <c r="B2089" s="10">
        <v>76087</v>
      </c>
      <c r="C2089">
        <v>76560</v>
      </c>
      <c r="E2089" s="4" t="s">
        <v>31</v>
      </c>
      <c r="F2089" s="4" t="s">
        <v>31</v>
      </c>
      <c r="H2089" s="80" t="s">
        <v>32</v>
      </c>
      <c r="I2089" s="11" t="s">
        <v>32</v>
      </c>
      <c r="J2089" s="11" t="s">
        <v>32</v>
      </c>
    </row>
    <row r="2090" spans="1:10" x14ac:dyDescent="0.3">
      <c r="A2090" s="4" t="s">
        <v>4826</v>
      </c>
      <c r="B2090" s="10">
        <v>76088</v>
      </c>
      <c r="C2090">
        <v>76480</v>
      </c>
      <c r="E2090" s="4" t="s">
        <v>31</v>
      </c>
      <c r="F2090" s="4" t="s">
        <v>31</v>
      </c>
      <c r="H2090" s="80" t="s">
        <v>32</v>
      </c>
      <c r="I2090" s="11" t="s">
        <v>32</v>
      </c>
      <c r="J2090" s="11" t="s">
        <v>32</v>
      </c>
    </row>
    <row r="2091" spans="1:10" x14ac:dyDescent="0.3">
      <c r="A2091" s="4" t="s">
        <v>4827</v>
      </c>
      <c r="B2091" s="10">
        <v>76090</v>
      </c>
      <c r="C2091">
        <v>76210</v>
      </c>
      <c r="E2091" s="4" t="s">
        <v>31</v>
      </c>
      <c r="F2091" s="4" t="s">
        <v>31</v>
      </c>
      <c r="H2091" s="80" t="s">
        <v>32</v>
      </c>
      <c r="I2091" s="11" t="s">
        <v>32</v>
      </c>
      <c r="J2091" s="11" t="s">
        <v>32</v>
      </c>
    </row>
    <row r="2092" spans="1:10" x14ac:dyDescent="0.3">
      <c r="A2092" s="4" t="s">
        <v>4828</v>
      </c>
      <c r="B2092" s="10">
        <v>76091</v>
      </c>
      <c r="C2092">
        <v>76450</v>
      </c>
      <c r="E2092" s="4" t="s">
        <v>31</v>
      </c>
      <c r="F2092" s="4" t="s">
        <v>31</v>
      </c>
      <c r="H2092" s="80" t="s">
        <v>32</v>
      </c>
      <c r="I2092" s="11" t="s">
        <v>32</v>
      </c>
      <c r="J2092" s="11" t="s">
        <v>32</v>
      </c>
    </row>
    <row r="2093" spans="1:10" x14ac:dyDescent="0.3">
      <c r="A2093" s="4" t="s">
        <v>4829</v>
      </c>
      <c r="B2093" s="10">
        <v>76092</v>
      </c>
      <c r="C2093">
        <v>76210</v>
      </c>
      <c r="E2093" s="4" t="s">
        <v>31</v>
      </c>
      <c r="F2093" s="4" t="s">
        <v>31</v>
      </c>
      <c r="H2093" s="80" t="s">
        <v>32</v>
      </c>
      <c r="I2093" s="11" t="s">
        <v>32</v>
      </c>
      <c r="J2093" s="11" t="s">
        <v>32</v>
      </c>
    </row>
    <row r="2094" spans="1:10" x14ac:dyDescent="0.3">
      <c r="A2094" s="4" t="s">
        <v>4830</v>
      </c>
      <c r="B2094" s="10">
        <v>76093</v>
      </c>
      <c r="C2094">
        <v>76220</v>
      </c>
      <c r="E2094" s="4" t="s">
        <v>31</v>
      </c>
      <c r="F2094" s="4" t="s">
        <v>31</v>
      </c>
      <c r="H2094" s="80" t="s">
        <v>32</v>
      </c>
      <c r="I2094" s="11" t="s">
        <v>33</v>
      </c>
      <c r="J2094" s="11" t="s">
        <v>33</v>
      </c>
    </row>
    <row r="2095" spans="1:10" x14ac:dyDescent="0.3">
      <c r="A2095" s="4" t="s">
        <v>4831</v>
      </c>
      <c r="B2095" s="10">
        <v>76094</v>
      </c>
      <c r="C2095">
        <v>76750</v>
      </c>
      <c r="E2095" s="4" t="s">
        <v>31</v>
      </c>
      <c r="F2095" s="4" t="s">
        <v>31</v>
      </c>
      <c r="H2095" s="80" t="s">
        <v>32</v>
      </c>
      <c r="I2095" s="11" t="s">
        <v>32</v>
      </c>
      <c r="J2095" s="11" t="s">
        <v>32</v>
      </c>
    </row>
    <row r="2096" spans="1:10" x14ac:dyDescent="0.3">
      <c r="A2096" s="4" t="s">
        <v>4832</v>
      </c>
      <c r="B2096" s="10">
        <v>76095</v>
      </c>
      <c r="C2096">
        <v>76420</v>
      </c>
      <c r="E2096" s="4" t="s">
        <v>31</v>
      </c>
      <c r="F2096" s="4" t="s">
        <v>31</v>
      </c>
      <c r="H2096" s="80" t="s">
        <v>32</v>
      </c>
      <c r="I2096" s="11" t="s">
        <v>32</v>
      </c>
      <c r="J2096" s="11" t="s">
        <v>32</v>
      </c>
    </row>
    <row r="2097" spans="1:10" x14ac:dyDescent="0.3">
      <c r="A2097" s="4" t="s">
        <v>4833</v>
      </c>
      <c r="B2097" s="10">
        <v>76096</v>
      </c>
      <c r="C2097">
        <v>76890</v>
      </c>
      <c r="E2097" s="4" t="s">
        <v>31</v>
      </c>
      <c r="F2097" s="4" t="s">
        <v>31</v>
      </c>
      <c r="H2097" s="80" t="s">
        <v>32</v>
      </c>
      <c r="I2097" s="11" t="s">
        <v>32</v>
      </c>
      <c r="J2097" s="11" t="s">
        <v>32</v>
      </c>
    </row>
    <row r="2098" spans="1:10" x14ac:dyDescent="0.3">
      <c r="A2098" s="4" t="s">
        <v>4834</v>
      </c>
      <c r="B2098" s="10">
        <v>76097</v>
      </c>
      <c r="C2098">
        <v>76730</v>
      </c>
      <c r="E2098" s="4" t="s">
        <v>31</v>
      </c>
      <c r="F2098" s="4" t="s">
        <v>31</v>
      </c>
      <c r="H2098" s="80" t="s">
        <v>32</v>
      </c>
      <c r="I2098" s="11" t="s">
        <v>32</v>
      </c>
      <c r="J2098" s="11" t="s">
        <v>32</v>
      </c>
    </row>
    <row r="2099" spans="1:10" x14ac:dyDescent="0.3">
      <c r="A2099" s="4" t="s">
        <v>4835</v>
      </c>
      <c r="B2099" s="10">
        <v>76099</v>
      </c>
      <c r="C2099">
        <v>76190</v>
      </c>
      <c r="E2099" s="4" t="s">
        <v>31</v>
      </c>
      <c r="F2099" s="4" t="s">
        <v>31</v>
      </c>
      <c r="H2099" s="80" t="s">
        <v>32</v>
      </c>
      <c r="I2099" s="11" t="s">
        <v>32</v>
      </c>
      <c r="J2099" s="11" t="s">
        <v>32</v>
      </c>
    </row>
    <row r="2100" spans="1:10" x14ac:dyDescent="0.3">
      <c r="A2100" s="4" t="s">
        <v>4836</v>
      </c>
      <c r="B2100" s="10">
        <v>76100</v>
      </c>
      <c r="C2100">
        <v>76116</v>
      </c>
      <c r="E2100" s="4" t="s">
        <v>31</v>
      </c>
      <c r="F2100" s="4" t="s">
        <v>31</v>
      </c>
      <c r="H2100" s="80" t="s">
        <v>32</v>
      </c>
      <c r="I2100" s="11" t="s">
        <v>32</v>
      </c>
      <c r="J2100" s="11" t="s">
        <v>32</v>
      </c>
    </row>
    <row r="2101" spans="1:10" x14ac:dyDescent="0.3">
      <c r="A2101" s="4" t="s">
        <v>4837</v>
      </c>
      <c r="B2101" s="10">
        <v>76101</v>
      </c>
      <c r="C2101">
        <v>76340</v>
      </c>
      <c r="E2101" s="4" t="s">
        <v>34</v>
      </c>
      <c r="F2101" s="4" t="s">
        <v>34</v>
      </c>
      <c r="H2101" s="80" t="s">
        <v>32</v>
      </c>
      <c r="I2101" s="11" t="s">
        <v>33</v>
      </c>
      <c r="J2101" s="11" t="s">
        <v>33</v>
      </c>
    </row>
    <row r="2102" spans="1:10" x14ac:dyDescent="0.3">
      <c r="A2102" s="4" t="s">
        <v>4838</v>
      </c>
      <c r="B2102" s="10">
        <v>76103</v>
      </c>
      <c r="C2102">
        <v>76240</v>
      </c>
      <c r="E2102" s="4" t="s">
        <v>31</v>
      </c>
      <c r="F2102" s="4" t="s">
        <v>31</v>
      </c>
      <c r="H2102" s="80" t="s">
        <v>32</v>
      </c>
      <c r="I2102" s="11" t="s">
        <v>32</v>
      </c>
      <c r="J2102" s="11" t="s">
        <v>32</v>
      </c>
    </row>
    <row r="2103" spans="1:10" x14ac:dyDescent="0.3">
      <c r="A2103" s="4" t="s">
        <v>4839</v>
      </c>
      <c r="B2103" s="10">
        <v>76104</v>
      </c>
      <c r="C2103">
        <v>76460</v>
      </c>
      <c r="E2103" s="4" t="s">
        <v>31</v>
      </c>
      <c r="F2103" s="4" t="s">
        <v>31</v>
      </c>
      <c r="H2103" s="80" t="s">
        <v>32</v>
      </c>
      <c r="I2103" s="11" t="s">
        <v>32</v>
      </c>
      <c r="J2103" s="11" t="s">
        <v>32</v>
      </c>
    </row>
    <row r="2104" spans="1:10" x14ac:dyDescent="0.3">
      <c r="A2104" s="4" t="s">
        <v>4840</v>
      </c>
      <c r="B2104" s="10">
        <v>76105</v>
      </c>
      <c r="C2104">
        <v>76690</v>
      </c>
      <c r="E2104" s="4" t="s">
        <v>31</v>
      </c>
      <c r="F2104" s="4" t="s">
        <v>31</v>
      </c>
      <c r="H2104" s="80" t="s">
        <v>32</v>
      </c>
      <c r="I2104" s="11" t="s">
        <v>32</v>
      </c>
      <c r="J2104" s="11" t="s">
        <v>32</v>
      </c>
    </row>
    <row r="2105" spans="1:10" x14ac:dyDescent="0.3">
      <c r="A2105" s="4" t="s">
        <v>4841</v>
      </c>
      <c r="B2105" s="10">
        <v>76106</v>
      </c>
      <c r="C2105">
        <v>76160</v>
      </c>
      <c r="E2105" s="4" t="s">
        <v>31</v>
      </c>
      <c r="F2105" s="4" t="s">
        <v>31</v>
      </c>
      <c r="H2105" s="80" t="s">
        <v>32</v>
      </c>
      <c r="I2105" s="11" t="s">
        <v>32</v>
      </c>
      <c r="J2105" s="11" t="s">
        <v>32</v>
      </c>
    </row>
    <row r="2106" spans="1:10" x14ac:dyDescent="0.3">
      <c r="A2106" s="4" t="s">
        <v>4842</v>
      </c>
      <c r="B2106" s="10">
        <v>76107</v>
      </c>
      <c r="C2106">
        <v>76750</v>
      </c>
      <c r="E2106" s="4" t="s">
        <v>31</v>
      </c>
      <c r="F2106" s="4" t="s">
        <v>31</v>
      </c>
      <c r="H2106" s="80" t="s">
        <v>32</v>
      </c>
      <c r="I2106" s="11" t="s">
        <v>32</v>
      </c>
      <c r="J2106" s="11" t="s">
        <v>32</v>
      </c>
    </row>
    <row r="2107" spans="1:10" x14ac:dyDescent="0.3">
      <c r="A2107" s="4" t="s">
        <v>4843</v>
      </c>
      <c r="B2107" s="10">
        <v>76108</v>
      </c>
      <c r="C2107">
        <v>76230</v>
      </c>
      <c r="E2107" s="4" t="s">
        <v>31</v>
      </c>
      <c r="F2107" s="4" t="s">
        <v>31</v>
      </c>
      <c r="H2107" s="80" t="s">
        <v>32</v>
      </c>
      <c r="I2107" s="11" t="s">
        <v>32</v>
      </c>
      <c r="J2107" s="11" t="s">
        <v>32</v>
      </c>
    </row>
    <row r="2108" spans="1:10" x14ac:dyDescent="0.3">
      <c r="A2108" s="4" t="s">
        <v>4844</v>
      </c>
      <c r="B2108" s="10">
        <v>76109</v>
      </c>
      <c r="C2108">
        <v>76750</v>
      </c>
      <c r="E2108" s="4" t="s">
        <v>31</v>
      </c>
      <c r="F2108" s="4" t="s">
        <v>31</v>
      </c>
      <c r="H2108" s="80" t="s">
        <v>32</v>
      </c>
      <c r="I2108" s="11" t="s">
        <v>32</v>
      </c>
      <c r="J2108" s="11" t="s">
        <v>32</v>
      </c>
    </row>
    <row r="2109" spans="1:10" x14ac:dyDescent="0.3">
      <c r="A2109" s="4" t="s">
        <v>4845</v>
      </c>
      <c r="B2109" s="10">
        <v>76110</v>
      </c>
      <c r="C2109">
        <v>76190</v>
      </c>
      <c r="E2109" s="4" t="s">
        <v>31</v>
      </c>
      <c r="F2109" s="4" t="s">
        <v>31</v>
      </c>
      <c r="H2109" s="80" t="s">
        <v>32</v>
      </c>
      <c r="I2109" s="11" t="s">
        <v>32</v>
      </c>
      <c r="J2109" s="11" t="s">
        <v>32</v>
      </c>
    </row>
    <row r="2110" spans="1:10" x14ac:dyDescent="0.3">
      <c r="A2110" s="4" t="s">
        <v>4846</v>
      </c>
      <c r="B2110" s="10">
        <v>76111</v>
      </c>
      <c r="C2110">
        <v>76160</v>
      </c>
      <c r="E2110" s="4" t="s">
        <v>31</v>
      </c>
      <c r="F2110" s="4" t="s">
        <v>31</v>
      </c>
      <c r="H2110" s="80" t="s">
        <v>32</v>
      </c>
      <c r="I2110" s="11" t="s">
        <v>32</v>
      </c>
      <c r="J2110" s="11" t="s">
        <v>32</v>
      </c>
    </row>
    <row r="2111" spans="1:10" x14ac:dyDescent="0.3">
      <c r="A2111" s="4" t="s">
        <v>4847</v>
      </c>
      <c r="B2111" s="10">
        <v>76112</v>
      </c>
      <c r="C2111">
        <v>76590</v>
      </c>
      <c r="E2111" s="4" t="s">
        <v>31</v>
      </c>
      <c r="F2111" s="4" t="s">
        <v>31</v>
      </c>
      <c r="H2111" s="80" t="s">
        <v>32</v>
      </c>
      <c r="I2111" s="11" t="s">
        <v>32</v>
      </c>
      <c r="J2111" s="11" t="s">
        <v>32</v>
      </c>
    </row>
    <row r="2112" spans="1:10" x14ac:dyDescent="0.3">
      <c r="A2112" s="4" t="s">
        <v>4848</v>
      </c>
      <c r="B2112" s="10">
        <v>76113</v>
      </c>
      <c r="C2112">
        <v>76750</v>
      </c>
      <c r="E2112" s="4" t="s">
        <v>31</v>
      </c>
      <c r="F2112" s="4" t="s">
        <v>31</v>
      </c>
      <c r="H2112" s="80" t="s">
        <v>32</v>
      </c>
      <c r="I2112" s="11" t="s">
        <v>32</v>
      </c>
      <c r="J2112" s="11" t="s">
        <v>32</v>
      </c>
    </row>
    <row r="2113" spans="1:10" x14ac:dyDescent="0.3">
      <c r="A2113" s="4" t="s">
        <v>4849</v>
      </c>
      <c r="B2113" s="10">
        <v>76114</v>
      </c>
      <c r="C2113">
        <v>76210</v>
      </c>
      <c r="E2113" s="4" t="s">
        <v>31</v>
      </c>
      <c r="F2113" s="4" t="s">
        <v>31</v>
      </c>
      <c r="H2113" s="80" t="s">
        <v>32</v>
      </c>
      <c r="I2113" s="11" t="s">
        <v>32</v>
      </c>
      <c r="J2113" s="11" t="s">
        <v>32</v>
      </c>
    </row>
    <row r="2114" spans="1:10" x14ac:dyDescent="0.3">
      <c r="A2114" s="4" t="s">
        <v>4850</v>
      </c>
      <c r="B2114" s="10">
        <v>76115</v>
      </c>
      <c r="C2114">
        <v>76210</v>
      </c>
      <c r="E2114" s="4" t="s">
        <v>31</v>
      </c>
      <c r="F2114" s="4" t="s">
        <v>31</v>
      </c>
      <c r="H2114" s="80" t="s">
        <v>32</v>
      </c>
      <c r="I2114" s="11" t="s">
        <v>32</v>
      </c>
      <c r="J2114" s="11" t="s">
        <v>32</v>
      </c>
    </row>
    <row r="2115" spans="1:10" x14ac:dyDescent="0.3">
      <c r="A2115" s="4" t="s">
        <v>4851</v>
      </c>
      <c r="B2115" s="10">
        <v>76116</v>
      </c>
      <c r="C2115">
        <v>76520</v>
      </c>
      <c r="E2115" s="4" t="s">
        <v>31</v>
      </c>
      <c r="F2115" s="4" t="s">
        <v>31</v>
      </c>
      <c r="H2115" s="80" t="s">
        <v>32</v>
      </c>
      <c r="I2115" s="11" t="s">
        <v>32</v>
      </c>
      <c r="J2115" s="11" t="s">
        <v>32</v>
      </c>
    </row>
    <row r="2116" spans="1:10" x14ac:dyDescent="0.3">
      <c r="A2116" s="4" t="s">
        <v>4852</v>
      </c>
      <c r="B2116" s="10">
        <v>76117</v>
      </c>
      <c r="C2116">
        <v>76790</v>
      </c>
      <c r="E2116" s="4" t="s">
        <v>31</v>
      </c>
      <c r="F2116" s="4" t="s">
        <v>31</v>
      </c>
      <c r="H2116" s="80" t="s">
        <v>32</v>
      </c>
      <c r="I2116" s="11" t="s">
        <v>32</v>
      </c>
      <c r="J2116" s="11" t="s">
        <v>32</v>
      </c>
    </row>
    <row r="2117" spans="1:10" x14ac:dyDescent="0.3">
      <c r="A2117" s="4" t="s">
        <v>4853</v>
      </c>
      <c r="B2117" s="10">
        <v>76118</v>
      </c>
      <c r="C2117">
        <v>76110</v>
      </c>
      <c r="E2117" s="4" t="s">
        <v>31</v>
      </c>
      <c r="F2117" s="4" t="s">
        <v>31</v>
      </c>
      <c r="H2117" s="80" t="s">
        <v>32</v>
      </c>
      <c r="I2117" s="11" t="s">
        <v>32</v>
      </c>
      <c r="J2117" s="11" t="s">
        <v>32</v>
      </c>
    </row>
    <row r="2118" spans="1:10" x14ac:dyDescent="0.3">
      <c r="A2118" s="4" t="s">
        <v>4854</v>
      </c>
      <c r="B2118" s="10">
        <v>76119</v>
      </c>
      <c r="C2118">
        <v>76680</v>
      </c>
      <c r="E2118" s="4" t="s">
        <v>31</v>
      </c>
      <c r="F2118" s="4" t="s">
        <v>31</v>
      </c>
      <c r="H2118" s="80" t="s">
        <v>32</v>
      </c>
      <c r="I2118" s="11" t="s">
        <v>33</v>
      </c>
      <c r="J2118" s="11" t="s">
        <v>33</v>
      </c>
    </row>
    <row r="2119" spans="1:10" x14ac:dyDescent="0.3">
      <c r="A2119" s="4" t="s">
        <v>4855</v>
      </c>
      <c r="B2119" s="10">
        <v>76120</v>
      </c>
      <c r="C2119">
        <v>76750</v>
      </c>
      <c r="E2119" s="4" t="s">
        <v>31</v>
      </c>
      <c r="F2119" s="4" t="s">
        <v>31</v>
      </c>
      <c r="H2119" s="80" t="s">
        <v>32</v>
      </c>
      <c r="I2119" s="11" t="s">
        <v>32</v>
      </c>
      <c r="J2119" s="11" t="s">
        <v>32</v>
      </c>
    </row>
    <row r="2120" spans="1:10" x14ac:dyDescent="0.3">
      <c r="A2120" s="4" t="s">
        <v>4856</v>
      </c>
      <c r="B2120" s="10">
        <v>76121</v>
      </c>
      <c r="C2120">
        <v>76750</v>
      </c>
      <c r="E2120" s="4" t="s">
        <v>31</v>
      </c>
      <c r="F2120" s="4" t="s">
        <v>31</v>
      </c>
      <c r="H2120" s="80" t="s">
        <v>32</v>
      </c>
      <c r="I2120" s="11" t="s">
        <v>32</v>
      </c>
      <c r="J2120" s="11" t="s">
        <v>32</v>
      </c>
    </row>
    <row r="2121" spans="1:10" x14ac:dyDescent="0.3">
      <c r="A2121" s="4" t="s">
        <v>4857</v>
      </c>
      <c r="B2121" s="10">
        <v>76122</v>
      </c>
      <c r="C2121">
        <v>76270</v>
      </c>
      <c r="E2121" s="4" t="s">
        <v>34</v>
      </c>
      <c r="F2121" s="4" t="s">
        <v>34</v>
      </c>
      <c r="H2121" s="80" t="s">
        <v>32</v>
      </c>
      <c r="I2121" s="11" t="s">
        <v>33</v>
      </c>
      <c r="J2121" s="11" t="s">
        <v>33</v>
      </c>
    </row>
    <row r="2122" spans="1:10" x14ac:dyDescent="0.3">
      <c r="A2122" s="4" t="s">
        <v>4858</v>
      </c>
      <c r="B2122" s="10">
        <v>76123</v>
      </c>
      <c r="C2122">
        <v>76710</v>
      </c>
      <c r="E2122" s="4" t="s">
        <v>31</v>
      </c>
      <c r="F2122" s="4" t="s">
        <v>31</v>
      </c>
      <c r="H2122" s="80" t="s">
        <v>32</v>
      </c>
      <c r="I2122" s="11" t="s">
        <v>32</v>
      </c>
      <c r="J2122" s="11" t="s">
        <v>32</v>
      </c>
    </row>
    <row r="2123" spans="1:10" x14ac:dyDescent="0.3">
      <c r="A2123" s="4" t="s">
        <v>4859</v>
      </c>
      <c r="B2123" s="10">
        <v>76124</v>
      </c>
      <c r="C2123">
        <v>76220</v>
      </c>
      <c r="E2123" s="4" t="s">
        <v>31</v>
      </c>
      <c r="F2123" s="4" t="s">
        <v>31</v>
      </c>
      <c r="H2123" s="80" t="s">
        <v>32</v>
      </c>
      <c r="I2123" s="11" t="s">
        <v>33</v>
      </c>
      <c r="J2123" s="11" t="s">
        <v>33</v>
      </c>
    </row>
    <row r="2124" spans="1:10" x14ac:dyDescent="0.3">
      <c r="A2124" s="4" t="s">
        <v>4860</v>
      </c>
      <c r="B2124" s="10">
        <v>76125</v>
      </c>
      <c r="C2124">
        <v>76850</v>
      </c>
      <c r="E2124" s="4" t="s">
        <v>31</v>
      </c>
      <c r="F2124" s="4" t="s">
        <v>31</v>
      </c>
      <c r="H2124" s="80" t="s">
        <v>32</v>
      </c>
      <c r="I2124" s="11" t="s">
        <v>32</v>
      </c>
      <c r="J2124" s="11" t="s">
        <v>32</v>
      </c>
    </row>
    <row r="2125" spans="1:10" x14ac:dyDescent="0.3">
      <c r="A2125" s="4" t="s">
        <v>4861</v>
      </c>
      <c r="B2125" s="10">
        <v>76126</v>
      </c>
      <c r="C2125">
        <v>76680</v>
      </c>
      <c r="E2125" s="4" t="s">
        <v>31</v>
      </c>
      <c r="F2125" s="4" t="s">
        <v>31</v>
      </c>
      <c r="H2125" s="80" t="s">
        <v>32</v>
      </c>
      <c r="I2125" s="11" t="s">
        <v>33</v>
      </c>
      <c r="J2125" s="11" t="s">
        <v>33</v>
      </c>
    </row>
    <row r="2126" spans="1:10" x14ac:dyDescent="0.3">
      <c r="A2126" s="4" t="s">
        <v>4862</v>
      </c>
      <c r="B2126" s="10">
        <v>76128</v>
      </c>
      <c r="C2126">
        <v>76450</v>
      </c>
      <c r="E2126" s="4" t="s">
        <v>31</v>
      </c>
      <c r="F2126" s="4" t="s">
        <v>31</v>
      </c>
      <c r="H2126" s="80" t="s">
        <v>32</v>
      </c>
      <c r="I2126" s="11" t="s">
        <v>32</v>
      </c>
      <c r="J2126" s="11" t="s">
        <v>32</v>
      </c>
    </row>
    <row r="2127" spans="1:10" x14ac:dyDescent="0.3">
      <c r="A2127" s="4" t="s">
        <v>4863</v>
      </c>
      <c r="B2127" s="10">
        <v>76129</v>
      </c>
      <c r="C2127">
        <v>76560</v>
      </c>
      <c r="E2127" s="4" t="s">
        <v>31</v>
      </c>
      <c r="F2127" s="4" t="s">
        <v>31</v>
      </c>
      <c r="H2127" s="80" t="s">
        <v>32</v>
      </c>
      <c r="I2127" s="11" t="s">
        <v>32</v>
      </c>
      <c r="J2127" s="11" t="s">
        <v>32</v>
      </c>
    </row>
    <row r="2128" spans="1:10" x14ac:dyDescent="0.3">
      <c r="A2128" s="4" t="s">
        <v>4864</v>
      </c>
      <c r="B2128" s="10">
        <v>76130</v>
      </c>
      <c r="C2128">
        <v>76270</v>
      </c>
      <c r="E2128" s="4" t="s">
        <v>31</v>
      </c>
      <c r="F2128" s="4" t="s">
        <v>31</v>
      </c>
      <c r="H2128" s="80" t="s">
        <v>32</v>
      </c>
      <c r="I2128" s="11" t="s">
        <v>33</v>
      </c>
      <c r="J2128" s="11" t="s">
        <v>33</v>
      </c>
    </row>
    <row r="2129" spans="1:10" x14ac:dyDescent="0.3">
      <c r="A2129" s="4" t="s">
        <v>4865</v>
      </c>
      <c r="B2129" s="10">
        <v>76131</v>
      </c>
      <c r="C2129">
        <v>76530</v>
      </c>
      <c r="E2129" s="4" t="s">
        <v>31</v>
      </c>
      <c r="F2129" s="4" t="s">
        <v>31</v>
      </c>
      <c r="H2129" s="80" t="s">
        <v>32</v>
      </c>
      <c r="I2129" s="11" t="s">
        <v>32</v>
      </c>
      <c r="J2129" s="11" t="s">
        <v>32</v>
      </c>
    </row>
    <row r="2130" spans="1:10" x14ac:dyDescent="0.3">
      <c r="A2130" s="4" t="s">
        <v>4866</v>
      </c>
      <c r="B2130" s="10">
        <v>76132</v>
      </c>
      <c r="C2130">
        <v>76760</v>
      </c>
      <c r="E2130" s="4" t="s">
        <v>31</v>
      </c>
      <c r="F2130" s="4" t="s">
        <v>31</v>
      </c>
      <c r="H2130" s="80" t="s">
        <v>32</v>
      </c>
      <c r="I2130" s="11" t="s">
        <v>32</v>
      </c>
      <c r="J2130" s="11" t="s">
        <v>32</v>
      </c>
    </row>
    <row r="2131" spans="1:10" x14ac:dyDescent="0.3">
      <c r="A2131" s="4" t="s">
        <v>4867</v>
      </c>
      <c r="B2131" s="10">
        <v>76133</v>
      </c>
      <c r="C2131">
        <v>76740</v>
      </c>
      <c r="E2131" s="4" t="s">
        <v>31</v>
      </c>
      <c r="F2131" s="4" t="s">
        <v>31</v>
      </c>
      <c r="H2131" s="80" t="s">
        <v>32</v>
      </c>
      <c r="I2131" s="11" t="s">
        <v>32</v>
      </c>
      <c r="J2131" s="11" t="s">
        <v>32</v>
      </c>
    </row>
    <row r="2132" spans="1:10" x14ac:dyDescent="0.3">
      <c r="A2132" s="4" t="s">
        <v>4868</v>
      </c>
      <c r="B2132" s="10">
        <v>76134</v>
      </c>
      <c r="C2132">
        <v>76740</v>
      </c>
      <c r="E2132" s="4" t="s">
        <v>31</v>
      </c>
      <c r="F2132" s="4" t="s">
        <v>31</v>
      </c>
      <c r="H2132" s="80" t="s">
        <v>32</v>
      </c>
      <c r="I2132" s="11" t="s">
        <v>32</v>
      </c>
      <c r="J2132" s="11" t="s">
        <v>32</v>
      </c>
    </row>
    <row r="2133" spans="1:10" x14ac:dyDescent="0.3">
      <c r="A2133" s="4" t="s">
        <v>4869</v>
      </c>
      <c r="B2133" s="10">
        <v>76135</v>
      </c>
      <c r="C2133">
        <v>76360</v>
      </c>
      <c r="E2133" s="4" t="s">
        <v>31</v>
      </c>
      <c r="F2133" s="4" t="s">
        <v>31</v>
      </c>
      <c r="H2133" s="80" t="s">
        <v>32</v>
      </c>
      <c r="I2133" s="11" t="s">
        <v>32</v>
      </c>
      <c r="J2133" s="11" t="s">
        <v>32</v>
      </c>
    </row>
    <row r="2134" spans="1:10" x14ac:dyDescent="0.3">
      <c r="A2134" s="4" t="s">
        <v>4870</v>
      </c>
      <c r="B2134" s="10">
        <v>76136</v>
      </c>
      <c r="C2134">
        <v>76730</v>
      </c>
      <c r="E2134" s="4" t="s">
        <v>31</v>
      </c>
      <c r="F2134" s="4" t="s">
        <v>31</v>
      </c>
      <c r="H2134" s="80" t="s">
        <v>32</v>
      </c>
      <c r="I2134" s="11" t="s">
        <v>32</v>
      </c>
      <c r="J2134" s="11" t="s">
        <v>32</v>
      </c>
    </row>
    <row r="2135" spans="1:10" x14ac:dyDescent="0.3">
      <c r="A2135" s="4" t="s">
        <v>4871</v>
      </c>
      <c r="B2135" s="10">
        <v>76138</v>
      </c>
      <c r="C2135">
        <v>76850</v>
      </c>
      <c r="E2135" s="4" t="s">
        <v>31</v>
      </c>
      <c r="F2135" s="4" t="s">
        <v>31</v>
      </c>
      <c r="H2135" s="80" t="s">
        <v>32</v>
      </c>
      <c r="I2135" s="11" t="s">
        <v>32</v>
      </c>
      <c r="J2135" s="11" t="s">
        <v>32</v>
      </c>
    </row>
    <row r="2136" spans="1:10" x14ac:dyDescent="0.3">
      <c r="A2136" s="4" t="s">
        <v>4872</v>
      </c>
      <c r="B2136" s="10">
        <v>76139</v>
      </c>
      <c r="C2136">
        <v>76680</v>
      </c>
      <c r="E2136" s="4" t="s">
        <v>31</v>
      </c>
      <c r="F2136" s="4" t="s">
        <v>31</v>
      </c>
      <c r="H2136" s="80" t="s">
        <v>32</v>
      </c>
      <c r="I2136" s="11" t="s">
        <v>33</v>
      </c>
      <c r="J2136" s="11" t="s">
        <v>33</v>
      </c>
    </row>
    <row r="2137" spans="1:10" x14ac:dyDescent="0.3">
      <c r="A2137" s="4" t="s">
        <v>4873</v>
      </c>
      <c r="B2137" s="10">
        <v>76140</v>
      </c>
      <c r="C2137">
        <v>76740</v>
      </c>
      <c r="E2137" s="4" t="s">
        <v>31</v>
      </c>
      <c r="F2137" s="4" t="s">
        <v>31</v>
      </c>
      <c r="H2137" s="80" t="s">
        <v>32</v>
      </c>
      <c r="I2137" s="11" t="s">
        <v>32</v>
      </c>
      <c r="J2137" s="11" t="s">
        <v>32</v>
      </c>
    </row>
    <row r="2138" spans="1:10" x14ac:dyDescent="0.3">
      <c r="A2138" s="4" t="s">
        <v>4874</v>
      </c>
      <c r="B2138" s="10">
        <v>76141</v>
      </c>
      <c r="C2138">
        <v>76110</v>
      </c>
      <c r="E2138" s="4" t="s">
        <v>31</v>
      </c>
      <c r="F2138" s="4" t="s">
        <v>31</v>
      </c>
      <c r="H2138" s="80" t="s">
        <v>32</v>
      </c>
      <c r="I2138" s="11" t="s">
        <v>32</v>
      </c>
      <c r="J2138" s="11" t="s">
        <v>32</v>
      </c>
    </row>
    <row r="2139" spans="1:10" x14ac:dyDescent="0.3">
      <c r="A2139" s="4" t="s">
        <v>4875</v>
      </c>
      <c r="B2139" s="10">
        <v>76142</v>
      </c>
      <c r="C2139">
        <v>76220</v>
      </c>
      <c r="E2139" s="4" t="s">
        <v>31</v>
      </c>
      <c r="F2139" s="4" t="s">
        <v>31</v>
      </c>
      <c r="H2139" s="80" t="s">
        <v>32</v>
      </c>
      <c r="I2139" s="11" t="s">
        <v>33</v>
      </c>
      <c r="J2139" s="11" t="s">
        <v>33</v>
      </c>
    </row>
    <row r="2140" spans="1:10" x14ac:dyDescent="0.3">
      <c r="A2140" s="4" t="s">
        <v>4876</v>
      </c>
      <c r="B2140" s="10">
        <v>76143</v>
      </c>
      <c r="C2140">
        <v>76110</v>
      </c>
      <c r="E2140" s="4" t="s">
        <v>31</v>
      </c>
      <c r="F2140" s="4" t="s">
        <v>31</v>
      </c>
      <c r="H2140" s="80" t="s">
        <v>32</v>
      </c>
      <c r="I2140" s="11" t="s">
        <v>32</v>
      </c>
      <c r="J2140" s="11" t="s">
        <v>32</v>
      </c>
    </row>
    <row r="2141" spans="1:10" x14ac:dyDescent="0.3">
      <c r="A2141" s="4" t="s">
        <v>4877</v>
      </c>
      <c r="B2141" s="10">
        <v>76144</v>
      </c>
      <c r="C2141">
        <v>76560</v>
      </c>
      <c r="E2141" s="4" t="s">
        <v>31</v>
      </c>
      <c r="F2141" s="4" t="s">
        <v>31</v>
      </c>
      <c r="H2141" s="80" t="s">
        <v>32</v>
      </c>
      <c r="I2141" s="11" t="s">
        <v>32</v>
      </c>
      <c r="J2141" s="11" t="s">
        <v>32</v>
      </c>
    </row>
    <row r="2142" spans="1:10" x14ac:dyDescent="0.3">
      <c r="A2142" s="4" t="s">
        <v>4878</v>
      </c>
      <c r="B2142" s="10">
        <v>76146</v>
      </c>
      <c r="C2142">
        <v>76750</v>
      </c>
      <c r="E2142" s="4" t="s">
        <v>31</v>
      </c>
      <c r="F2142" s="4" t="s">
        <v>31</v>
      </c>
      <c r="H2142" s="80" t="s">
        <v>32</v>
      </c>
      <c r="I2142" s="11" t="s">
        <v>32</v>
      </c>
      <c r="J2142" s="11" t="s">
        <v>32</v>
      </c>
    </row>
    <row r="2143" spans="1:10" x14ac:dyDescent="0.3">
      <c r="A2143" s="4" t="s">
        <v>4879</v>
      </c>
      <c r="B2143" s="10">
        <v>76147</v>
      </c>
      <c r="C2143">
        <v>76270</v>
      </c>
      <c r="E2143" s="4" t="s">
        <v>31</v>
      </c>
      <c r="F2143" s="4" t="s">
        <v>31</v>
      </c>
      <c r="H2143" s="80" t="s">
        <v>32</v>
      </c>
      <c r="I2143" s="11" t="s">
        <v>33</v>
      </c>
      <c r="J2143" s="11" t="s">
        <v>33</v>
      </c>
    </row>
    <row r="2144" spans="1:10" x14ac:dyDescent="0.3">
      <c r="A2144" s="4" t="s">
        <v>4880</v>
      </c>
      <c r="B2144" s="10">
        <v>76148</v>
      </c>
      <c r="C2144">
        <v>76660</v>
      </c>
      <c r="E2144" s="4" t="s">
        <v>31</v>
      </c>
      <c r="F2144" s="4" t="s">
        <v>31</v>
      </c>
      <c r="H2144" s="80" t="s">
        <v>33</v>
      </c>
      <c r="I2144" s="11" t="s">
        <v>33</v>
      </c>
      <c r="J2144" s="11" t="s">
        <v>33</v>
      </c>
    </row>
    <row r="2145" spans="1:10" x14ac:dyDescent="0.3">
      <c r="A2145" s="4" t="s">
        <v>4881</v>
      </c>
      <c r="B2145" s="10">
        <v>76149</v>
      </c>
      <c r="C2145">
        <v>76890</v>
      </c>
      <c r="E2145" s="4" t="s">
        <v>31</v>
      </c>
      <c r="F2145" s="4" t="s">
        <v>31</v>
      </c>
      <c r="H2145" s="80" t="s">
        <v>32</v>
      </c>
      <c r="I2145" s="11" t="s">
        <v>32</v>
      </c>
      <c r="J2145" s="11" t="s">
        <v>32</v>
      </c>
    </row>
    <row r="2146" spans="1:10" x14ac:dyDescent="0.3">
      <c r="A2146" s="4" t="s">
        <v>4882</v>
      </c>
      <c r="B2146" s="10">
        <v>76151</v>
      </c>
      <c r="C2146">
        <v>76460</v>
      </c>
      <c r="E2146" s="4" t="s">
        <v>31</v>
      </c>
      <c r="F2146" s="4" t="s">
        <v>31</v>
      </c>
      <c r="H2146" s="80" t="s">
        <v>32</v>
      </c>
      <c r="I2146" s="11" t="s">
        <v>32</v>
      </c>
      <c r="J2146" s="11" t="s">
        <v>32</v>
      </c>
    </row>
    <row r="2147" spans="1:10" x14ac:dyDescent="0.3">
      <c r="A2147" s="4" t="s">
        <v>4883</v>
      </c>
      <c r="B2147" s="10">
        <v>76152</v>
      </c>
      <c r="C2147">
        <v>76690</v>
      </c>
      <c r="E2147" s="4" t="s">
        <v>31</v>
      </c>
      <c r="F2147" s="4" t="s">
        <v>31</v>
      </c>
      <c r="H2147" s="80" t="s">
        <v>32</v>
      </c>
      <c r="I2147" s="11" t="s">
        <v>32</v>
      </c>
      <c r="J2147" s="11" t="s">
        <v>32</v>
      </c>
    </row>
    <row r="2148" spans="1:10" x14ac:dyDescent="0.3">
      <c r="A2148" s="4" t="s">
        <v>4884</v>
      </c>
      <c r="B2148" s="10">
        <v>76153</v>
      </c>
      <c r="C2148">
        <v>76890</v>
      </c>
      <c r="E2148" s="4" t="s">
        <v>31</v>
      </c>
      <c r="F2148" s="4" t="s">
        <v>31</v>
      </c>
      <c r="H2148" s="80" t="s">
        <v>32</v>
      </c>
      <c r="I2148" s="11" t="s">
        <v>32</v>
      </c>
      <c r="J2148" s="11" t="s">
        <v>32</v>
      </c>
    </row>
    <row r="2149" spans="1:10" x14ac:dyDescent="0.3">
      <c r="A2149" s="4" t="s">
        <v>4885</v>
      </c>
      <c r="B2149" s="10">
        <v>76154</v>
      </c>
      <c r="C2149">
        <v>76340</v>
      </c>
      <c r="E2149" s="4" t="s">
        <v>34</v>
      </c>
      <c r="F2149" s="4" t="s">
        <v>31</v>
      </c>
      <c r="H2149" s="80" t="s">
        <v>32</v>
      </c>
      <c r="I2149" s="11" t="s">
        <v>33</v>
      </c>
      <c r="J2149" s="11" t="s">
        <v>33</v>
      </c>
    </row>
    <row r="2150" spans="1:10" x14ac:dyDescent="0.3">
      <c r="A2150" s="4" t="s">
        <v>4886</v>
      </c>
      <c r="B2150" s="10">
        <v>76155</v>
      </c>
      <c r="C2150">
        <v>76260</v>
      </c>
      <c r="E2150" s="4" t="s">
        <v>31</v>
      </c>
      <c r="F2150" s="4" t="s">
        <v>31</v>
      </c>
      <c r="H2150" s="80" t="s">
        <v>32</v>
      </c>
      <c r="I2150" s="11" t="s">
        <v>32</v>
      </c>
      <c r="J2150" s="11" t="s">
        <v>32</v>
      </c>
    </row>
    <row r="2151" spans="1:10" x14ac:dyDescent="0.3">
      <c r="A2151" s="4" t="s">
        <v>4887</v>
      </c>
      <c r="B2151" s="10">
        <v>76156</v>
      </c>
      <c r="C2151">
        <v>76450</v>
      </c>
      <c r="E2151" s="4" t="s">
        <v>31</v>
      </c>
      <c r="F2151" s="4" t="s">
        <v>31</v>
      </c>
      <c r="H2151" s="80" t="s">
        <v>32</v>
      </c>
      <c r="I2151" s="11" t="s">
        <v>32</v>
      </c>
      <c r="J2151" s="11" t="s">
        <v>32</v>
      </c>
    </row>
    <row r="2152" spans="1:10" x14ac:dyDescent="0.3">
      <c r="A2152" s="4" t="s">
        <v>4888</v>
      </c>
      <c r="B2152" s="10">
        <v>76157</v>
      </c>
      <c r="C2152">
        <v>76380</v>
      </c>
      <c r="E2152" s="4" t="s">
        <v>31</v>
      </c>
      <c r="F2152" s="4" t="s">
        <v>31</v>
      </c>
      <c r="H2152" s="80" t="s">
        <v>32</v>
      </c>
      <c r="I2152" s="11" t="s">
        <v>32</v>
      </c>
      <c r="J2152" s="11" t="s">
        <v>32</v>
      </c>
    </row>
    <row r="2153" spans="1:10" x14ac:dyDescent="0.3">
      <c r="A2153" s="4" t="s">
        <v>4889</v>
      </c>
      <c r="B2153" s="10">
        <v>76158</v>
      </c>
      <c r="C2153">
        <v>76560</v>
      </c>
      <c r="E2153" s="4" t="s">
        <v>31</v>
      </c>
      <c r="F2153" s="4" t="s">
        <v>31</v>
      </c>
      <c r="H2153" s="80" t="s">
        <v>32</v>
      </c>
      <c r="I2153" s="11" t="s">
        <v>32</v>
      </c>
      <c r="J2153" s="11" t="s">
        <v>32</v>
      </c>
    </row>
    <row r="2154" spans="1:10" x14ac:dyDescent="0.3">
      <c r="A2154" s="4" t="s">
        <v>4890</v>
      </c>
      <c r="B2154" s="10">
        <v>76159</v>
      </c>
      <c r="C2154">
        <v>76450</v>
      </c>
      <c r="E2154" s="4" t="s">
        <v>31</v>
      </c>
      <c r="F2154" s="4" t="s">
        <v>31</v>
      </c>
      <c r="H2154" s="80" t="s">
        <v>32</v>
      </c>
      <c r="I2154" s="11" t="s">
        <v>32</v>
      </c>
      <c r="J2154" s="11" t="s">
        <v>32</v>
      </c>
    </row>
    <row r="2155" spans="1:10" x14ac:dyDescent="0.3">
      <c r="A2155" s="4" t="s">
        <v>4891</v>
      </c>
      <c r="B2155" s="10">
        <v>76160</v>
      </c>
      <c r="C2155">
        <v>76190</v>
      </c>
      <c r="E2155" s="4" t="s">
        <v>31</v>
      </c>
      <c r="F2155" s="4" t="s">
        <v>31</v>
      </c>
      <c r="H2155" s="80" t="s">
        <v>32</v>
      </c>
      <c r="I2155" s="11" t="s">
        <v>32</v>
      </c>
      <c r="J2155" s="11" t="s">
        <v>32</v>
      </c>
    </row>
    <row r="2156" spans="1:10" x14ac:dyDescent="0.3">
      <c r="A2156" s="4" t="s">
        <v>4892</v>
      </c>
      <c r="B2156" s="10">
        <v>76161</v>
      </c>
      <c r="C2156">
        <v>76560</v>
      </c>
      <c r="E2156" s="4" t="s">
        <v>31</v>
      </c>
      <c r="F2156" s="4" t="s">
        <v>31</v>
      </c>
      <c r="H2156" s="80" t="s">
        <v>32</v>
      </c>
      <c r="I2156" s="11" t="s">
        <v>32</v>
      </c>
      <c r="J2156" s="11" t="s">
        <v>32</v>
      </c>
    </row>
    <row r="2157" spans="1:10" x14ac:dyDescent="0.3">
      <c r="A2157" s="4" t="s">
        <v>4893</v>
      </c>
      <c r="B2157" s="10">
        <v>76162</v>
      </c>
      <c r="C2157">
        <v>76590</v>
      </c>
      <c r="E2157" s="4" t="s">
        <v>31</v>
      </c>
      <c r="F2157" s="4" t="s">
        <v>31</v>
      </c>
      <c r="H2157" s="80" t="s">
        <v>32</v>
      </c>
      <c r="I2157" s="11" t="s">
        <v>32</v>
      </c>
      <c r="J2157" s="11" t="s">
        <v>32</v>
      </c>
    </row>
    <row r="2158" spans="1:10" x14ac:dyDescent="0.3">
      <c r="A2158" s="4" t="s">
        <v>4894</v>
      </c>
      <c r="B2158" s="10">
        <v>76163</v>
      </c>
      <c r="C2158">
        <v>76116</v>
      </c>
      <c r="E2158" s="4" t="s">
        <v>31</v>
      </c>
      <c r="F2158" s="4" t="s">
        <v>31</v>
      </c>
      <c r="H2158" s="80" t="s">
        <v>32</v>
      </c>
      <c r="I2158" s="11" t="s">
        <v>32</v>
      </c>
      <c r="J2158" s="11" t="s">
        <v>32</v>
      </c>
    </row>
    <row r="2159" spans="1:10" x14ac:dyDescent="0.3">
      <c r="A2159" s="4" t="s">
        <v>4895</v>
      </c>
      <c r="B2159" s="10">
        <v>76164</v>
      </c>
      <c r="C2159">
        <v>76490</v>
      </c>
      <c r="E2159" s="4" t="s">
        <v>31</v>
      </c>
      <c r="F2159" s="4" t="s">
        <v>31</v>
      </c>
      <c r="H2159" s="80" t="s">
        <v>32</v>
      </c>
      <c r="I2159" s="11" t="s">
        <v>32</v>
      </c>
      <c r="J2159" s="11" t="s">
        <v>32</v>
      </c>
    </row>
    <row r="2160" spans="1:10" x14ac:dyDescent="0.3">
      <c r="A2160" s="4" t="s">
        <v>4896</v>
      </c>
      <c r="B2160" s="10">
        <v>76165</v>
      </c>
      <c r="C2160">
        <v>76320</v>
      </c>
      <c r="E2160" s="4" t="s">
        <v>34</v>
      </c>
      <c r="F2160" s="4" t="s">
        <v>34</v>
      </c>
      <c r="H2160" s="80" t="s">
        <v>32</v>
      </c>
      <c r="I2160" s="11" t="s">
        <v>32</v>
      </c>
      <c r="J2160" s="11" t="s">
        <v>32</v>
      </c>
    </row>
    <row r="2161" spans="1:10" x14ac:dyDescent="0.3">
      <c r="A2161" s="4" t="s">
        <v>4897</v>
      </c>
      <c r="B2161" s="10">
        <v>76166</v>
      </c>
      <c r="C2161">
        <v>76390</v>
      </c>
      <c r="E2161" s="4" t="s">
        <v>31</v>
      </c>
      <c r="F2161" s="4" t="s">
        <v>31</v>
      </c>
      <c r="H2161" s="80" t="s">
        <v>32</v>
      </c>
      <c r="I2161" s="11" t="s">
        <v>33</v>
      </c>
      <c r="J2161" s="11" t="s">
        <v>33</v>
      </c>
    </row>
    <row r="2162" spans="1:10" x14ac:dyDescent="0.3">
      <c r="A2162" s="4" t="s">
        <v>4898</v>
      </c>
      <c r="B2162" s="10">
        <v>76167</v>
      </c>
      <c r="C2162">
        <v>76930</v>
      </c>
      <c r="E2162" s="4" t="s">
        <v>31</v>
      </c>
      <c r="F2162" s="4" t="s">
        <v>31</v>
      </c>
      <c r="H2162" s="80" t="s">
        <v>32</v>
      </c>
      <c r="I2162" s="11" t="s">
        <v>32</v>
      </c>
      <c r="J2162" s="11" t="s">
        <v>32</v>
      </c>
    </row>
    <row r="2163" spans="1:10" x14ac:dyDescent="0.3">
      <c r="A2163" s="4" t="s">
        <v>4899</v>
      </c>
      <c r="B2163" s="10">
        <v>76168</v>
      </c>
      <c r="C2163">
        <v>76590</v>
      </c>
      <c r="E2163" s="4" t="s">
        <v>31</v>
      </c>
      <c r="F2163" s="4" t="s">
        <v>31</v>
      </c>
      <c r="H2163" s="80" t="s">
        <v>32</v>
      </c>
      <c r="I2163" s="11" t="s">
        <v>32</v>
      </c>
      <c r="J2163" s="11" t="s">
        <v>32</v>
      </c>
    </row>
    <row r="2164" spans="1:10" x14ac:dyDescent="0.3">
      <c r="A2164" s="4" t="s">
        <v>4900</v>
      </c>
      <c r="B2164" s="10">
        <v>76169</v>
      </c>
      <c r="C2164">
        <v>76430</v>
      </c>
      <c r="E2164" s="4" t="s">
        <v>31</v>
      </c>
      <c r="F2164" s="4" t="s">
        <v>31</v>
      </c>
      <c r="H2164" s="80" t="s">
        <v>32</v>
      </c>
      <c r="I2164" s="11" t="s">
        <v>32</v>
      </c>
      <c r="J2164" s="11" t="s">
        <v>32</v>
      </c>
    </row>
    <row r="2165" spans="1:10" x14ac:dyDescent="0.3">
      <c r="A2165" s="4" t="s">
        <v>4901</v>
      </c>
      <c r="B2165" s="10">
        <v>76170</v>
      </c>
      <c r="C2165">
        <v>76590</v>
      </c>
      <c r="E2165" s="4" t="s">
        <v>31</v>
      </c>
      <c r="F2165" s="4" t="s">
        <v>31</v>
      </c>
      <c r="H2165" s="80" t="s">
        <v>32</v>
      </c>
      <c r="I2165" s="11" t="s">
        <v>32</v>
      </c>
      <c r="J2165" s="11" t="s">
        <v>32</v>
      </c>
    </row>
    <row r="2166" spans="1:10" x14ac:dyDescent="0.3">
      <c r="A2166" s="4" t="s">
        <v>4902</v>
      </c>
      <c r="B2166" s="10">
        <v>76171</v>
      </c>
      <c r="C2166">
        <v>76780</v>
      </c>
      <c r="E2166" s="4" t="s">
        <v>31</v>
      </c>
      <c r="F2166" s="4" t="s">
        <v>31</v>
      </c>
      <c r="H2166" s="80" t="s">
        <v>33</v>
      </c>
      <c r="I2166" s="11" t="s">
        <v>33</v>
      </c>
      <c r="J2166" s="11" t="s">
        <v>33</v>
      </c>
    </row>
    <row r="2167" spans="1:10" x14ac:dyDescent="0.3">
      <c r="A2167" s="4" t="s">
        <v>4903</v>
      </c>
      <c r="B2167" s="10">
        <v>76172</v>
      </c>
      <c r="C2167">
        <v>76740</v>
      </c>
      <c r="E2167" s="4" t="s">
        <v>31</v>
      </c>
      <c r="F2167" s="4" t="s">
        <v>31</v>
      </c>
      <c r="H2167" s="80" t="s">
        <v>32</v>
      </c>
      <c r="I2167" s="11" t="s">
        <v>32</v>
      </c>
      <c r="J2167" s="11" t="s">
        <v>32</v>
      </c>
    </row>
    <row r="2168" spans="1:10" x14ac:dyDescent="0.3">
      <c r="A2168" s="4" t="s">
        <v>4904</v>
      </c>
      <c r="B2168" s="10">
        <v>76173</v>
      </c>
      <c r="C2168">
        <v>76590</v>
      </c>
      <c r="E2168" s="4" t="s">
        <v>31</v>
      </c>
      <c r="F2168" s="4" t="s">
        <v>31</v>
      </c>
      <c r="H2168" s="80" t="s">
        <v>32</v>
      </c>
      <c r="I2168" s="11" t="s">
        <v>32</v>
      </c>
      <c r="J2168" s="11" t="s">
        <v>32</v>
      </c>
    </row>
    <row r="2169" spans="1:10" x14ac:dyDescent="0.3">
      <c r="A2169" s="4" t="s">
        <v>4905</v>
      </c>
      <c r="B2169" s="10">
        <v>76174</v>
      </c>
      <c r="C2169">
        <v>76570</v>
      </c>
      <c r="E2169" s="4" t="s">
        <v>31</v>
      </c>
      <c r="F2169" s="4" t="s">
        <v>31</v>
      </c>
      <c r="H2169" s="80" t="s">
        <v>32</v>
      </c>
      <c r="I2169" s="11" t="s">
        <v>32</v>
      </c>
      <c r="J2169" s="11" t="s">
        <v>32</v>
      </c>
    </row>
    <row r="2170" spans="1:10" x14ac:dyDescent="0.3">
      <c r="A2170" s="4" t="s">
        <v>4906</v>
      </c>
      <c r="B2170" s="10">
        <v>76175</v>
      </c>
      <c r="C2170">
        <v>76660</v>
      </c>
      <c r="E2170" s="4" t="s">
        <v>34</v>
      </c>
      <c r="F2170" s="4" t="s">
        <v>34</v>
      </c>
      <c r="H2170" s="80" t="s">
        <v>33</v>
      </c>
      <c r="I2170" s="11" t="s">
        <v>33</v>
      </c>
      <c r="J2170" s="11" t="s">
        <v>33</v>
      </c>
    </row>
    <row r="2171" spans="1:10" x14ac:dyDescent="0.3">
      <c r="A2171" s="4" t="s">
        <v>4907</v>
      </c>
      <c r="B2171" s="10">
        <v>76176</v>
      </c>
      <c r="C2171">
        <v>76450</v>
      </c>
      <c r="E2171" s="4" t="s">
        <v>31</v>
      </c>
      <c r="F2171" s="4" t="s">
        <v>31</v>
      </c>
      <c r="H2171" s="80" t="s">
        <v>32</v>
      </c>
      <c r="I2171" s="11" t="s">
        <v>32</v>
      </c>
      <c r="J2171" s="11" t="s">
        <v>32</v>
      </c>
    </row>
    <row r="2172" spans="1:10" x14ac:dyDescent="0.3">
      <c r="A2172" s="4" t="s">
        <v>4908</v>
      </c>
      <c r="B2172" s="10">
        <v>76177</v>
      </c>
      <c r="C2172">
        <v>76690</v>
      </c>
      <c r="E2172" s="4" t="s">
        <v>31</v>
      </c>
      <c r="F2172" s="4" t="s">
        <v>31</v>
      </c>
      <c r="H2172" s="80" t="s">
        <v>32</v>
      </c>
      <c r="I2172" s="11" t="s">
        <v>32</v>
      </c>
      <c r="J2172" s="11" t="s">
        <v>32</v>
      </c>
    </row>
    <row r="2173" spans="1:10" x14ac:dyDescent="0.3">
      <c r="A2173" s="4" t="s">
        <v>4909</v>
      </c>
      <c r="B2173" s="10">
        <v>76178</v>
      </c>
      <c r="C2173">
        <v>76410</v>
      </c>
      <c r="E2173" s="4" t="s">
        <v>34</v>
      </c>
      <c r="F2173" s="4" t="s">
        <v>34</v>
      </c>
      <c r="H2173" s="80" t="s">
        <v>32</v>
      </c>
      <c r="I2173" s="11" t="s">
        <v>32</v>
      </c>
      <c r="J2173" s="11" t="s">
        <v>32</v>
      </c>
    </row>
    <row r="2174" spans="1:10" x14ac:dyDescent="0.3">
      <c r="A2174" s="4" t="s">
        <v>4910</v>
      </c>
      <c r="B2174" s="10">
        <v>76179</v>
      </c>
      <c r="C2174">
        <v>76690</v>
      </c>
      <c r="E2174" s="4" t="s">
        <v>31</v>
      </c>
      <c r="F2174" s="4" t="s">
        <v>31</v>
      </c>
      <c r="H2174" s="80" t="s">
        <v>32</v>
      </c>
      <c r="I2174" s="11" t="s">
        <v>32</v>
      </c>
      <c r="J2174" s="11" t="s">
        <v>32</v>
      </c>
    </row>
    <row r="2175" spans="1:10" x14ac:dyDescent="0.3">
      <c r="A2175" s="4" t="s">
        <v>4911</v>
      </c>
      <c r="B2175" s="10">
        <v>76180</v>
      </c>
      <c r="C2175">
        <v>76450</v>
      </c>
      <c r="E2175" s="4" t="s">
        <v>31</v>
      </c>
      <c r="F2175" s="4" t="s">
        <v>31</v>
      </c>
      <c r="H2175" s="80" t="s">
        <v>32</v>
      </c>
      <c r="I2175" s="11" t="s">
        <v>32</v>
      </c>
      <c r="J2175" s="11" t="s">
        <v>32</v>
      </c>
    </row>
    <row r="2176" spans="1:10" x14ac:dyDescent="0.3">
      <c r="A2176" s="4" t="s">
        <v>4912</v>
      </c>
      <c r="B2176" s="10">
        <v>76181</v>
      </c>
      <c r="C2176">
        <v>76640</v>
      </c>
      <c r="E2176" s="4" t="s">
        <v>31</v>
      </c>
      <c r="F2176" s="4" t="s">
        <v>31</v>
      </c>
      <c r="H2176" s="80" t="s">
        <v>32</v>
      </c>
      <c r="I2176" s="11" t="s">
        <v>32</v>
      </c>
      <c r="J2176" s="11" t="s">
        <v>32</v>
      </c>
    </row>
    <row r="2177" spans="1:10" x14ac:dyDescent="0.3">
      <c r="A2177" s="4" t="s">
        <v>4913</v>
      </c>
      <c r="B2177" s="10">
        <v>76182</v>
      </c>
      <c r="C2177">
        <v>76640</v>
      </c>
      <c r="E2177" s="4" t="s">
        <v>31</v>
      </c>
      <c r="F2177" s="4" t="s">
        <v>31</v>
      </c>
      <c r="H2177" s="80" t="s">
        <v>32</v>
      </c>
      <c r="I2177" s="11" t="s">
        <v>32</v>
      </c>
      <c r="J2177" s="11" t="s">
        <v>32</v>
      </c>
    </row>
    <row r="2178" spans="1:10" x14ac:dyDescent="0.3">
      <c r="A2178" s="4" t="s">
        <v>4914</v>
      </c>
      <c r="B2178" s="10">
        <v>76183</v>
      </c>
      <c r="C2178">
        <v>76400</v>
      </c>
      <c r="E2178" s="4" t="s">
        <v>31</v>
      </c>
      <c r="F2178" s="4" t="s">
        <v>31</v>
      </c>
      <c r="H2178" s="80" t="s">
        <v>32</v>
      </c>
      <c r="I2178" s="11" t="s">
        <v>32</v>
      </c>
      <c r="J2178" s="11" t="s">
        <v>32</v>
      </c>
    </row>
    <row r="2179" spans="1:10" x14ac:dyDescent="0.3">
      <c r="A2179" s="4" t="s">
        <v>4915</v>
      </c>
      <c r="B2179" s="10">
        <v>76184</v>
      </c>
      <c r="C2179">
        <v>76550</v>
      </c>
      <c r="E2179" s="4" t="s">
        <v>31</v>
      </c>
      <c r="F2179" s="4" t="s">
        <v>31</v>
      </c>
      <c r="H2179" s="80" t="s">
        <v>32</v>
      </c>
      <c r="I2179" s="11" t="s">
        <v>32</v>
      </c>
      <c r="J2179" s="11" t="s">
        <v>32</v>
      </c>
    </row>
    <row r="2180" spans="1:10" x14ac:dyDescent="0.3">
      <c r="A2180" s="4" t="s">
        <v>4916</v>
      </c>
      <c r="B2180" s="10">
        <v>76185</v>
      </c>
      <c r="C2180">
        <v>76440</v>
      </c>
      <c r="E2180" s="4" t="s">
        <v>31</v>
      </c>
      <c r="F2180" s="4" t="s">
        <v>31</v>
      </c>
      <c r="H2180" s="80" t="s">
        <v>32</v>
      </c>
      <c r="I2180" s="11" t="s">
        <v>33</v>
      </c>
      <c r="J2180" s="11" t="s">
        <v>33</v>
      </c>
    </row>
    <row r="2181" spans="1:10" x14ac:dyDescent="0.3">
      <c r="A2181" s="4" t="s">
        <v>4917</v>
      </c>
      <c r="B2181" s="10">
        <v>76186</v>
      </c>
      <c r="C2181">
        <v>76390</v>
      </c>
      <c r="E2181" s="4" t="s">
        <v>31</v>
      </c>
      <c r="F2181" s="4" t="s">
        <v>31</v>
      </c>
      <c r="H2181" s="80" t="s">
        <v>32</v>
      </c>
      <c r="I2181" s="11" t="s">
        <v>33</v>
      </c>
      <c r="J2181" s="11" t="s">
        <v>33</v>
      </c>
    </row>
    <row r="2182" spans="1:10" x14ac:dyDescent="0.3">
      <c r="A2182" s="4" t="s">
        <v>4918</v>
      </c>
      <c r="B2182" s="10">
        <v>76187</v>
      </c>
      <c r="C2182">
        <v>76400</v>
      </c>
      <c r="E2182" s="4" t="s">
        <v>31</v>
      </c>
      <c r="F2182" s="4" t="s">
        <v>31</v>
      </c>
      <c r="H2182" s="80" t="s">
        <v>32</v>
      </c>
      <c r="I2182" s="11" t="s">
        <v>32</v>
      </c>
      <c r="J2182" s="11" t="s">
        <v>32</v>
      </c>
    </row>
    <row r="2183" spans="1:10" x14ac:dyDescent="0.3">
      <c r="A2183" s="4" t="s">
        <v>4919</v>
      </c>
      <c r="B2183" s="10">
        <v>76188</v>
      </c>
      <c r="C2183">
        <v>76850</v>
      </c>
      <c r="E2183" s="4" t="s">
        <v>31</v>
      </c>
      <c r="F2183" s="4" t="s">
        <v>31</v>
      </c>
      <c r="H2183" s="80" t="s">
        <v>32</v>
      </c>
      <c r="I2183" s="11" t="s">
        <v>32</v>
      </c>
      <c r="J2183" s="11" t="s">
        <v>32</v>
      </c>
    </row>
    <row r="2184" spans="1:10" x14ac:dyDescent="0.3">
      <c r="A2184" s="4" t="s">
        <v>4920</v>
      </c>
      <c r="B2184" s="10">
        <v>76189</v>
      </c>
      <c r="C2184">
        <v>76450</v>
      </c>
      <c r="E2184" s="4" t="s">
        <v>31</v>
      </c>
      <c r="F2184" s="4" t="s">
        <v>31</v>
      </c>
      <c r="H2184" s="80" t="s">
        <v>32</v>
      </c>
      <c r="I2184" s="11" t="s">
        <v>32</v>
      </c>
      <c r="J2184" s="11" t="s">
        <v>32</v>
      </c>
    </row>
    <row r="2185" spans="1:10" x14ac:dyDescent="0.3">
      <c r="A2185" s="4" t="s">
        <v>4921</v>
      </c>
      <c r="B2185" s="10">
        <v>76190</v>
      </c>
      <c r="C2185">
        <v>76740</v>
      </c>
      <c r="E2185" s="4" t="s">
        <v>31</v>
      </c>
      <c r="F2185" s="4" t="s">
        <v>31</v>
      </c>
      <c r="H2185" s="80" t="s">
        <v>32</v>
      </c>
      <c r="I2185" s="11" t="s">
        <v>32</v>
      </c>
      <c r="J2185" s="11" t="s">
        <v>32</v>
      </c>
    </row>
    <row r="2186" spans="1:10" x14ac:dyDescent="0.3">
      <c r="A2186" s="4" t="s">
        <v>4922</v>
      </c>
      <c r="B2186" s="10">
        <v>76191</v>
      </c>
      <c r="C2186">
        <v>76720</v>
      </c>
      <c r="E2186" s="4" t="s">
        <v>31</v>
      </c>
      <c r="F2186" s="4" t="s">
        <v>31</v>
      </c>
      <c r="H2186" s="80" t="s">
        <v>32</v>
      </c>
      <c r="I2186" s="11" t="s">
        <v>32</v>
      </c>
      <c r="J2186" s="11" t="s">
        <v>32</v>
      </c>
    </row>
    <row r="2187" spans="1:10" x14ac:dyDescent="0.3">
      <c r="A2187" s="4" t="s">
        <v>4923</v>
      </c>
      <c r="B2187" s="10">
        <v>76192</v>
      </c>
      <c r="C2187">
        <v>76910</v>
      </c>
      <c r="E2187" s="4" t="s">
        <v>31</v>
      </c>
      <c r="F2187" s="4" t="s">
        <v>31</v>
      </c>
      <c r="H2187" s="80" t="s">
        <v>32</v>
      </c>
      <c r="I2187" s="11" t="s">
        <v>32</v>
      </c>
      <c r="J2187" s="11" t="s">
        <v>32</v>
      </c>
    </row>
    <row r="2188" spans="1:10" x14ac:dyDescent="0.3">
      <c r="A2188" s="4" t="s">
        <v>4924</v>
      </c>
      <c r="B2188" s="10">
        <v>76193</v>
      </c>
      <c r="C2188">
        <v>76850</v>
      </c>
      <c r="E2188" s="4" t="s">
        <v>31</v>
      </c>
      <c r="F2188" s="4" t="s">
        <v>31</v>
      </c>
      <c r="H2188" s="80" t="s">
        <v>32</v>
      </c>
      <c r="I2188" s="11" t="s">
        <v>33</v>
      </c>
      <c r="J2188" s="11" t="s">
        <v>33</v>
      </c>
    </row>
    <row r="2189" spans="1:10" x14ac:dyDescent="0.3">
      <c r="A2189" s="4" t="s">
        <v>4925</v>
      </c>
      <c r="B2189" s="10">
        <v>76194</v>
      </c>
      <c r="C2189">
        <v>76111</v>
      </c>
      <c r="E2189" s="4" t="s">
        <v>31</v>
      </c>
      <c r="F2189" s="4" t="s">
        <v>31</v>
      </c>
      <c r="H2189" s="80" t="s">
        <v>32</v>
      </c>
      <c r="I2189" s="11" t="s">
        <v>32</v>
      </c>
      <c r="J2189" s="11" t="s">
        <v>32</v>
      </c>
    </row>
    <row r="2190" spans="1:10" x14ac:dyDescent="0.3">
      <c r="A2190" s="4" t="s">
        <v>4926</v>
      </c>
      <c r="B2190" s="10">
        <v>76195</v>
      </c>
      <c r="C2190">
        <v>76540</v>
      </c>
      <c r="E2190" s="4" t="s">
        <v>31</v>
      </c>
      <c r="F2190" s="4" t="s">
        <v>31</v>
      </c>
      <c r="H2190" s="80" t="s">
        <v>32</v>
      </c>
      <c r="I2190" s="11" t="s">
        <v>32</v>
      </c>
      <c r="J2190" s="11" t="s">
        <v>32</v>
      </c>
    </row>
    <row r="2191" spans="1:10" x14ac:dyDescent="0.3">
      <c r="A2191" s="4" t="s">
        <v>4927</v>
      </c>
      <c r="B2191" s="10">
        <v>76196</v>
      </c>
      <c r="C2191">
        <v>76280</v>
      </c>
      <c r="E2191" s="4" t="s">
        <v>31</v>
      </c>
      <c r="F2191" s="4" t="s">
        <v>31</v>
      </c>
      <c r="H2191" s="80" t="s">
        <v>32</v>
      </c>
      <c r="I2191" s="11" t="s">
        <v>32</v>
      </c>
      <c r="J2191" s="11" t="s">
        <v>32</v>
      </c>
    </row>
    <row r="2192" spans="1:10" x14ac:dyDescent="0.3">
      <c r="A2192" s="4" t="s">
        <v>4928</v>
      </c>
      <c r="B2192" s="10">
        <v>76197</v>
      </c>
      <c r="C2192">
        <v>76590</v>
      </c>
      <c r="E2192" s="4" t="s">
        <v>31</v>
      </c>
      <c r="F2192" s="4" t="s">
        <v>31</v>
      </c>
      <c r="H2192" s="80" t="s">
        <v>32</v>
      </c>
      <c r="I2192" s="11" t="s">
        <v>32</v>
      </c>
      <c r="J2192" s="11" t="s">
        <v>32</v>
      </c>
    </row>
    <row r="2193" spans="1:10" x14ac:dyDescent="0.3">
      <c r="A2193" s="4" t="s">
        <v>4929</v>
      </c>
      <c r="B2193" s="10">
        <v>76198</v>
      </c>
      <c r="C2193">
        <v>76760</v>
      </c>
      <c r="E2193" s="4" t="s">
        <v>31</v>
      </c>
      <c r="F2193" s="4" t="s">
        <v>31</v>
      </c>
      <c r="H2193" s="80" t="s">
        <v>32</v>
      </c>
      <c r="I2193" s="11" t="s">
        <v>32</v>
      </c>
      <c r="J2193" s="11" t="s">
        <v>32</v>
      </c>
    </row>
    <row r="2194" spans="1:10" x14ac:dyDescent="0.3">
      <c r="A2194" s="4" t="s">
        <v>4930</v>
      </c>
      <c r="B2194" s="10">
        <v>76199</v>
      </c>
      <c r="C2194">
        <v>76390</v>
      </c>
      <c r="E2194" s="4" t="s">
        <v>31</v>
      </c>
      <c r="F2194" s="4" t="s">
        <v>31</v>
      </c>
      <c r="H2194" s="80" t="s">
        <v>32</v>
      </c>
      <c r="I2194" s="11" t="s">
        <v>33</v>
      </c>
      <c r="J2194" s="11" t="s">
        <v>33</v>
      </c>
    </row>
    <row r="2195" spans="1:10" x14ac:dyDescent="0.3">
      <c r="A2195" s="4" t="s">
        <v>4931</v>
      </c>
      <c r="B2195" s="10">
        <v>76200</v>
      </c>
      <c r="C2195">
        <v>76680</v>
      </c>
      <c r="E2195" s="4" t="s">
        <v>31</v>
      </c>
      <c r="F2195" s="4" t="s">
        <v>31</v>
      </c>
      <c r="H2195" s="80" t="s">
        <v>32</v>
      </c>
      <c r="I2195" s="11" t="s">
        <v>33</v>
      </c>
      <c r="J2195" s="11" t="s">
        <v>33</v>
      </c>
    </row>
    <row r="2196" spans="1:10" x14ac:dyDescent="0.3">
      <c r="A2196" s="4" t="s">
        <v>4932</v>
      </c>
      <c r="B2196" s="10">
        <v>76201</v>
      </c>
      <c r="C2196">
        <v>76780</v>
      </c>
      <c r="E2196" s="4" t="s">
        <v>31</v>
      </c>
      <c r="F2196" s="4" t="s">
        <v>31</v>
      </c>
      <c r="H2196" s="80" t="s">
        <v>33</v>
      </c>
      <c r="I2196" s="11" t="s">
        <v>33</v>
      </c>
      <c r="J2196" s="11" t="s">
        <v>33</v>
      </c>
    </row>
    <row r="2197" spans="1:10" x14ac:dyDescent="0.3">
      <c r="A2197" s="4" t="s">
        <v>4933</v>
      </c>
      <c r="B2197" s="10">
        <v>76202</v>
      </c>
      <c r="C2197">
        <v>76660</v>
      </c>
      <c r="E2197" s="4" t="s">
        <v>34</v>
      </c>
      <c r="F2197" s="4" t="s">
        <v>34</v>
      </c>
      <c r="H2197" s="80" t="s">
        <v>33</v>
      </c>
      <c r="I2197" s="11" t="s">
        <v>33</v>
      </c>
      <c r="J2197" s="11" t="s">
        <v>33</v>
      </c>
    </row>
    <row r="2198" spans="1:10" x14ac:dyDescent="0.3">
      <c r="A2198" s="4" t="s">
        <v>4934</v>
      </c>
      <c r="B2198" s="10">
        <v>76203</v>
      </c>
      <c r="C2198">
        <v>76190</v>
      </c>
      <c r="E2198" s="4" t="s">
        <v>31</v>
      </c>
      <c r="F2198" s="4" t="s">
        <v>31</v>
      </c>
      <c r="H2198" s="80" t="s">
        <v>32</v>
      </c>
      <c r="I2198" s="11" t="s">
        <v>32</v>
      </c>
      <c r="J2198" s="11" t="s">
        <v>32</v>
      </c>
    </row>
    <row r="2199" spans="1:10" x14ac:dyDescent="0.3">
      <c r="A2199" s="4" t="s">
        <v>4935</v>
      </c>
      <c r="B2199" s="10">
        <v>76204</v>
      </c>
      <c r="C2199">
        <v>76720</v>
      </c>
      <c r="E2199" s="4" t="s">
        <v>31</v>
      </c>
      <c r="F2199" s="4" t="s">
        <v>31</v>
      </c>
      <c r="H2199" s="80" t="s">
        <v>32</v>
      </c>
      <c r="I2199" s="11" t="s">
        <v>32</v>
      </c>
      <c r="J2199" s="11" t="s">
        <v>32</v>
      </c>
    </row>
    <row r="2200" spans="1:10" x14ac:dyDescent="0.3">
      <c r="A2200" s="4" t="s">
        <v>4936</v>
      </c>
      <c r="B2200" s="10">
        <v>76205</v>
      </c>
      <c r="C2200">
        <v>76590</v>
      </c>
      <c r="E2200" s="4" t="s">
        <v>31</v>
      </c>
      <c r="F2200" s="4" t="s">
        <v>31</v>
      </c>
      <c r="H2200" s="80" t="s">
        <v>32</v>
      </c>
      <c r="I2200" s="11" t="s">
        <v>32</v>
      </c>
      <c r="J2200" s="11" t="s">
        <v>32</v>
      </c>
    </row>
    <row r="2201" spans="1:10" x14ac:dyDescent="0.3">
      <c r="A2201" s="4" t="s">
        <v>4937</v>
      </c>
      <c r="B2201" s="10">
        <v>76206</v>
      </c>
      <c r="C2201">
        <v>76280</v>
      </c>
      <c r="E2201" s="4" t="s">
        <v>31</v>
      </c>
      <c r="F2201" s="4" t="s">
        <v>31</v>
      </c>
      <c r="H2201" s="80" t="s">
        <v>32</v>
      </c>
      <c r="I2201" s="11" t="s">
        <v>32</v>
      </c>
      <c r="J2201" s="11" t="s">
        <v>32</v>
      </c>
    </row>
    <row r="2202" spans="1:10" x14ac:dyDescent="0.3">
      <c r="A2202" s="4" t="s">
        <v>4938</v>
      </c>
      <c r="B2202" s="10">
        <v>76207</v>
      </c>
      <c r="C2202">
        <v>76260</v>
      </c>
      <c r="E2202" s="4" t="s">
        <v>31</v>
      </c>
      <c r="F2202" s="4" t="s">
        <v>31</v>
      </c>
      <c r="H2202" s="80" t="s">
        <v>32</v>
      </c>
      <c r="I2202" s="11" t="s">
        <v>32</v>
      </c>
      <c r="J2202" s="11" t="s">
        <v>32</v>
      </c>
    </row>
    <row r="2203" spans="1:10" x14ac:dyDescent="0.3">
      <c r="A2203" s="4" t="s">
        <v>4939</v>
      </c>
      <c r="B2203" s="10">
        <v>76208</v>
      </c>
      <c r="C2203">
        <v>76220</v>
      </c>
      <c r="E2203" s="4" t="s">
        <v>31</v>
      </c>
      <c r="F2203" s="4" t="s">
        <v>31</v>
      </c>
      <c r="H2203" s="80" t="s">
        <v>32</v>
      </c>
      <c r="I2203" s="11" t="s">
        <v>33</v>
      </c>
      <c r="J2203" s="11" t="s">
        <v>33</v>
      </c>
    </row>
    <row r="2204" spans="1:10" x14ac:dyDescent="0.3">
      <c r="A2204" s="4" t="s">
        <v>4940</v>
      </c>
      <c r="B2204" s="10">
        <v>76209</v>
      </c>
      <c r="C2204">
        <v>76220</v>
      </c>
      <c r="E2204" s="4" t="s">
        <v>31</v>
      </c>
      <c r="F2204" s="4" t="s">
        <v>31</v>
      </c>
      <c r="H2204" s="80" t="s">
        <v>32</v>
      </c>
      <c r="I2204" s="11" t="s">
        <v>33</v>
      </c>
      <c r="J2204" s="11" t="s">
        <v>33</v>
      </c>
    </row>
    <row r="2205" spans="1:10" x14ac:dyDescent="0.3">
      <c r="A2205" s="4" t="s">
        <v>4941</v>
      </c>
      <c r="B2205" s="10">
        <v>76210</v>
      </c>
      <c r="C2205">
        <v>76510</v>
      </c>
      <c r="E2205" s="4" t="s">
        <v>34</v>
      </c>
      <c r="F2205" s="4" t="s">
        <v>34</v>
      </c>
      <c r="H2205" s="80" t="s">
        <v>32</v>
      </c>
      <c r="I2205" s="11" t="s">
        <v>32</v>
      </c>
      <c r="J2205" s="11" t="s">
        <v>32</v>
      </c>
    </row>
    <row r="2206" spans="1:10" x14ac:dyDescent="0.3">
      <c r="A2206" s="4" t="s">
        <v>4942</v>
      </c>
      <c r="B2206" s="10">
        <v>76211</v>
      </c>
      <c r="C2206">
        <v>76340</v>
      </c>
      <c r="E2206" s="4" t="s">
        <v>31</v>
      </c>
      <c r="F2206" s="4" t="s">
        <v>31</v>
      </c>
      <c r="H2206" s="80" t="s">
        <v>32</v>
      </c>
      <c r="I2206" s="11" t="s">
        <v>33</v>
      </c>
      <c r="J2206" s="11" t="s">
        <v>33</v>
      </c>
    </row>
    <row r="2207" spans="1:10" x14ac:dyDescent="0.3">
      <c r="A2207" s="4" t="s">
        <v>4943</v>
      </c>
      <c r="B2207" s="10">
        <v>76212</v>
      </c>
      <c r="C2207">
        <v>76160</v>
      </c>
      <c r="E2207" s="4" t="s">
        <v>31</v>
      </c>
      <c r="F2207" s="4" t="s">
        <v>31</v>
      </c>
      <c r="H2207" s="80" t="s">
        <v>32</v>
      </c>
      <c r="I2207" s="11" t="s">
        <v>32</v>
      </c>
      <c r="J2207" s="11" t="s">
        <v>32</v>
      </c>
    </row>
    <row r="2208" spans="1:10" x14ac:dyDescent="0.3">
      <c r="A2208" s="4" t="s">
        <v>4944</v>
      </c>
      <c r="B2208" s="10">
        <v>76213</v>
      </c>
      <c r="C2208">
        <v>76110</v>
      </c>
      <c r="E2208" s="4" t="s">
        <v>31</v>
      </c>
      <c r="F2208" s="4" t="s">
        <v>31</v>
      </c>
      <c r="H2208" s="80" t="s">
        <v>32</v>
      </c>
      <c r="I2208" s="11" t="s">
        <v>32</v>
      </c>
      <c r="J2208" s="11" t="s">
        <v>32</v>
      </c>
    </row>
    <row r="2209" spans="1:10" x14ac:dyDescent="0.3">
      <c r="A2209" s="4" t="s">
        <v>4945</v>
      </c>
      <c r="B2209" s="10">
        <v>76214</v>
      </c>
      <c r="C2209">
        <v>76590</v>
      </c>
      <c r="E2209" s="4" t="s">
        <v>31</v>
      </c>
      <c r="F2209" s="4" t="s">
        <v>31</v>
      </c>
      <c r="H2209" s="80" t="s">
        <v>32</v>
      </c>
      <c r="I2209" s="11" t="s">
        <v>32</v>
      </c>
      <c r="J2209" s="11" t="s">
        <v>32</v>
      </c>
    </row>
    <row r="2210" spans="1:10" x14ac:dyDescent="0.3">
      <c r="A2210" s="4" t="s">
        <v>4946</v>
      </c>
      <c r="B2210" s="10">
        <v>76216</v>
      </c>
      <c r="C2210">
        <v>76250</v>
      </c>
      <c r="E2210" s="4" t="s">
        <v>31</v>
      </c>
      <c r="F2210" s="4" t="s">
        <v>31</v>
      </c>
      <c r="H2210" s="80" t="s">
        <v>32</v>
      </c>
      <c r="I2210" s="11" t="s">
        <v>32</v>
      </c>
      <c r="J2210" s="11" t="s">
        <v>32</v>
      </c>
    </row>
    <row r="2211" spans="1:10" x14ac:dyDescent="0.3">
      <c r="A2211" s="4" t="s">
        <v>4947</v>
      </c>
      <c r="B2211" s="10">
        <v>76217</v>
      </c>
      <c r="C2211">
        <v>76370</v>
      </c>
      <c r="E2211" s="4" t="s">
        <v>31</v>
      </c>
      <c r="F2211" s="4" t="s">
        <v>34</v>
      </c>
      <c r="H2211" s="80" t="s">
        <v>32</v>
      </c>
      <c r="I2211" s="11" t="s">
        <v>32</v>
      </c>
      <c r="J2211" s="11" t="s">
        <v>32</v>
      </c>
    </row>
    <row r="2212" spans="1:10" x14ac:dyDescent="0.3">
      <c r="A2212" s="4" t="s">
        <v>4948</v>
      </c>
      <c r="B2212" s="10">
        <v>76218</v>
      </c>
      <c r="C2212">
        <v>76220</v>
      </c>
      <c r="E2212" s="4" t="s">
        <v>31</v>
      </c>
      <c r="F2212" s="4" t="s">
        <v>31</v>
      </c>
      <c r="H2212" s="80" t="s">
        <v>32</v>
      </c>
      <c r="I2212" s="11" t="s">
        <v>33</v>
      </c>
      <c r="J2212" s="11" t="s">
        <v>33</v>
      </c>
    </row>
    <row r="2213" spans="1:10" x14ac:dyDescent="0.3">
      <c r="A2213" s="4" t="s">
        <v>4949</v>
      </c>
      <c r="B2213" s="10">
        <v>76219</v>
      </c>
      <c r="C2213">
        <v>76560</v>
      </c>
      <c r="E2213" s="4" t="s">
        <v>31</v>
      </c>
      <c r="F2213" s="4" t="s">
        <v>31</v>
      </c>
      <c r="H2213" s="80" t="s">
        <v>32</v>
      </c>
      <c r="I2213" s="11" t="s">
        <v>32</v>
      </c>
      <c r="J2213" s="11" t="s">
        <v>32</v>
      </c>
    </row>
    <row r="2214" spans="1:10" x14ac:dyDescent="0.3">
      <c r="A2214" s="4" t="s">
        <v>4950</v>
      </c>
      <c r="B2214" s="10">
        <v>76220</v>
      </c>
      <c r="C2214">
        <v>76630</v>
      </c>
      <c r="E2214" s="4" t="s">
        <v>31</v>
      </c>
      <c r="F2214" s="4" t="s">
        <v>31</v>
      </c>
      <c r="H2214" s="80" t="s">
        <v>32</v>
      </c>
      <c r="I2214" s="11" t="s">
        <v>32</v>
      </c>
      <c r="J2214" s="11" t="s">
        <v>32</v>
      </c>
    </row>
    <row r="2215" spans="1:10" x14ac:dyDescent="0.3">
      <c r="A2215" s="4" t="s">
        <v>4951</v>
      </c>
      <c r="B2215" s="10">
        <v>76221</v>
      </c>
      <c r="C2215">
        <v>76460</v>
      </c>
      <c r="E2215" s="4" t="s">
        <v>31</v>
      </c>
      <c r="F2215" s="4" t="s">
        <v>31</v>
      </c>
      <c r="H2215" s="80" t="s">
        <v>32</v>
      </c>
      <c r="I2215" s="11" t="s">
        <v>32</v>
      </c>
      <c r="J2215" s="11" t="s">
        <v>32</v>
      </c>
    </row>
    <row r="2216" spans="1:10" x14ac:dyDescent="0.3">
      <c r="A2216" s="4" t="s">
        <v>4952</v>
      </c>
      <c r="B2216" s="10">
        <v>76222</v>
      </c>
      <c r="C2216">
        <v>76480</v>
      </c>
      <c r="E2216" s="4" t="s">
        <v>31</v>
      </c>
      <c r="F2216" s="4" t="s">
        <v>31</v>
      </c>
      <c r="H2216" s="80" t="s">
        <v>32</v>
      </c>
      <c r="I2216" s="11" t="s">
        <v>32</v>
      </c>
      <c r="J2216" s="11" t="s">
        <v>32</v>
      </c>
    </row>
    <row r="2217" spans="1:10" x14ac:dyDescent="0.3">
      <c r="A2217" s="4" t="s">
        <v>4953</v>
      </c>
      <c r="B2217" s="10">
        <v>76223</v>
      </c>
      <c r="C2217">
        <v>76190</v>
      </c>
      <c r="E2217" s="4" t="s">
        <v>31</v>
      </c>
      <c r="F2217" s="4" t="s">
        <v>31</v>
      </c>
      <c r="H2217" s="80" t="s">
        <v>32</v>
      </c>
      <c r="I2217" s="11" t="s">
        <v>32</v>
      </c>
      <c r="J2217" s="11" t="s">
        <v>32</v>
      </c>
    </row>
    <row r="2218" spans="1:10" x14ac:dyDescent="0.3">
      <c r="A2218" s="4" t="s">
        <v>4954</v>
      </c>
      <c r="B2218" s="10">
        <v>76224</v>
      </c>
      <c r="C2218">
        <v>76110</v>
      </c>
      <c r="E2218" s="4" t="s">
        <v>31</v>
      </c>
      <c r="F2218" s="4" t="s">
        <v>31</v>
      </c>
      <c r="H2218" s="80" t="s">
        <v>32</v>
      </c>
      <c r="I2218" s="11" t="s">
        <v>32</v>
      </c>
      <c r="J2218" s="11" t="s">
        <v>32</v>
      </c>
    </row>
    <row r="2219" spans="1:10" x14ac:dyDescent="0.3">
      <c r="A2219" s="4" t="s">
        <v>4955</v>
      </c>
      <c r="B2219" s="10">
        <v>76225</v>
      </c>
      <c r="C2219">
        <v>76190</v>
      </c>
      <c r="E2219" s="4" t="s">
        <v>31</v>
      </c>
      <c r="F2219" s="4" t="s">
        <v>31</v>
      </c>
      <c r="H2219" s="80" t="s">
        <v>32</v>
      </c>
      <c r="I2219" s="11" t="s">
        <v>32</v>
      </c>
      <c r="J2219" s="11" t="s">
        <v>32</v>
      </c>
    </row>
    <row r="2220" spans="1:10" x14ac:dyDescent="0.3">
      <c r="A2220" s="4" t="s">
        <v>4956</v>
      </c>
      <c r="B2220" s="10">
        <v>76226</v>
      </c>
      <c r="C2220">
        <v>76540</v>
      </c>
      <c r="E2220" s="4" t="s">
        <v>31</v>
      </c>
      <c r="F2220" s="4" t="s">
        <v>31</v>
      </c>
      <c r="H2220" s="80" t="s">
        <v>32</v>
      </c>
      <c r="I2220" s="11" t="s">
        <v>32</v>
      </c>
      <c r="J2220" s="11" t="s">
        <v>32</v>
      </c>
    </row>
    <row r="2221" spans="1:10" x14ac:dyDescent="0.3">
      <c r="A2221" s="4" t="s">
        <v>4957</v>
      </c>
      <c r="B2221" s="10">
        <v>76227</v>
      </c>
      <c r="C2221">
        <v>76760</v>
      </c>
      <c r="E2221" s="4" t="s">
        <v>31</v>
      </c>
      <c r="F2221" s="4" t="s">
        <v>31</v>
      </c>
      <c r="H2221" s="80" t="s">
        <v>32</v>
      </c>
      <c r="I2221" s="11" t="s">
        <v>32</v>
      </c>
      <c r="J2221" s="11" t="s">
        <v>32</v>
      </c>
    </row>
    <row r="2222" spans="1:10" x14ac:dyDescent="0.3">
      <c r="A2222" s="4" t="s">
        <v>4958</v>
      </c>
      <c r="B2222" s="10">
        <v>76228</v>
      </c>
      <c r="C2222">
        <v>76970</v>
      </c>
      <c r="E2222" s="4" t="s">
        <v>31</v>
      </c>
      <c r="F2222" s="4" t="s">
        <v>31</v>
      </c>
      <c r="H2222" s="80" t="s">
        <v>32</v>
      </c>
      <c r="I2222" s="11" t="s">
        <v>32</v>
      </c>
      <c r="J2222" s="11" t="s">
        <v>32</v>
      </c>
    </row>
    <row r="2223" spans="1:10" x14ac:dyDescent="0.3">
      <c r="A2223" s="4" t="s">
        <v>4959</v>
      </c>
      <c r="B2223" s="10">
        <v>76229</v>
      </c>
      <c r="C2223">
        <v>76220</v>
      </c>
      <c r="E2223" s="4" t="s">
        <v>31</v>
      </c>
      <c r="F2223" s="4" t="s">
        <v>31</v>
      </c>
      <c r="H2223" s="80" t="s">
        <v>32</v>
      </c>
      <c r="I2223" s="11" t="s">
        <v>33</v>
      </c>
      <c r="J2223" s="11" t="s">
        <v>33</v>
      </c>
    </row>
    <row r="2224" spans="1:10" x14ac:dyDescent="0.3">
      <c r="A2224" s="4" t="s">
        <v>4960</v>
      </c>
      <c r="B2224" s="10">
        <v>76230</v>
      </c>
      <c r="C2224">
        <v>76780</v>
      </c>
      <c r="E2224" s="4" t="s">
        <v>31</v>
      </c>
      <c r="F2224" s="4" t="s">
        <v>31</v>
      </c>
      <c r="H2224" s="80" t="s">
        <v>32</v>
      </c>
      <c r="I2224" s="11" t="s">
        <v>32</v>
      </c>
      <c r="J2224" s="11" t="s">
        <v>32</v>
      </c>
    </row>
    <row r="2225" spans="1:10" x14ac:dyDescent="0.3">
      <c r="A2225" s="4" t="s">
        <v>4961</v>
      </c>
      <c r="B2225" s="10">
        <v>76231</v>
      </c>
      <c r="C2225">
        <v>76500</v>
      </c>
      <c r="E2225" s="4" t="s">
        <v>31</v>
      </c>
      <c r="F2225" s="4" t="s">
        <v>31</v>
      </c>
      <c r="H2225" s="80" t="s">
        <v>32</v>
      </c>
      <c r="I2225" s="11" t="s">
        <v>32</v>
      </c>
      <c r="J2225" s="11" t="s">
        <v>32</v>
      </c>
    </row>
    <row r="2226" spans="1:10" x14ac:dyDescent="0.3">
      <c r="A2226" s="4" t="s">
        <v>4962</v>
      </c>
      <c r="B2226" s="10">
        <v>76232</v>
      </c>
      <c r="C2226">
        <v>76540</v>
      </c>
      <c r="E2226" s="4" t="s">
        <v>31</v>
      </c>
      <c r="F2226" s="4" t="s">
        <v>31</v>
      </c>
      <c r="H2226" s="80" t="s">
        <v>32</v>
      </c>
      <c r="I2226" s="11" t="s">
        <v>32</v>
      </c>
      <c r="J2226" s="11" t="s">
        <v>32</v>
      </c>
    </row>
    <row r="2227" spans="1:10" x14ac:dyDescent="0.3">
      <c r="A2227" s="4" t="s">
        <v>4963</v>
      </c>
      <c r="B2227" s="10">
        <v>76233</v>
      </c>
      <c r="C2227">
        <v>76390</v>
      </c>
      <c r="E2227" s="4" t="s">
        <v>34</v>
      </c>
      <c r="F2227" s="4" t="s">
        <v>31</v>
      </c>
      <c r="H2227" s="80" t="s">
        <v>32</v>
      </c>
      <c r="I2227" s="11" t="s">
        <v>33</v>
      </c>
      <c r="J2227" s="11" t="s">
        <v>33</v>
      </c>
    </row>
    <row r="2228" spans="1:10" x14ac:dyDescent="0.3">
      <c r="A2228" s="4" t="s">
        <v>4964</v>
      </c>
      <c r="B2228" s="10">
        <v>76234</v>
      </c>
      <c r="C2228">
        <v>76570</v>
      </c>
      <c r="E2228" s="4" t="s">
        <v>31</v>
      </c>
      <c r="F2228" s="4" t="s">
        <v>31</v>
      </c>
      <c r="H2228" s="80" t="s">
        <v>32</v>
      </c>
      <c r="I2228" s="11" t="s">
        <v>32</v>
      </c>
      <c r="J2228" s="11" t="s">
        <v>32</v>
      </c>
    </row>
    <row r="2229" spans="1:10" x14ac:dyDescent="0.3">
      <c r="A2229" s="4" t="s">
        <v>4965</v>
      </c>
      <c r="B2229" s="10">
        <v>76235</v>
      </c>
      <c r="C2229">
        <v>76630</v>
      </c>
      <c r="E2229" s="4" t="s">
        <v>31</v>
      </c>
      <c r="F2229" s="4" t="s">
        <v>31</v>
      </c>
      <c r="H2229" s="80" t="s">
        <v>32</v>
      </c>
      <c r="I2229" s="11" t="s">
        <v>32</v>
      </c>
      <c r="J2229" s="11" t="s">
        <v>32</v>
      </c>
    </row>
    <row r="2230" spans="1:10" x14ac:dyDescent="0.3">
      <c r="A2230" s="4" t="s">
        <v>4966</v>
      </c>
      <c r="B2230" s="10">
        <v>76236</v>
      </c>
      <c r="C2230">
        <v>76640</v>
      </c>
      <c r="E2230" s="4" t="s">
        <v>31</v>
      </c>
      <c r="F2230" s="4" t="s">
        <v>31</v>
      </c>
      <c r="H2230" s="80" t="s">
        <v>32</v>
      </c>
      <c r="I2230" s="11" t="s">
        <v>32</v>
      </c>
      <c r="J2230" s="11" t="s">
        <v>32</v>
      </c>
    </row>
    <row r="2231" spans="1:10" x14ac:dyDescent="0.3">
      <c r="A2231" s="4" t="s">
        <v>4967</v>
      </c>
      <c r="B2231" s="10">
        <v>76237</v>
      </c>
      <c r="C2231">
        <v>76480</v>
      </c>
      <c r="E2231" s="4" t="s">
        <v>31</v>
      </c>
      <c r="F2231" s="4" t="s">
        <v>31</v>
      </c>
      <c r="H2231" s="80" t="s">
        <v>32</v>
      </c>
      <c r="I2231" s="11" t="s">
        <v>32</v>
      </c>
      <c r="J2231" s="11" t="s">
        <v>32</v>
      </c>
    </row>
    <row r="2232" spans="1:10" x14ac:dyDescent="0.3">
      <c r="A2232" s="4" t="s">
        <v>4968</v>
      </c>
      <c r="B2232" s="10">
        <v>76238</v>
      </c>
      <c r="C2232">
        <v>76133</v>
      </c>
      <c r="E2232" s="4" t="s">
        <v>31</v>
      </c>
      <c r="F2232" s="4" t="s">
        <v>31</v>
      </c>
      <c r="H2232" s="80" t="s">
        <v>32</v>
      </c>
      <c r="I2232" s="11" t="s">
        <v>32</v>
      </c>
      <c r="J2232" s="11" t="s">
        <v>32</v>
      </c>
    </row>
    <row r="2233" spans="1:10" x14ac:dyDescent="0.3">
      <c r="A2233" s="4" t="s">
        <v>4969</v>
      </c>
      <c r="B2233" s="10">
        <v>76239</v>
      </c>
      <c r="C2233">
        <v>76430</v>
      </c>
      <c r="E2233" s="4" t="s">
        <v>31</v>
      </c>
      <c r="F2233" s="4" t="s">
        <v>31</v>
      </c>
      <c r="H2233" s="80" t="s">
        <v>32</v>
      </c>
      <c r="I2233" s="11" t="s">
        <v>32</v>
      </c>
      <c r="J2233" s="11" t="s">
        <v>32</v>
      </c>
    </row>
    <row r="2234" spans="1:10" x14ac:dyDescent="0.3">
      <c r="A2234" s="4" t="s">
        <v>4970</v>
      </c>
      <c r="B2234" s="10">
        <v>76240</v>
      </c>
      <c r="C2234">
        <v>76400</v>
      </c>
      <c r="E2234" s="4" t="s">
        <v>34</v>
      </c>
      <c r="F2234" s="4" t="s">
        <v>31</v>
      </c>
      <c r="H2234" s="80" t="s">
        <v>32</v>
      </c>
      <c r="I2234" s="11" t="s">
        <v>32</v>
      </c>
      <c r="J2234" s="11" t="s">
        <v>32</v>
      </c>
    </row>
    <row r="2235" spans="1:10" x14ac:dyDescent="0.3">
      <c r="A2235" s="4" t="s">
        <v>4971</v>
      </c>
      <c r="B2235" s="10">
        <v>76241</v>
      </c>
      <c r="C2235">
        <v>76740</v>
      </c>
      <c r="E2235" s="4" t="s">
        <v>31</v>
      </c>
      <c r="F2235" s="4" t="s">
        <v>31</v>
      </c>
      <c r="H2235" s="80" t="s">
        <v>32</v>
      </c>
      <c r="I2235" s="11" t="s">
        <v>32</v>
      </c>
      <c r="J2235" s="11" t="s">
        <v>32</v>
      </c>
    </row>
    <row r="2236" spans="1:10" x14ac:dyDescent="0.3">
      <c r="A2236" s="4" t="s">
        <v>4972</v>
      </c>
      <c r="B2236" s="10">
        <v>76242</v>
      </c>
      <c r="C2236">
        <v>76220</v>
      </c>
      <c r="E2236" s="4" t="s">
        <v>31</v>
      </c>
      <c r="F2236" s="4" t="s">
        <v>31</v>
      </c>
      <c r="H2236" s="80" t="s">
        <v>32</v>
      </c>
      <c r="I2236" s="11" t="s">
        <v>33</v>
      </c>
      <c r="J2236" s="11" t="s">
        <v>33</v>
      </c>
    </row>
    <row r="2237" spans="1:10" x14ac:dyDescent="0.3">
      <c r="A2237" s="4" t="s">
        <v>4973</v>
      </c>
      <c r="B2237" s="10">
        <v>76243</v>
      </c>
      <c r="C2237">
        <v>76750</v>
      </c>
      <c r="E2237" s="4" t="s">
        <v>31</v>
      </c>
      <c r="F2237" s="4" t="s">
        <v>31</v>
      </c>
      <c r="H2237" s="80" t="s">
        <v>32</v>
      </c>
      <c r="I2237" s="11" t="s">
        <v>32</v>
      </c>
      <c r="J2237" s="11" t="s">
        <v>32</v>
      </c>
    </row>
    <row r="2238" spans="1:10" x14ac:dyDescent="0.3">
      <c r="A2238" s="4" t="s">
        <v>4974</v>
      </c>
      <c r="B2238" s="10">
        <v>76244</v>
      </c>
      <c r="C2238">
        <v>76270</v>
      </c>
      <c r="E2238" s="4" t="s">
        <v>34</v>
      </c>
      <c r="F2238" s="4" t="s">
        <v>31</v>
      </c>
      <c r="H2238" s="80" t="s">
        <v>32</v>
      </c>
      <c r="I2238" s="11" t="s">
        <v>33</v>
      </c>
      <c r="J2238" s="11" t="s">
        <v>33</v>
      </c>
    </row>
    <row r="2239" spans="1:10" x14ac:dyDescent="0.3">
      <c r="A2239" s="4" t="s">
        <v>4975</v>
      </c>
      <c r="B2239" s="10">
        <v>76245</v>
      </c>
      <c r="C2239">
        <v>76710</v>
      </c>
      <c r="E2239" s="4" t="s">
        <v>31</v>
      </c>
      <c r="F2239" s="4" t="s">
        <v>31</v>
      </c>
      <c r="H2239" s="80" t="s">
        <v>32</v>
      </c>
      <c r="I2239" s="11" t="s">
        <v>32</v>
      </c>
      <c r="J2239" s="11" t="s">
        <v>32</v>
      </c>
    </row>
    <row r="2240" spans="1:10" x14ac:dyDescent="0.3">
      <c r="A2240" s="4" t="s">
        <v>4976</v>
      </c>
      <c r="B2240" s="10">
        <v>76247</v>
      </c>
      <c r="C2240">
        <v>76690</v>
      </c>
      <c r="E2240" s="4" t="s">
        <v>31</v>
      </c>
      <c r="F2240" s="4" t="s">
        <v>31</v>
      </c>
      <c r="H2240" s="80" t="s">
        <v>32</v>
      </c>
      <c r="I2240" s="11" t="s">
        <v>32</v>
      </c>
      <c r="J2240" s="11" t="s">
        <v>32</v>
      </c>
    </row>
    <row r="2241" spans="1:10" x14ac:dyDescent="0.3">
      <c r="A2241" s="4" t="s">
        <v>4977</v>
      </c>
      <c r="B2241" s="10">
        <v>76249</v>
      </c>
      <c r="C2241">
        <v>76850</v>
      </c>
      <c r="E2241" s="4" t="s">
        <v>31</v>
      </c>
      <c r="F2241" s="4" t="s">
        <v>31</v>
      </c>
      <c r="H2241" s="80" t="s">
        <v>32</v>
      </c>
      <c r="I2241" s="11" t="s">
        <v>32</v>
      </c>
      <c r="J2241" s="11" t="s">
        <v>32</v>
      </c>
    </row>
    <row r="2242" spans="1:10" x14ac:dyDescent="0.3">
      <c r="A2242" s="4" t="s">
        <v>4978</v>
      </c>
      <c r="B2242" s="10">
        <v>76250</v>
      </c>
      <c r="C2242">
        <v>76430</v>
      </c>
      <c r="E2242" s="4" t="s">
        <v>31</v>
      </c>
      <c r="F2242" s="4" t="s">
        <v>31</v>
      </c>
      <c r="H2242" s="80" t="s">
        <v>32</v>
      </c>
      <c r="I2242" s="11" t="s">
        <v>32</v>
      </c>
      <c r="J2242" s="11" t="s">
        <v>32</v>
      </c>
    </row>
    <row r="2243" spans="1:10" x14ac:dyDescent="0.3">
      <c r="A2243" s="4" t="s">
        <v>4979</v>
      </c>
      <c r="B2243" s="10">
        <v>76251</v>
      </c>
      <c r="C2243">
        <v>76560</v>
      </c>
      <c r="E2243" s="4" t="s">
        <v>31</v>
      </c>
      <c r="F2243" s="4" t="s">
        <v>31</v>
      </c>
      <c r="H2243" s="80" t="s">
        <v>32</v>
      </c>
      <c r="I2243" s="11" t="s">
        <v>32</v>
      </c>
      <c r="J2243" s="11" t="s">
        <v>32</v>
      </c>
    </row>
    <row r="2244" spans="1:10" x14ac:dyDescent="0.3">
      <c r="A2244" s="4" t="s">
        <v>4980</v>
      </c>
      <c r="B2244" s="10">
        <v>76252</v>
      </c>
      <c r="C2244">
        <v>76260</v>
      </c>
      <c r="E2244" s="4" t="s">
        <v>31</v>
      </c>
      <c r="F2244" s="4" t="s">
        <v>31</v>
      </c>
      <c r="H2244" s="80" t="s">
        <v>32</v>
      </c>
      <c r="I2244" s="11" t="s">
        <v>32</v>
      </c>
      <c r="J2244" s="11" t="s">
        <v>32</v>
      </c>
    </row>
    <row r="2245" spans="1:10" x14ac:dyDescent="0.3">
      <c r="A2245" s="4" t="s">
        <v>4981</v>
      </c>
      <c r="B2245" s="10">
        <v>76253</v>
      </c>
      <c r="C2245">
        <v>76190</v>
      </c>
      <c r="E2245" s="4" t="s">
        <v>31</v>
      </c>
      <c r="F2245" s="4" t="s">
        <v>31</v>
      </c>
      <c r="H2245" s="80" t="s">
        <v>32</v>
      </c>
      <c r="I2245" s="11" t="s">
        <v>32</v>
      </c>
      <c r="J2245" s="11" t="s">
        <v>32</v>
      </c>
    </row>
    <row r="2246" spans="1:10" x14ac:dyDescent="0.3">
      <c r="A2246" s="4" t="s">
        <v>4982</v>
      </c>
      <c r="B2246" s="10">
        <v>76254</v>
      </c>
      <c r="C2246">
        <v>76790</v>
      </c>
      <c r="E2246" s="4" t="s">
        <v>31</v>
      </c>
      <c r="F2246" s="4" t="s">
        <v>31</v>
      </c>
      <c r="H2246" s="80" t="s">
        <v>32</v>
      </c>
      <c r="I2246" s="11" t="s">
        <v>32</v>
      </c>
      <c r="J2246" s="11" t="s">
        <v>32</v>
      </c>
    </row>
    <row r="2247" spans="1:10" x14ac:dyDescent="0.3">
      <c r="A2247" s="4" t="s">
        <v>4983</v>
      </c>
      <c r="B2247" s="10">
        <v>76255</v>
      </c>
      <c r="C2247">
        <v>76260</v>
      </c>
      <c r="E2247" s="4" t="s">
        <v>31</v>
      </c>
      <c r="F2247" s="4" t="s">
        <v>31</v>
      </c>
      <c r="H2247" s="80" t="s">
        <v>32</v>
      </c>
      <c r="I2247" s="11" t="s">
        <v>32</v>
      </c>
      <c r="J2247" s="11" t="s">
        <v>32</v>
      </c>
    </row>
    <row r="2248" spans="1:10" x14ac:dyDescent="0.3">
      <c r="A2248" s="4" t="s">
        <v>4984</v>
      </c>
      <c r="B2248" s="10">
        <v>76257</v>
      </c>
      <c r="C2248">
        <v>76340</v>
      </c>
      <c r="E2248" s="4" t="s">
        <v>34</v>
      </c>
      <c r="F2248" s="4" t="s">
        <v>34</v>
      </c>
      <c r="H2248" s="80" t="s">
        <v>32</v>
      </c>
      <c r="I2248" s="11" t="s">
        <v>33</v>
      </c>
      <c r="J2248" s="11" t="s">
        <v>33</v>
      </c>
    </row>
    <row r="2249" spans="1:10" x14ac:dyDescent="0.3">
      <c r="A2249" s="4" t="s">
        <v>4985</v>
      </c>
      <c r="B2249" s="10">
        <v>76258</v>
      </c>
      <c r="C2249">
        <v>76640</v>
      </c>
      <c r="E2249" s="4" t="s">
        <v>31</v>
      </c>
      <c r="F2249" s="4" t="s">
        <v>31</v>
      </c>
      <c r="H2249" s="80" t="s">
        <v>32</v>
      </c>
      <c r="I2249" s="11" t="s">
        <v>32</v>
      </c>
      <c r="J2249" s="11" t="s">
        <v>32</v>
      </c>
    </row>
    <row r="2250" spans="1:10" x14ac:dyDescent="0.3">
      <c r="A2250" s="4" t="s">
        <v>4986</v>
      </c>
      <c r="B2250" s="10">
        <v>76259</v>
      </c>
      <c r="C2250">
        <v>76400</v>
      </c>
      <c r="E2250" s="4" t="s">
        <v>34</v>
      </c>
      <c r="F2250" s="4" t="s">
        <v>31</v>
      </c>
      <c r="H2250" s="80" t="s">
        <v>32</v>
      </c>
      <c r="I2250" s="11" t="s">
        <v>32</v>
      </c>
      <c r="J2250" s="11" t="s">
        <v>32</v>
      </c>
    </row>
    <row r="2251" spans="1:10" x14ac:dyDescent="0.3">
      <c r="A2251" s="4" t="s">
        <v>4987</v>
      </c>
      <c r="B2251" s="10">
        <v>76260</v>
      </c>
      <c r="C2251">
        <v>76220</v>
      </c>
      <c r="E2251" s="4" t="s">
        <v>31</v>
      </c>
      <c r="F2251" s="4" t="s">
        <v>31</v>
      </c>
      <c r="H2251" s="80" t="s">
        <v>32</v>
      </c>
      <c r="I2251" s="11" t="s">
        <v>33</v>
      </c>
      <c r="J2251" s="11" t="s">
        <v>33</v>
      </c>
    </row>
    <row r="2252" spans="1:10" x14ac:dyDescent="0.3">
      <c r="A2252" s="4" t="s">
        <v>4988</v>
      </c>
      <c r="B2252" s="10">
        <v>76261</v>
      </c>
      <c r="C2252">
        <v>76440</v>
      </c>
      <c r="E2252" s="4" t="s">
        <v>31</v>
      </c>
      <c r="F2252" s="4" t="s">
        <v>31</v>
      </c>
      <c r="H2252" s="80" t="s">
        <v>32</v>
      </c>
      <c r="I2252" s="11" t="s">
        <v>33</v>
      </c>
      <c r="J2252" s="11" t="s">
        <v>33</v>
      </c>
    </row>
    <row r="2253" spans="1:10" x14ac:dyDescent="0.3">
      <c r="A2253" s="4" t="s">
        <v>4989</v>
      </c>
      <c r="B2253" s="10">
        <v>76262</v>
      </c>
      <c r="C2253">
        <v>76270</v>
      </c>
      <c r="E2253" s="4" t="s">
        <v>34</v>
      </c>
      <c r="F2253" s="4" t="s">
        <v>31</v>
      </c>
      <c r="H2253" s="80" t="s">
        <v>32</v>
      </c>
      <c r="I2253" s="11" t="s">
        <v>33</v>
      </c>
      <c r="J2253" s="11" t="s">
        <v>33</v>
      </c>
    </row>
    <row r="2254" spans="1:10" x14ac:dyDescent="0.3">
      <c r="A2254" s="4" t="s">
        <v>4990</v>
      </c>
      <c r="B2254" s="10">
        <v>76263</v>
      </c>
      <c r="C2254">
        <v>76220</v>
      </c>
      <c r="E2254" s="4" t="s">
        <v>31</v>
      </c>
      <c r="F2254" s="4" t="s">
        <v>31</v>
      </c>
      <c r="H2254" s="80" t="s">
        <v>33</v>
      </c>
      <c r="I2254" s="11" t="s">
        <v>33</v>
      </c>
      <c r="J2254" s="11" t="s">
        <v>33</v>
      </c>
    </row>
    <row r="2255" spans="1:10" x14ac:dyDescent="0.3">
      <c r="A2255" s="4" t="s">
        <v>4991</v>
      </c>
      <c r="B2255" s="10">
        <v>76264</v>
      </c>
      <c r="C2255">
        <v>76970</v>
      </c>
      <c r="E2255" s="4" t="s">
        <v>31</v>
      </c>
      <c r="F2255" s="4" t="s">
        <v>31</v>
      </c>
      <c r="H2255" s="80" t="s">
        <v>32</v>
      </c>
      <c r="I2255" s="11" t="s">
        <v>32</v>
      </c>
      <c r="J2255" s="11" t="s">
        <v>32</v>
      </c>
    </row>
    <row r="2256" spans="1:10" x14ac:dyDescent="0.3">
      <c r="A2256" s="4" t="s">
        <v>4992</v>
      </c>
      <c r="B2256" s="10">
        <v>76265</v>
      </c>
      <c r="C2256">
        <v>76270</v>
      </c>
      <c r="E2256" s="4" t="s">
        <v>31</v>
      </c>
      <c r="F2256" s="4" t="s">
        <v>31</v>
      </c>
      <c r="H2256" s="80" t="s">
        <v>32</v>
      </c>
      <c r="I2256" s="11" t="s">
        <v>33</v>
      </c>
      <c r="J2256" s="11" t="s">
        <v>33</v>
      </c>
    </row>
    <row r="2257" spans="1:10" x14ac:dyDescent="0.3">
      <c r="A2257" s="4" t="s">
        <v>4993</v>
      </c>
      <c r="B2257" s="10">
        <v>76266</v>
      </c>
      <c r="C2257">
        <v>76260</v>
      </c>
      <c r="E2257" s="4" t="s">
        <v>31</v>
      </c>
      <c r="F2257" s="4" t="s">
        <v>31</v>
      </c>
      <c r="H2257" s="80" t="s">
        <v>32</v>
      </c>
      <c r="I2257" s="11" t="s">
        <v>32</v>
      </c>
      <c r="J2257" s="11" t="s">
        <v>32</v>
      </c>
    </row>
    <row r="2258" spans="1:10" x14ac:dyDescent="0.3">
      <c r="A2258" s="4" t="s">
        <v>4994</v>
      </c>
      <c r="B2258" s="10">
        <v>76268</v>
      </c>
      <c r="C2258">
        <v>76280</v>
      </c>
      <c r="E2258" s="4" t="s">
        <v>31</v>
      </c>
      <c r="F2258" s="4" t="s">
        <v>31</v>
      </c>
      <c r="H2258" s="80" t="s">
        <v>32</v>
      </c>
      <c r="I2258" s="11" t="s">
        <v>32</v>
      </c>
      <c r="J2258" s="11" t="s">
        <v>32</v>
      </c>
    </row>
    <row r="2259" spans="1:10" x14ac:dyDescent="0.3">
      <c r="A2259" s="4" t="s">
        <v>4995</v>
      </c>
      <c r="B2259" s="10">
        <v>76269</v>
      </c>
      <c r="C2259">
        <v>76440</v>
      </c>
      <c r="E2259" s="4" t="s">
        <v>31</v>
      </c>
      <c r="F2259" s="4" t="s">
        <v>31</v>
      </c>
      <c r="H2259" s="80" t="s">
        <v>32</v>
      </c>
      <c r="I2259" s="11" t="s">
        <v>33</v>
      </c>
      <c r="J2259" s="11" t="s">
        <v>33</v>
      </c>
    </row>
    <row r="2260" spans="1:10" x14ac:dyDescent="0.3">
      <c r="A2260" s="4" t="s">
        <v>4996</v>
      </c>
      <c r="B2260" s="10">
        <v>76270</v>
      </c>
      <c r="C2260">
        <v>76290</v>
      </c>
      <c r="E2260" s="4" t="s">
        <v>31</v>
      </c>
      <c r="F2260" s="4" t="s">
        <v>31</v>
      </c>
      <c r="H2260" s="80" t="s">
        <v>32</v>
      </c>
      <c r="I2260" s="11" t="s">
        <v>32</v>
      </c>
      <c r="J2260" s="11" t="s">
        <v>32</v>
      </c>
    </row>
    <row r="2261" spans="1:10" x14ac:dyDescent="0.3">
      <c r="A2261" s="4" t="s">
        <v>4997</v>
      </c>
      <c r="B2261" s="10">
        <v>76271</v>
      </c>
      <c r="C2261">
        <v>76690</v>
      </c>
      <c r="E2261" s="4" t="s">
        <v>31</v>
      </c>
      <c r="F2261" s="4" t="s">
        <v>31</v>
      </c>
      <c r="H2261" s="80" t="s">
        <v>32</v>
      </c>
      <c r="I2261" s="11" t="s">
        <v>32</v>
      </c>
      <c r="J2261" s="11" t="s">
        <v>32</v>
      </c>
    </row>
    <row r="2262" spans="1:10" x14ac:dyDescent="0.3">
      <c r="A2262" s="4" t="s">
        <v>4998</v>
      </c>
      <c r="B2262" s="10">
        <v>76272</v>
      </c>
      <c r="C2262">
        <v>76740</v>
      </c>
      <c r="E2262" s="4" t="s">
        <v>31</v>
      </c>
      <c r="F2262" s="4" t="s">
        <v>31</v>
      </c>
      <c r="H2262" s="80" t="s">
        <v>32</v>
      </c>
      <c r="I2262" s="11" t="s">
        <v>32</v>
      </c>
      <c r="J2262" s="11" t="s">
        <v>32</v>
      </c>
    </row>
    <row r="2263" spans="1:10" x14ac:dyDescent="0.3">
      <c r="A2263" s="4" t="s">
        <v>4999</v>
      </c>
      <c r="B2263" s="10">
        <v>76273</v>
      </c>
      <c r="C2263">
        <v>76160</v>
      </c>
      <c r="E2263" s="4" t="s">
        <v>31</v>
      </c>
      <c r="F2263" s="4" t="s">
        <v>31</v>
      </c>
      <c r="H2263" s="80" t="s">
        <v>32</v>
      </c>
      <c r="I2263" s="11" t="s">
        <v>32</v>
      </c>
      <c r="J2263" s="11" t="s">
        <v>32</v>
      </c>
    </row>
    <row r="2264" spans="1:10" x14ac:dyDescent="0.3">
      <c r="A2264" s="4" t="s">
        <v>5000</v>
      </c>
      <c r="B2264" s="10">
        <v>76274</v>
      </c>
      <c r="C2264">
        <v>76890</v>
      </c>
      <c r="E2264" s="4" t="s">
        <v>31</v>
      </c>
      <c r="F2264" s="4" t="s">
        <v>31</v>
      </c>
      <c r="H2264" s="80" t="s">
        <v>32</v>
      </c>
      <c r="I2264" s="11" t="s">
        <v>32</v>
      </c>
      <c r="J2264" s="11" t="s">
        <v>32</v>
      </c>
    </row>
    <row r="2265" spans="1:10" x14ac:dyDescent="0.3">
      <c r="A2265" s="4" t="s">
        <v>5001</v>
      </c>
      <c r="B2265" s="10">
        <v>76275</v>
      </c>
      <c r="C2265">
        <v>76290</v>
      </c>
      <c r="E2265" s="4" t="s">
        <v>31</v>
      </c>
      <c r="F2265" s="4" t="s">
        <v>31</v>
      </c>
      <c r="H2265" s="80" t="s">
        <v>32</v>
      </c>
      <c r="I2265" s="11" t="s">
        <v>32</v>
      </c>
      <c r="J2265" s="11" t="s">
        <v>32</v>
      </c>
    </row>
    <row r="2266" spans="1:10" x14ac:dyDescent="0.3">
      <c r="A2266" s="4" t="s">
        <v>5002</v>
      </c>
      <c r="B2266" s="10">
        <v>76276</v>
      </c>
      <c r="C2266">
        <v>76440</v>
      </c>
      <c r="E2266" s="4" t="s">
        <v>31</v>
      </c>
      <c r="F2266" s="4" t="s">
        <v>31</v>
      </c>
      <c r="H2266" s="80" t="s">
        <v>32</v>
      </c>
      <c r="I2266" s="11" t="s">
        <v>33</v>
      </c>
      <c r="J2266" s="11" t="s">
        <v>33</v>
      </c>
    </row>
    <row r="2267" spans="1:10" x14ac:dyDescent="0.3">
      <c r="A2267" s="4" t="s">
        <v>5003</v>
      </c>
      <c r="B2267" s="10">
        <v>76278</v>
      </c>
      <c r="C2267">
        <v>76340</v>
      </c>
      <c r="E2267" s="4" t="s">
        <v>34</v>
      </c>
      <c r="F2267" s="4" t="s">
        <v>31</v>
      </c>
      <c r="H2267" s="80" t="s">
        <v>32</v>
      </c>
      <c r="I2267" s="11" t="s">
        <v>33</v>
      </c>
      <c r="J2267" s="11" t="s">
        <v>33</v>
      </c>
    </row>
    <row r="2268" spans="1:10" x14ac:dyDescent="0.3">
      <c r="A2268" s="4" t="s">
        <v>5004</v>
      </c>
      <c r="B2268" s="10">
        <v>76279</v>
      </c>
      <c r="C2268">
        <v>76640</v>
      </c>
      <c r="E2268" s="4" t="s">
        <v>31</v>
      </c>
      <c r="F2268" s="4" t="s">
        <v>31</v>
      </c>
      <c r="H2268" s="80" t="s">
        <v>32</v>
      </c>
      <c r="I2268" s="11" t="s">
        <v>32</v>
      </c>
      <c r="J2268" s="11" t="s">
        <v>32</v>
      </c>
    </row>
    <row r="2269" spans="1:10" x14ac:dyDescent="0.3">
      <c r="A2269" s="4" t="s">
        <v>5005</v>
      </c>
      <c r="B2269" s="10">
        <v>76280</v>
      </c>
      <c r="C2269">
        <v>76660</v>
      </c>
      <c r="E2269" s="4" t="s">
        <v>31</v>
      </c>
      <c r="F2269" s="4" t="s">
        <v>31</v>
      </c>
      <c r="H2269" s="80" t="s">
        <v>33</v>
      </c>
      <c r="I2269" s="11" t="s">
        <v>33</v>
      </c>
      <c r="J2269" s="11" t="s">
        <v>33</v>
      </c>
    </row>
    <row r="2270" spans="1:10" x14ac:dyDescent="0.3">
      <c r="A2270" s="4" t="s">
        <v>5006</v>
      </c>
      <c r="B2270" s="10">
        <v>76281</v>
      </c>
      <c r="C2270">
        <v>76170</v>
      </c>
      <c r="E2270" s="4" t="s">
        <v>31</v>
      </c>
      <c r="F2270" s="4" t="s">
        <v>31</v>
      </c>
      <c r="H2270" s="80" t="s">
        <v>32</v>
      </c>
      <c r="I2270" s="11" t="s">
        <v>32</v>
      </c>
      <c r="J2270" s="11" t="s">
        <v>32</v>
      </c>
    </row>
    <row r="2271" spans="1:10" x14ac:dyDescent="0.3">
      <c r="A2271" s="4" t="s">
        <v>5007</v>
      </c>
      <c r="B2271" s="10">
        <v>76282</v>
      </c>
      <c r="C2271">
        <v>76410</v>
      </c>
      <c r="E2271" s="4" t="s">
        <v>31</v>
      </c>
      <c r="F2271" s="4" t="s">
        <v>31</v>
      </c>
      <c r="H2271" s="80" t="s">
        <v>32</v>
      </c>
      <c r="I2271" s="11" t="s">
        <v>32</v>
      </c>
      <c r="J2271" s="11" t="s">
        <v>32</v>
      </c>
    </row>
    <row r="2272" spans="1:10" x14ac:dyDescent="0.3">
      <c r="A2272" s="4" t="s">
        <v>5008</v>
      </c>
      <c r="B2272" s="10">
        <v>76283</v>
      </c>
      <c r="C2272">
        <v>76270</v>
      </c>
      <c r="E2272" s="4" t="s">
        <v>31</v>
      </c>
      <c r="F2272" s="4" t="s">
        <v>31</v>
      </c>
      <c r="H2272" s="80" t="s">
        <v>32</v>
      </c>
      <c r="I2272" s="11" t="s">
        <v>33</v>
      </c>
      <c r="J2272" s="11" t="s">
        <v>33</v>
      </c>
    </row>
    <row r="2273" spans="1:10" x14ac:dyDescent="0.3">
      <c r="A2273" s="4" t="s">
        <v>5009</v>
      </c>
      <c r="B2273" s="10">
        <v>76284</v>
      </c>
      <c r="C2273">
        <v>76850</v>
      </c>
      <c r="E2273" s="4" t="s">
        <v>31</v>
      </c>
      <c r="F2273" s="4" t="s">
        <v>31</v>
      </c>
      <c r="H2273" s="80" t="s">
        <v>32</v>
      </c>
      <c r="I2273" s="11" t="s">
        <v>32</v>
      </c>
      <c r="J2273" s="11" t="s">
        <v>32</v>
      </c>
    </row>
    <row r="2274" spans="1:10" x14ac:dyDescent="0.3">
      <c r="A2274" s="4" t="s">
        <v>5010</v>
      </c>
      <c r="B2274" s="10">
        <v>76285</v>
      </c>
      <c r="C2274">
        <v>76520</v>
      </c>
      <c r="E2274" s="4" t="s">
        <v>31</v>
      </c>
      <c r="F2274" s="4" t="s">
        <v>31</v>
      </c>
      <c r="H2274" s="80" t="s">
        <v>32</v>
      </c>
      <c r="I2274" s="11" t="s">
        <v>32</v>
      </c>
      <c r="J2274" s="11" t="s">
        <v>32</v>
      </c>
    </row>
    <row r="2275" spans="1:10" x14ac:dyDescent="0.3">
      <c r="A2275" s="4" t="s">
        <v>5011</v>
      </c>
      <c r="B2275" s="10">
        <v>76286</v>
      </c>
      <c r="C2275">
        <v>76660</v>
      </c>
      <c r="E2275" s="4" t="s">
        <v>31</v>
      </c>
      <c r="F2275" s="4" t="s">
        <v>31</v>
      </c>
      <c r="H2275" s="80" t="s">
        <v>33</v>
      </c>
      <c r="I2275" s="11" t="s">
        <v>33</v>
      </c>
      <c r="J2275" s="11" t="s">
        <v>33</v>
      </c>
    </row>
    <row r="2276" spans="1:10" x14ac:dyDescent="0.3">
      <c r="A2276" s="4" t="s">
        <v>5012</v>
      </c>
      <c r="B2276" s="10">
        <v>76287</v>
      </c>
      <c r="C2276">
        <v>76570</v>
      </c>
      <c r="E2276" s="4" t="s">
        <v>31</v>
      </c>
      <c r="F2276" s="4" t="s">
        <v>31</v>
      </c>
      <c r="H2276" s="80" t="s">
        <v>32</v>
      </c>
      <c r="I2276" s="11" t="s">
        <v>32</v>
      </c>
      <c r="J2276" s="11" t="s">
        <v>32</v>
      </c>
    </row>
    <row r="2277" spans="1:10" x14ac:dyDescent="0.3">
      <c r="A2277" s="4" t="s">
        <v>5013</v>
      </c>
      <c r="B2277" s="10">
        <v>76288</v>
      </c>
      <c r="C2277">
        <v>76510</v>
      </c>
      <c r="E2277" s="4" t="s">
        <v>31</v>
      </c>
      <c r="F2277" s="4" t="s">
        <v>31</v>
      </c>
      <c r="H2277" s="80" t="s">
        <v>32</v>
      </c>
      <c r="I2277" s="11" t="s">
        <v>32</v>
      </c>
      <c r="J2277" s="11" t="s">
        <v>32</v>
      </c>
    </row>
    <row r="2278" spans="1:10" x14ac:dyDescent="0.3">
      <c r="A2278" s="4" t="s">
        <v>5014</v>
      </c>
      <c r="B2278" s="10">
        <v>76289</v>
      </c>
      <c r="C2278">
        <v>76190</v>
      </c>
      <c r="E2278" s="4" t="s">
        <v>31</v>
      </c>
      <c r="F2278" s="4" t="s">
        <v>31</v>
      </c>
      <c r="H2278" s="80" t="s">
        <v>32</v>
      </c>
      <c r="I2278" s="11" t="s">
        <v>32</v>
      </c>
      <c r="J2278" s="11" t="s">
        <v>32</v>
      </c>
    </row>
    <row r="2279" spans="1:10" x14ac:dyDescent="0.3">
      <c r="A2279" s="4" t="s">
        <v>5015</v>
      </c>
      <c r="B2279" s="10">
        <v>76290</v>
      </c>
      <c r="C2279">
        <v>76690</v>
      </c>
      <c r="E2279" s="4" t="s">
        <v>31</v>
      </c>
      <c r="F2279" s="4" t="s">
        <v>31</v>
      </c>
      <c r="H2279" s="80" t="s">
        <v>32</v>
      </c>
      <c r="I2279" s="11" t="s">
        <v>32</v>
      </c>
      <c r="J2279" s="11" t="s">
        <v>32</v>
      </c>
    </row>
    <row r="2280" spans="1:10" x14ac:dyDescent="0.3">
      <c r="A2280" s="4" t="s">
        <v>5016</v>
      </c>
      <c r="B2280" s="10">
        <v>76291</v>
      </c>
      <c r="C2280">
        <v>76400</v>
      </c>
      <c r="E2280" s="4" t="s">
        <v>31</v>
      </c>
      <c r="F2280" s="4" t="s">
        <v>31</v>
      </c>
      <c r="H2280" s="80" t="s">
        <v>32</v>
      </c>
      <c r="I2280" s="11" t="s">
        <v>32</v>
      </c>
      <c r="J2280" s="11" t="s">
        <v>32</v>
      </c>
    </row>
    <row r="2281" spans="1:10" x14ac:dyDescent="0.3">
      <c r="A2281" s="4" t="s">
        <v>5017</v>
      </c>
      <c r="B2281" s="10">
        <v>76292</v>
      </c>
      <c r="C2281">
        <v>76780</v>
      </c>
      <c r="E2281" s="4" t="s">
        <v>31</v>
      </c>
      <c r="F2281" s="4" t="s">
        <v>31</v>
      </c>
      <c r="H2281" s="80" t="s">
        <v>33</v>
      </c>
      <c r="I2281" s="11" t="s">
        <v>33</v>
      </c>
      <c r="J2281" s="11" t="s">
        <v>33</v>
      </c>
    </row>
    <row r="2282" spans="1:10" x14ac:dyDescent="0.3">
      <c r="A2282" s="4" t="s">
        <v>5018</v>
      </c>
      <c r="B2282" s="10">
        <v>76293</v>
      </c>
      <c r="C2282">
        <v>76560</v>
      </c>
      <c r="E2282" s="4" t="s">
        <v>31</v>
      </c>
      <c r="F2282" s="4" t="s">
        <v>31</v>
      </c>
      <c r="H2282" s="80" t="s">
        <v>32</v>
      </c>
      <c r="I2282" s="11" t="s">
        <v>32</v>
      </c>
      <c r="J2282" s="11" t="s">
        <v>32</v>
      </c>
    </row>
    <row r="2283" spans="1:10" x14ac:dyDescent="0.3">
      <c r="A2283" s="4" t="s">
        <v>5019</v>
      </c>
      <c r="B2283" s="10">
        <v>76294</v>
      </c>
      <c r="C2283">
        <v>76740</v>
      </c>
      <c r="E2283" s="4" t="s">
        <v>31</v>
      </c>
      <c r="F2283" s="4" t="s">
        <v>31</v>
      </c>
      <c r="H2283" s="80" t="s">
        <v>32</v>
      </c>
      <c r="I2283" s="11" t="s">
        <v>32</v>
      </c>
      <c r="J2283" s="11" t="s">
        <v>32</v>
      </c>
    </row>
    <row r="2284" spans="1:10" x14ac:dyDescent="0.3">
      <c r="A2284" s="4" t="s">
        <v>5020</v>
      </c>
      <c r="B2284" s="10">
        <v>76295</v>
      </c>
      <c r="C2284">
        <v>76870</v>
      </c>
      <c r="E2284" s="4" t="s">
        <v>31</v>
      </c>
      <c r="F2284" s="4" t="s">
        <v>31</v>
      </c>
      <c r="H2284" s="80" t="s">
        <v>32</v>
      </c>
      <c r="I2284" s="11" t="s">
        <v>33</v>
      </c>
      <c r="J2284" s="11" t="s">
        <v>33</v>
      </c>
    </row>
    <row r="2285" spans="1:10" x14ac:dyDescent="0.3">
      <c r="A2285" s="4" t="s">
        <v>5021</v>
      </c>
      <c r="B2285" s="10">
        <v>76296</v>
      </c>
      <c r="C2285">
        <v>76700</v>
      </c>
      <c r="E2285" s="4" t="s">
        <v>31</v>
      </c>
      <c r="F2285" s="4" t="s">
        <v>31</v>
      </c>
      <c r="H2285" s="80" t="s">
        <v>32</v>
      </c>
      <c r="I2285" s="11" t="s">
        <v>32</v>
      </c>
      <c r="J2285" s="11" t="s">
        <v>32</v>
      </c>
    </row>
    <row r="2286" spans="1:10" x14ac:dyDescent="0.3">
      <c r="A2286" s="4" t="s">
        <v>5022</v>
      </c>
      <c r="B2286" s="10">
        <v>76297</v>
      </c>
      <c r="C2286">
        <v>76220</v>
      </c>
      <c r="E2286" s="4" t="s">
        <v>31</v>
      </c>
      <c r="F2286" s="4" t="s">
        <v>31</v>
      </c>
      <c r="H2286" s="80" t="s">
        <v>32</v>
      </c>
      <c r="I2286" s="11" t="s">
        <v>33</v>
      </c>
      <c r="J2286" s="11" t="s">
        <v>33</v>
      </c>
    </row>
    <row r="2287" spans="1:10" x14ac:dyDescent="0.3">
      <c r="A2287" s="4" t="s">
        <v>5023</v>
      </c>
      <c r="B2287" s="10">
        <v>76298</v>
      </c>
      <c r="C2287">
        <v>76400</v>
      </c>
      <c r="E2287" s="4" t="s">
        <v>31</v>
      </c>
      <c r="F2287" s="4" t="s">
        <v>31</v>
      </c>
      <c r="H2287" s="80" t="s">
        <v>32</v>
      </c>
      <c r="I2287" s="11" t="s">
        <v>32</v>
      </c>
      <c r="J2287" s="11" t="s">
        <v>32</v>
      </c>
    </row>
    <row r="2288" spans="1:10" x14ac:dyDescent="0.3">
      <c r="A2288" s="4" t="s">
        <v>5024</v>
      </c>
      <c r="B2288" s="10">
        <v>76299</v>
      </c>
      <c r="C2288">
        <v>76540</v>
      </c>
      <c r="E2288" s="4" t="s">
        <v>31</v>
      </c>
      <c r="F2288" s="4" t="s">
        <v>31</v>
      </c>
      <c r="H2288" s="80" t="s">
        <v>32</v>
      </c>
      <c r="I2288" s="11" t="s">
        <v>32</v>
      </c>
      <c r="J2288" s="11" t="s">
        <v>32</v>
      </c>
    </row>
    <row r="2289" spans="1:10" x14ac:dyDescent="0.3">
      <c r="A2289" s="4" t="s">
        <v>5025</v>
      </c>
      <c r="B2289" s="10">
        <v>76300</v>
      </c>
      <c r="C2289">
        <v>76790</v>
      </c>
      <c r="E2289" s="4" t="s">
        <v>31</v>
      </c>
      <c r="F2289" s="4" t="s">
        <v>31</v>
      </c>
      <c r="H2289" s="80" t="s">
        <v>32</v>
      </c>
      <c r="I2289" s="11" t="s">
        <v>32</v>
      </c>
      <c r="J2289" s="11" t="s">
        <v>32</v>
      </c>
    </row>
    <row r="2290" spans="1:10" x14ac:dyDescent="0.3">
      <c r="A2290" s="4" t="s">
        <v>5026</v>
      </c>
      <c r="B2290" s="10">
        <v>76302</v>
      </c>
      <c r="C2290">
        <v>76110</v>
      </c>
      <c r="E2290" s="4" t="s">
        <v>31</v>
      </c>
      <c r="F2290" s="4" t="s">
        <v>31</v>
      </c>
      <c r="H2290" s="80" t="s">
        <v>32</v>
      </c>
      <c r="I2290" s="11" t="s">
        <v>32</v>
      </c>
      <c r="J2290" s="11" t="s">
        <v>32</v>
      </c>
    </row>
    <row r="2291" spans="1:10" x14ac:dyDescent="0.3">
      <c r="A2291" s="4" t="s">
        <v>5027</v>
      </c>
      <c r="B2291" s="10">
        <v>76303</v>
      </c>
      <c r="C2291">
        <v>76430</v>
      </c>
      <c r="E2291" s="4" t="s">
        <v>31</v>
      </c>
      <c r="F2291" s="4" t="s">
        <v>31</v>
      </c>
      <c r="H2291" s="80" t="s">
        <v>32</v>
      </c>
      <c r="I2291" s="11" t="s">
        <v>32</v>
      </c>
      <c r="J2291" s="11" t="s">
        <v>32</v>
      </c>
    </row>
    <row r="2292" spans="1:10" x14ac:dyDescent="0.3">
      <c r="A2292" s="4" t="s">
        <v>5028</v>
      </c>
      <c r="B2292" s="10">
        <v>76304</v>
      </c>
      <c r="C2292">
        <v>76110</v>
      </c>
      <c r="E2292" s="4" t="s">
        <v>31</v>
      </c>
      <c r="F2292" s="4" t="s">
        <v>31</v>
      </c>
      <c r="H2292" s="80" t="s">
        <v>32</v>
      </c>
      <c r="I2292" s="11" t="s">
        <v>32</v>
      </c>
      <c r="J2292" s="11" t="s">
        <v>32</v>
      </c>
    </row>
    <row r="2293" spans="1:10" x14ac:dyDescent="0.3">
      <c r="A2293" s="4" t="s">
        <v>5029</v>
      </c>
      <c r="B2293" s="10">
        <v>76305</v>
      </c>
      <c r="C2293">
        <v>76700</v>
      </c>
      <c r="E2293" s="4" t="s">
        <v>34</v>
      </c>
      <c r="F2293" s="4" t="s">
        <v>34</v>
      </c>
      <c r="H2293" s="80" t="s">
        <v>32</v>
      </c>
      <c r="I2293" s="11" t="s">
        <v>32</v>
      </c>
      <c r="J2293" s="11" t="s">
        <v>32</v>
      </c>
    </row>
    <row r="2294" spans="1:10" x14ac:dyDescent="0.3">
      <c r="A2294" s="4" t="s">
        <v>5030</v>
      </c>
      <c r="B2294" s="10">
        <v>76306</v>
      </c>
      <c r="C2294">
        <v>76730</v>
      </c>
      <c r="E2294" s="4" t="s">
        <v>31</v>
      </c>
      <c r="F2294" s="4" t="s">
        <v>31</v>
      </c>
      <c r="H2294" s="80" t="s">
        <v>32</v>
      </c>
      <c r="I2294" s="11" t="s">
        <v>32</v>
      </c>
      <c r="J2294" s="11" t="s">
        <v>32</v>
      </c>
    </row>
    <row r="2295" spans="1:10" x14ac:dyDescent="0.3">
      <c r="A2295" s="4" t="s">
        <v>5031</v>
      </c>
      <c r="B2295" s="10">
        <v>76307</v>
      </c>
      <c r="C2295">
        <v>76280</v>
      </c>
      <c r="E2295" s="4" t="s">
        <v>31</v>
      </c>
      <c r="F2295" s="4" t="s">
        <v>31</v>
      </c>
      <c r="H2295" s="80" t="s">
        <v>32</v>
      </c>
      <c r="I2295" s="11" t="s">
        <v>32</v>
      </c>
      <c r="J2295" s="11" t="s">
        <v>32</v>
      </c>
    </row>
    <row r="2296" spans="1:10" x14ac:dyDescent="0.3">
      <c r="A2296" s="4" t="s">
        <v>5032</v>
      </c>
      <c r="B2296" s="10">
        <v>76308</v>
      </c>
      <c r="C2296">
        <v>76590</v>
      </c>
      <c r="E2296" s="4" t="s">
        <v>31</v>
      </c>
      <c r="F2296" s="4" t="s">
        <v>31</v>
      </c>
      <c r="H2296" s="80" t="s">
        <v>32</v>
      </c>
      <c r="I2296" s="11" t="s">
        <v>32</v>
      </c>
      <c r="J2296" s="11" t="s">
        <v>32</v>
      </c>
    </row>
    <row r="2297" spans="1:10" x14ac:dyDescent="0.3">
      <c r="A2297" s="4" t="s">
        <v>5033</v>
      </c>
      <c r="B2297" s="10">
        <v>76309</v>
      </c>
      <c r="C2297">
        <v>76560</v>
      </c>
      <c r="E2297" s="4" t="s">
        <v>31</v>
      </c>
      <c r="F2297" s="4" t="s">
        <v>31</v>
      </c>
      <c r="H2297" s="80" t="s">
        <v>32</v>
      </c>
      <c r="I2297" s="11" t="s">
        <v>32</v>
      </c>
      <c r="J2297" s="11" t="s">
        <v>32</v>
      </c>
    </row>
    <row r="2298" spans="1:10" x14ac:dyDescent="0.3">
      <c r="A2298" s="4" t="s">
        <v>5034</v>
      </c>
      <c r="B2298" s="10">
        <v>76311</v>
      </c>
      <c r="C2298">
        <v>76570</v>
      </c>
      <c r="E2298" s="4" t="s">
        <v>31</v>
      </c>
      <c r="F2298" s="4" t="s">
        <v>31</v>
      </c>
      <c r="H2298" s="80" t="s">
        <v>32</v>
      </c>
      <c r="I2298" s="11" t="s">
        <v>32</v>
      </c>
      <c r="J2298" s="11" t="s">
        <v>32</v>
      </c>
    </row>
    <row r="2299" spans="1:10" x14ac:dyDescent="0.3">
      <c r="A2299" s="4" t="s">
        <v>5035</v>
      </c>
      <c r="B2299" s="10">
        <v>76312</v>
      </c>
      <c r="C2299">
        <v>76220</v>
      </c>
      <c r="E2299" s="4" t="s">
        <v>31</v>
      </c>
      <c r="F2299" s="4" t="s">
        <v>31</v>
      </c>
      <c r="H2299" s="80" t="s">
        <v>32</v>
      </c>
      <c r="I2299" s="11" t="s">
        <v>33</v>
      </c>
      <c r="J2299" s="11" t="s">
        <v>33</v>
      </c>
    </row>
    <row r="2300" spans="1:10" x14ac:dyDescent="0.3">
      <c r="A2300" s="4" t="s">
        <v>5036</v>
      </c>
      <c r="B2300" s="10">
        <v>76313</v>
      </c>
      <c r="C2300">
        <v>76520</v>
      </c>
      <c r="E2300" s="4" t="s">
        <v>31</v>
      </c>
      <c r="F2300" s="4" t="s">
        <v>31</v>
      </c>
      <c r="H2300" s="80" t="s">
        <v>32</v>
      </c>
      <c r="I2300" s="11" t="s">
        <v>32</v>
      </c>
      <c r="J2300" s="11" t="s">
        <v>32</v>
      </c>
    </row>
    <row r="2301" spans="1:10" x14ac:dyDescent="0.3">
      <c r="A2301" s="4" t="s">
        <v>5037</v>
      </c>
      <c r="B2301" s="10">
        <v>76314</v>
      </c>
      <c r="C2301">
        <v>76430</v>
      </c>
      <c r="E2301" s="4" t="s">
        <v>31</v>
      </c>
      <c r="F2301" s="4" t="s">
        <v>31</v>
      </c>
      <c r="H2301" s="80" t="s">
        <v>32</v>
      </c>
      <c r="I2301" s="11" t="s">
        <v>32</v>
      </c>
      <c r="J2301" s="11" t="s">
        <v>32</v>
      </c>
    </row>
    <row r="2302" spans="1:10" x14ac:dyDescent="0.3">
      <c r="A2302" s="4" t="s">
        <v>5038</v>
      </c>
      <c r="B2302" s="10">
        <v>76315</v>
      </c>
      <c r="C2302">
        <v>76450</v>
      </c>
      <c r="E2302" s="4" t="s">
        <v>31</v>
      </c>
      <c r="F2302" s="4" t="s">
        <v>31</v>
      </c>
      <c r="H2302" s="80" t="s">
        <v>32</v>
      </c>
      <c r="I2302" s="11" t="s">
        <v>32</v>
      </c>
      <c r="J2302" s="11" t="s">
        <v>32</v>
      </c>
    </row>
    <row r="2303" spans="1:10" x14ac:dyDescent="0.3">
      <c r="A2303" s="4" t="s">
        <v>5039</v>
      </c>
      <c r="B2303" s="10">
        <v>76316</v>
      </c>
      <c r="C2303">
        <v>76116</v>
      </c>
      <c r="E2303" s="4" t="s">
        <v>31</v>
      </c>
      <c r="F2303" s="4" t="s">
        <v>31</v>
      </c>
      <c r="H2303" s="80" t="s">
        <v>32</v>
      </c>
      <c r="I2303" s="11" t="s">
        <v>32</v>
      </c>
      <c r="J2303" s="11" t="s">
        <v>32</v>
      </c>
    </row>
    <row r="2304" spans="1:10" x14ac:dyDescent="0.3">
      <c r="A2304" s="4" t="s">
        <v>5040</v>
      </c>
      <c r="B2304" s="10">
        <v>76317</v>
      </c>
      <c r="C2304">
        <v>76110</v>
      </c>
      <c r="E2304" s="4" t="s">
        <v>31</v>
      </c>
      <c r="F2304" s="4" t="s">
        <v>31</v>
      </c>
      <c r="H2304" s="80" t="s">
        <v>32</v>
      </c>
      <c r="I2304" s="11" t="s">
        <v>32</v>
      </c>
      <c r="J2304" s="11" t="s">
        <v>32</v>
      </c>
    </row>
    <row r="2305" spans="1:10" x14ac:dyDescent="0.3">
      <c r="A2305" s="4" t="s">
        <v>5041</v>
      </c>
      <c r="B2305" s="10">
        <v>76318</v>
      </c>
      <c r="C2305">
        <v>76170</v>
      </c>
      <c r="E2305" s="4" t="s">
        <v>31</v>
      </c>
      <c r="F2305" s="4" t="s">
        <v>31</v>
      </c>
      <c r="H2305" s="80" t="s">
        <v>32</v>
      </c>
      <c r="I2305" s="11" t="s">
        <v>32</v>
      </c>
      <c r="J2305" s="11" t="s">
        <v>32</v>
      </c>
    </row>
    <row r="2306" spans="1:10" x14ac:dyDescent="0.3">
      <c r="A2306" s="4" t="s">
        <v>5042</v>
      </c>
      <c r="B2306" s="10">
        <v>76319</v>
      </c>
      <c r="C2306">
        <v>76530</v>
      </c>
      <c r="E2306" s="4" t="s">
        <v>34</v>
      </c>
      <c r="F2306" s="4" t="s">
        <v>34</v>
      </c>
      <c r="H2306" s="80" t="s">
        <v>32</v>
      </c>
      <c r="I2306" s="11" t="s">
        <v>32</v>
      </c>
      <c r="J2306" s="11" t="s">
        <v>32</v>
      </c>
    </row>
    <row r="2307" spans="1:10" x14ac:dyDescent="0.3">
      <c r="A2307" s="4" t="s">
        <v>5043</v>
      </c>
      <c r="B2307" s="10">
        <v>76320</v>
      </c>
      <c r="C2307">
        <v>76660</v>
      </c>
      <c r="E2307" s="4" t="s">
        <v>31</v>
      </c>
      <c r="F2307" s="4" t="s">
        <v>31</v>
      </c>
      <c r="H2307" s="80" t="s">
        <v>33</v>
      </c>
      <c r="I2307" s="11" t="s">
        <v>33</v>
      </c>
      <c r="J2307" s="11" t="s">
        <v>33</v>
      </c>
    </row>
    <row r="2308" spans="1:10" x14ac:dyDescent="0.3">
      <c r="A2308" s="4" t="s">
        <v>5044</v>
      </c>
      <c r="B2308" s="10">
        <v>76321</v>
      </c>
      <c r="C2308">
        <v>76950</v>
      </c>
      <c r="E2308" s="4" t="s">
        <v>31</v>
      </c>
      <c r="F2308" s="4" t="s">
        <v>31</v>
      </c>
      <c r="H2308" s="80" t="s">
        <v>32</v>
      </c>
      <c r="I2308" s="11" t="s">
        <v>33</v>
      </c>
      <c r="J2308" s="11" t="s">
        <v>33</v>
      </c>
    </row>
    <row r="2309" spans="1:10" x14ac:dyDescent="0.3">
      <c r="A2309" s="4" t="s">
        <v>5045</v>
      </c>
      <c r="B2309" s="10">
        <v>76322</v>
      </c>
      <c r="C2309">
        <v>76120</v>
      </c>
      <c r="E2309" s="4" t="s">
        <v>31</v>
      </c>
      <c r="F2309" s="4" t="s">
        <v>31</v>
      </c>
      <c r="H2309" s="80" t="s">
        <v>32</v>
      </c>
      <c r="I2309" s="11" t="s">
        <v>32</v>
      </c>
      <c r="J2309" s="11" t="s">
        <v>32</v>
      </c>
    </row>
    <row r="2310" spans="1:10" x14ac:dyDescent="0.3">
      <c r="A2310" s="4" t="s">
        <v>5046</v>
      </c>
      <c r="B2310" s="10">
        <v>76323</v>
      </c>
      <c r="C2310">
        <v>76270</v>
      </c>
      <c r="E2310" s="4" t="s">
        <v>31</v>
      </c>
      <c r="F2310" s="4" t="s">
        <v>31</v>
      </c>
      <c r="H2310" s="80" t="s">
        <v>32</v>
      </c>
      <c r="I2310" s="11" t="s">
        <v>33</v>
      </c>
      <c r="J2310" s="11" t="s">
        <v>33</v>
      </c>
    </row>
    <row r="2311" spans="1:10" x14ac:dyDescent="0.3">
      <c r="A2311" s="4" t="s">
        <v>5047</v>
      </c>
      <c r="B2311" s="10">
        <v>76324</v>
      </c>
      <c r="C2311">
        <v>76370</v>
      </c>
      <c r="E2311" s="4" t="s">
        <v>31</v>
      </c>
      <c r="F2311" s="4" t="s">
        <v>31</v>
      </c>
      <c r="H2311" s="80" t="s">
        <v>32</v>
      </c>
      <c r="I2311" s="11" t="s">
        <v>32</v>
      </c>
      <c r="J2311" s="11" t="s">
        <v>32</v>
      </c>
    </row>
    <row r="2312" spans="1:10" x14ac:dyDescent="0.3">
      <c r="A2312" s="4" t="s">
        <v>5048</v>
      </c>
      <c r="B2312" s="10">
        <v>76325</v>
      </c>
      <c r="C2312">
        <v>76970</v>
      </c>
      <c r="E2312" s="4" t="s">
        <v>31</v>
      </c>
      <c r="F2312" s="4" t="s">
        <v>31</v>
      </c>
      <c r="H2312" s="80" t="s">
        <v>32</v>
      </c>
      <c r="I2312" s="11" t="s">
        <v>32</v>
      </c>
      <c r="J2312" s="11" t="s">
        <v>32</v>
      </c>
    </row>
    <row r="2313" spans="1:10" x14ac:dyDescent="0.3">
      <c r="A2313" s="4" t="s">
        <v>5049</v>
      </c>
      <c r="B2313" s="10">
        <v>76327</v>
      </c>
      <c r="C2313">
        <v>76810</v>
      </c>
      <c r="E2313" s="4" t="s">
        <v>31</v>
      </c>
      <c r="F2313" s="4" t="s">
        <v>31</v>
      </c>
      <c r="H2313" s="80" t="s">
        <v>32</v>
      </c>
      <c r="I2313" s="11" t="s">
        <v>32</v>
      </c>
      <c r="J2313" s="11" t="s">
        <v>32</v>
      </c>
    </row>
    <row r="2314" spans="1:10" x14ac:dyDescent="0.3">
      <c r="A2314" s="4" t="s">
        <v>5050</v>
      </c>
      <c r="B2314" s="10">
        <v>76328</v>
      </c>
      <c r="C2314">
        <v>76850</v>
      </c>
      <c r="E2314" s="4" t="s">
        <v>31</v>
      </c>
      <c r="F2314" s="4" t="s">
        <v>31</v>
      </c>
      <c r="H2314" s="80" t="s">
        <v>32</v>
      </c>
      <c r="I2314" s="11" t="s">
        <v>32</v>
      </c>
      <c r="J2314" s="11" t="s">
        <v>32</v>
      </c>
    </row>
    <row r="2315" spans="1:10" x14ac:dyDescent="0.3">
      <c r="A2315" s="4" t="s">
        <v>5051</v>
      </c>
      <c r="B2315" s="10">
        <v>76329</v>
      </c>
      <c r="C2315">
        <v>76210</v>
      </c>
      <c r="E2315" s="4" t="s">
        <v>31</v>
      </c>
      <c r="F2315" s="4" t="s">
        <v>31</v>
      </c>
      <c r="H2315" s="80" t="s">
        <v>32</v>
      </c>
      <c r="I2315" s="11" t="s">
        <v>32</v>
      </c>
      <c r="J2315" s="11" t="s">
        <v>32</v>
      </c>
    </row>
    <row r="2316" spans="1:10" x14ac:dyDescent="0.3">
      <c r="A2316" s="4" t="s">
        <v>5052</v>
      </c>
      <c r="B2316" s="10">
        <v>76330</v>
      </c>
      <c r="C2316">
        <v>76810</v>
      </c>
      <c r="E2316" s="4" t="s">
        <v>31</v>
      </c>
      <c r="F2316" s="4" t="s">
        <v>31</v>
      </c>
      <c r="H2316" s="80" t="s">
        <v>32</v>
      </c>
      <c r="I2316" s="11" t="s">
        <v>32</v>
      </c>
      <c r="J2316" s="11" t="s">
        <v>32</v>
      </c>
    </row>
    <row r="2317" spans="1:10" x14ac:dyDescent="0.3">
      <c r="A2317" s="4" t="s">
        <v>5053</v>
      </c>
      <c r="B2317" s="10">
        <v>76331</v>
      </c>
      <c r="C2317">
        <v>76690</v>
      </c>
      <c r="E2317" s="4" t="s">
        <v>31</v>
      </c>
      <c r="F2317" s="4" t="s">
        <v>31</v>
      </c>
      <c r="H2317" s="80" t="s">
        <v>32</v>
      </c>
      <c r="I2317" s="11" t="s">
        <v>32</v>
      </c>
      <c r="J2317" s="11" t="s">
        <v>32</v>
      </c>
    </row>
    <row r="2318" spans="1:10" x14ac:dyDescent="0.3">
      <c r="A2318" s="4" t="s">
        <v>5054</v>
      </c>
      <c r="B2318" s="10">
        <v>76332</v>
      </c>
      <c r="C2318">
        <v>76440</v>
      </c>
      <c r="E2318" s="4" t="s">
        <v>31</v>
      </c>
      <c r="F2318" s="4" t="s">
        <v>31</v>
      </c>
      <c r="H2318" s="80" t="s">
        <v>32</v>
      </c>
      <c r="I2318" s="11" t="s">
        <v>33</v>
      </c>
      <c r="J2318" s="11" t="s">
        <v>33</v>
      </c>
    </row>
    <row r="2319" spans="1:10" x14ac:dyDescent="0.3">
      <c r="A2319" s="4" t="s">
        <v>5055</v>
      </c>
      <c r="B2319" s="10">
        <v>76333</v>
      </c>
      <c r="C2319">
        <v>76340</v>
      </c>
      <c r="E2319" s="4" t="s">
        <v>34</v>
      </c>
      <c r="F2319" s="4" t="s">
        <v>31</v>
      </c>
      <c r="H2319" s="80" t="s">
        <v>32</v>
      </c>
      <c r="I2319" s="11" t="s">
        <v>33</v>
      </c>
      <c r="J2319" s="11" t="s">
        <v>33</v>
      </c>
    </row>
    <row r="2320" spans="1:10" x14ac:dyDescent="0.3">
      <c r="A2320" s="4" t="s">
        <v>5056</v>
      </c>
      <c r="B2320" s="10">
        <v>76334</v>
      </c>
      <c r="C2320">
        <v>76730</v>
      </c>
      <c r="E2320" s="4" t="s">
        <v>31</v>
      </c>
      <c r="F2320" s="4" t="s">
        <v>31</v>
      </c>
      <c r="H2320" s="80" t="s">
        <v>32</v>
      </c>
      <c r="I2320" s="11" t="s">
        <v>32</v>
      </c>
      <c r="J2320" s="11" t="s">
        <v>32</v>
      </c>
    </row>
    <row r="2321" spans="1:16" x14ac:dyDescent="0.3">
      <c r="A2321" s="4" t="s">
        <v>5057</v>
      </c>
      <c r="B2321" s="10">
        <v>76335</v>
      </c>
      <c r="C2321">
        <v>76890</v>
      </c>
      <c r="E2321" s="4" t="s">
        <v>31</v>
      </c>
      <c r="F2321" s="4" t="s">
        <v>31</v>
      </c>
      <c r="H2321" s="80" t="s">
        <v>32</v>
      </c>
      <c r="I2321" s="11" t="s">
        <v>32</v>
      </c>
      <c r="J2321" s="11" t="s">
        <v>32</v>
      </c>
    </row>
    <row r="2322" spans="1:16" x14ac:dyDescent="0.3">
      <c r="A2322" s="4" t="s">
        <v>5058</v>
      </c>
      <c r="B2322" s="10">
        <v>76336</v>
      </c>
      <c r="C2322">
        <v>76460</v>
      </c>
      <c r="E2322" s="4" t="s">
        <v>31</v>
      </c>
      <c r="F2322" s="4" t="s">
        <v>31</v>
      </c>
      <c r="H2322" s="80" t="s">
        <v>32</v>
      </c>
      <c r="I2322" s="11" t="s">
        <v>32</v>
      </c>
      <c r="J2322" s="11" t="s">
        <v>32</v>
      </c>
    </row>
    <row r="2323" spans="1:16" x14ac:dyDescent="0.3">
      <c r="A2323" s="4" t="s">
        <v>5059</v>
      </c>
      <c r="B2323" s="10">
        <v>76338</v>
      </c>
      <c r="C2323">
        <v>76780</v>
      </c>
      <c r="E2323" s="4" t="s">
        <v>31</v>
      </c>
      <c r="F2323" s="4" t="s">
        <v>31</v>
      </c>
      <c r="H2323" s="80" t="s">
        <v>33</v>
      </c>
      <c r="I2323" s="11" t="s">
        <v>33</v>
      </c>
      <c r="J2323" s="11" t="s">
        <v>33</v>
      </c>
    </row>
    <row r="2324" spans="1:16" x14ac:dyDescent="0.3">
      <c r="A2324" s="4" t="s">
        <v>5060</v>
      </c>
      <c r="B2324" s="10">
        <v>76339</v>
      </c>
      <c r="C2324">
        <v>76450</v>
      </c>
      <c r="E2324" s="4" t="s">
        <v>31</v>
      </c>
      <c r="F2324" s="4" t="s">
        <v>31</v>
      </c>
      <c r="H2324" s="80" t="s">
        <v>32</v>
      </c>
      <c r="I2324" s="11" t="s">
        <v>32</v>
      </c>
      <c r="J2324" s="11" t="s">
        <v>32</v>
      </c>
    </row>
    <row r="2325" spans="1:16" x14ac:dyDescent="0.3">
      <c r="A2325" s="4" t="s">
        <v>5061</v>
      </c>
      <c r="B2325" s="10">
        <v>76340</v>
      </c>
      <c r="C2325">
        <v>76560</v>
      </c>
      <c r="E2325" s="4" t="s">
        <v>31</v>
      </c>
      <c r="F2325" s="4" t="s">
        <v>31</v>
      </c>
      <c r="H2325" s="80" t="s">
        <v>32</v>
      </c>
      <c r="I2325" s="11" t="s">
        <v>32</v>
      </c>
      <c r="J2325" s="11" t="s">
        <v>32</v>
      </c>
    </row>
    <row r="2326" spans="1:16" x14ac:dyDescent="0.3">
      <c r="A2326" s="4" t="s">
        <v>5062</v>
      </c>
      <c r="B2326" s="10">
        <v>76341</v>
      </c>
      <c r="C2326">
        <v>76700</v>
      </c>
      <c r="E2326" s="4" t="s">
        <v>34</v>
      </c>
      <c r="F2326" s="4" t="s">
        <v>34</v>
      </c>
      <c r="H2326" s="80" t="s">
        <v>32</v>
      </c>
      <c r="I2326" s="11" t="s">
        <v>32</v>
      </c>
      <c r="J2326" s="11" t="s">
        <v>32</v>
      </c>
    </row>
    <row r="2327" spans="1:16" x14ac:dyDescent="0.3">
      <c r="A2327" s="4" t="s">
        <v>5063</v>
      </c>
      <c r="B2327" s="10">
        <v>76342</v>
      </c>
      <c r="C2327">
        <v>76640</v>
      </c>
      <c r="E2327" s="4" t="s">
        <v>31</v>
      </c>
      <c r="F2327" s="4" t="s">
        <v>31</v>
      </c>
      <c r="H2327" s="80" t="s">
        <v>32</v>
      </c>
      <c r="I2327" s="11" t="s">
        <v>32</v>
      </c>
      <c r="J2327" s="11" t="s">
        <v>32</v>
      </c>
    </row>
    <row r="2328" spans="1:16" x14ac:dyDescent="0.3">
      <c r="A2328" s="4" t="s">
        <v>5064</v>
      </c>
      <c r="B2328" s="10">
        <v>76343</v>
      </c>
      <c r="C2328">
        <v>76440</v>
      </c>
      <c r="E2328" s="4" t="s">
        <v>31</v>
      </c>
      <c r="F2328" s="4" t="s">
        <v>31</v>
      </c>
      <c r="H2328" s="80" t="s">
        <v>32</v>
      </c>
      <c r="I2328" s="11" t="s">
        <v>33</v>
      </c>
      <c r="J2328" s="11" t="s">
        <v>33</v>
      </c>
    </row>
    <row r="2329" spans="1:16" x14ac:dyDescent="0.3">
      <c r="A2329" s="4" t="s">
        <v>5065</v>
      </c>
      <c r="B2329" s="10">
        <v>76344</v>
      </c>
      <c r="C2329">
        <v>76390</v>
      </c>
      <c r="E2329" s="4" t="s">
        <v>34</v>
      </c>
      <c r="F2329" s="4" t="s">
        <v>31</v>
      </c>
      <c r="H2329" s="80" t="s">
        <v>32</v>
      </c>
      <c r="I2329" s="11" t="s">
        <v>33</v>
      </c>
      <c r="J2329" s="11" t="s">
        <v>33</v>
      </c>
    </row>
    <row r="2330" spans="1:16" x14ac:dyDescent="0.3">
      <c r="A2330" s="4" t="s">
        <v>5066</v>
      </c>
      <c r="B2330" s="10">
        <v>76345</v>
      </c>
      <c r="C2330">
        <v>76440</v>
      </c>
      <c r="E2330" s="4" t="s">
        <v>31</v>
      </c>
      <c r="F2330" s="4" t="s">
        <v>31</v>
      </c>
      <c r="H2330" s="80" t="s">
        <v>32</v>
      </c>
      <c r="I2330" s="11" t="s">
        <v>33</v>
      </c>
      <c r="J2330" s="11" t="s">
        <v>33</v>
      </c>
    </row>
    <row r="2331" spans="1:16" x14ac:dyDescent="0.3">
      <c r="A2331" s="4" t="s">
        <v>5067</v>
      </c>
      <c r="B2331" s="10">
        <v>76346</v>
      </c>
      <c r="C2331">
        <v>76450</v>
      </c>
      <c r="E2331" s="4" t="s">
        <v>31</v>
      </c>
      <c r="F2331" s="4" t="s">
        <v>31</v>
      </c>
      <c r="H2331" s="80" t="s">
        <v>32</v>
      </c>
      <c r="I2331" s="11" t="s">
        <v>32</v>
      </c>
      <c r="J2331" s="11" t="s">
        <v>32</v>
      </c>
    </row>
    <row r="2332" spans="1:16" x14ac:dyDescent="0.3">
      <c r="A2332" s="4" t="s">
        <v>5068</v>
      </c>
      <c r="B2332" s="10">
        <v>76347</v>
      </c>
      <c r="C2332">
        <v>76190</v>
      </c>
      <c r="E2332" s="4" t="s">
        <v>31</v>
      </c>
      <c r="F2332" s="4" t="s">
        <v>31</v>
      </c>
      <c r="H2332" s="80" t="s">
        <v>32</v>
      </c>
      <c r="I2332" s="11" t="s">
        <v>32</v>
      </c>
      <c r="J2332" s="11" t="s">
        <v>32</v>
      </c>
    </row>
    <row r="2333" spans="1:16" x14ac:dyDescent="0.3">
      <c r="A2333" s="4" t="s">
        <v>5069</v>
      </c>
      <c r="B2333" s="10">
        <v>76348</v>
      </c>
      <c r="C2333">
        <v>76190</v>
      </c>
      <c r="E2333" s="4" t="s">
        <v>31</v>
      </c>
      <c r="F2333" s="4" t="s">
        <v>31</v>
      </c>
      <c r="H2333" s="80" t="s">
        <v>32</v>
      </c>
      <c r="I2333" s="11" t="s">
        <v>32</v>
      </c>
      <c r="J2333" s="11" t="s">
        <v>32</v>
      </c>
    </row>
    <row r="2334" spans="1:16" x14ac:dyDescent="0.3">
      <c r="A2334" s="4" t="s">
        <v>5070</v>
      </c>
      <c r="B2334" s="10">
        <v>76349</v>
      </c>
      <c r="C2334">
        <v>76550</v>
      </c>
      <c r="E2334" s="4" t="s">
        <v>31</v>
      </c>
      <c r="F2334" s="4" t="s">
        <v>31</v>
      </c>
      <c r="H2334" s="80" t="s">
        <v>32</v>
      </c>
      <c r="I2334" s="11" t="s">
        <v>32</v>
      </c>
      <c r="J2334" s="11" t="s">
        <v>32</v>
      </c>
    </row>
    <row r="2335" spans="1:16" x14ac:dyDescent="0.3">
      <c r="A2335" s="4" t="s">
        <v>5071</v>
      </c>
      <c r="B2335" s="10">
        <v>76350</v>
      </c>
      <c r="C2335">
        <v>76113</v>
      </c>
      <c r="E2335" s="4" t="s">
        <v>31</v>
      </c>
      <c r="F2335" s="4" t="s">
        <v>31</v>
      </c>
      <c r="H2335" s="80" t="s">
        <v>32</v>
      </c>
      <c r="I2335" s="11" t="s">
        <v>32</v>
      </c>
      <c r="J2335" s="11" t="s">
        <v>32</v>
      </c>
    </row>
    <row r="2336" spans="1:16" x14ac:dyDescent="0.3">
      <c r="A2336" s="4" t="s">
        <v>5072</v>
      </c>
      <c r="B2336" s="10">
        <v>76351</v>
      </c>
      <c r="C2336">
        <v>76600</v>
      </c>
      <c r="E2336" s="4" t="s">
        <v>37</v>
      </c>
      <c r="F2336" s="4" t="s">
        <v>37</v>
      </c>
      <c r="H2336" s="80" t="s">
        <v>32</v>
      </c>
      <c r="I2336" s="11" t="s">
        <v>32</v>
      </c>
      <c r="J2336" s="11" t="s">
        <v>32</v>
      </c>
      <c r="N2336" t="s">
        <v>2813</v>
      </c>
      <c r="O2336" t="s">
        <v>5073</v>
      </c>
      <c r="P2336" t="s">
        <v>5074</v>
      </c>
    </row>
    <row r="2337" spans="1:10" x14ac:dyDescent="0.3">
      <c r="A2337" s="4" t="s">
        <v>5075</v>
      </c>
      <c r="B2337" s="10">
        <v>76352</v>
      </c>
      <c r="C2337">
        <v>76780</v>
      </c>
      <c r="E2337" s="4" t="s">
        <v>31</v>
      </c>
      <c r="F2337" s="4" t="s">
        <v>31</v>
      </c>
      <c r="H2337" s="80" t="s">
        <v>33</v>
      </c>
      <c r="I2337" s="11" t="s">
        <v>33</v>
      </c>
      <c r="J2337" s="11" t="s">
        <v>33</v>
      </c>
    </row>
    <row r="2338" spans="1:10" x14ac:dyDescent="0.3">
      <c r="A2338" s="4" t="s">
        <v>5076</v>
      </c>
      <c r="B2338" s="10">
        <v>76353</v>
      </c>
      <c r="C2338">
        <v>76740</v>
      </c>
      <c r="E2338" s="4" t="s">
        <v>31</v>
      </c>
      <c r="F2338" s="4" t="s">
        <v>31</v>
      </c>
      <c r="H2338" s="80" t="s">
        <v>32</v>
      </c>
      <c r="I2338" s="11" t="s">
        <v>32</v>
      </c>
      <c r="J2338" s="11" t="s">
        <v>32</v>
      </c>
    </row>
    <row r="2339" spans="1:10" x14ac:dyDescent="0.3">
      <c r="A2339" s="4" t="s">
        <v>5077</v>
      </c>
      <c r="B2339" s="10">
        <v>76354</v>
      </c>
      <c r="C2339">
        <v>76840</v>
      </c>
      <c r="E2339" s="4" t="s">
        <v>31</v>
      </c>
      <c r="F2339" s="4" t="s">
        <v>31</v>
      </c>
      <c r="H2339" s="80" t="s">
        <v>32</v>
      </c>
      <c r="I2339" s="11" t="s">
        <v>32</v>
      </c>
      <c r="J2339" s="11" t="s">
        <v>32</v>
      </c>
    </row>
    <row r="2340" spans="1:10" x14ac:dyDescent="0.3">
      <c r="A2340" s="4" t="s">
        <v>5078</v>
      </c>
      <c r="B2340" s="10">
        <v>76355</v>
      </c>
      <c r="C2340">
        <v>76560</v>
      </c>
      <c r="E2340" s="4" t="s">
        <v>31</v>
      </c>
      <c r="F2340" s="4" t="s">
        <v>31</v>
      </c>
      <c r="H2340" s="80" t="s">
        <v>32</v>
      </c>
      <c r="I2340" s="11" t="s">
        <v>32</v>
      </c>
      <c r="J2340" s="11" t="s">
        <v>32</v>
      </c>
    </row>
    <row r="2341" spans="1:10" x14ac:dyDescent="0.3">
      <c r="A2341" s="4" t="s">
        <v>5079</v>
      </c>
      <c r="B2341" s="10">
        <v>76356</v>
      </c>
      <c r="C2341">
        <v>76730</v>
      </c>
      <c r="E2341" s="4" t="s">
        <v>31</v>
      </c>
      <c r="F2341" s="4" t="s">
        <v>31</v>
      </c>
      <c r="H2341" s="80" t="s">
        <v>32</v>
      </c>
      <c r="I2341" s="11" t="s">
        <v>32</v>
      </c>
      <c r="J2341" s="11" t="s">
        <v>32</v>
      </c>
    </row>
    <row r="2342" spans="1:10" x14ac:dyDescent="0.3">
      <c r="A2342" s="4" t="s">
        <v>5080</v>
      </c>
      <c r="B2342" s="10">
        <v>76357</v>
      </c>
      <c r="C2342">
        <v>76280</v>
      </c>
      <c r="E2342" s="4" t="s">
        <v>31</v>
      </c>
      <c r="F2342" s="4" t="s">
        <v>31</v>
      </c>
      <c r="H2342" s="80" t="s">
        <v>32</v>
      </c>
      <c r="I2342" s="11" t="s">
        <v>32</v>
      </c>
      <c r="J2342" s="11" t="s">
        <v>32</v>
      </c>
    </row>
    <row r="2343" spans="1:10" x14ac:dyDescent="0.3">
      <c r="A2343" s="4" t="s">
        <v>5081</v>
      </c>
      <c r="B2343" s="10">
        <v>76358</v>
      </c>
      <c r="C2343">
        <v>76780</v>
      </c>
      <c r="E2343" s="4" t="s">
        <v>31</v>
      </c>
      <c r="F2343" s="4" t="s">
        <v>31</v>
      </c>
      <c r="H2343" s="80" t="s">
        <v>33</v>
      </c>
      <c r="I2343" s="11" t="s">
        <v>33</v>
      </c>
      <c r="J2343" s="11" t="s">
        <v>33</v>
      </c>
    </row>
    <row r="2344" spans="1:10" x14ac:dyDescent="0.3">
      <c r="A2344" s="4" t="s">
        <v>5082</v>
      </c>
      <c r="B2344" s="10">
        <v>76359</v>
      </c>
      <c r="C2344">
        <v>76750</v>
      </c>
      <c r="E2344" s="4" t="s">
        <v>31</v>
      </c>
      <c r="F2344" s="4" t="s">
        <v>31</v>
      </c>
      <c r="H2344" s="80" t="s">
        <v>32</v>
      </c>
      <c r="I2344" s="11" t="s">
        <v>32</v>
      </c>
      <c r="J2344" s="11" t="s">
        <v>32</v>
      </c>
    </row>
    <row r="2345" spans="1:10" x14ac:dyDescent="0.3">
      <c r="A2345" s="4" t="s">
        <v>5083</v>
      </c>
      <c r="B2345" s="10">
        <v>76360</v>
      </c>
      <c r="C2345">
        <v>76720</v>
      </c>
      <c r="E2345" s="4" t="s">
        <v>31</v>
      </c>
      <c r="F2345" s="4" t="s">
        <v>31</v>
      </c>
      <c r="H2345" s="80" t="s">
        <v>32</v>
      </c>
      <c r="I2345" s="11" t="s">
        <v>32</v>
      </c>
      <c r="J2345" s="11" t="s">
        <v>32</v>
      </c>
    </row>
    <row r="2346" spans="1:10" x14ac:dyDescent="0.3">
      <c r="A2346" s="4" t="s">
        <v>5084</v>
      </c>
      <c r="B2346" s="10">
        <v>76361</v>
      </c>
      <c r="C2346">
        <v>76280</v>
      </c>
      <c r="E2346" s="4" t="s">
        <v>31</v>
      </c>
      <c r="F2346" s="4" t="s">
        <v>31</v>
      </c>
      <c r="H2346" s="80" t="s">
        <v>32</v>
      </c>
      <c r="I2346" s="11" t="s">
        <v>32</v>
      </c>
      <c r="J2346" s="11" t="s">
        <v>32</v>
      </c>
    </row>
    <row r="2347" spans="1:10" x14ac:dyDescent="0.3">
      <c r="A2347" s="4" t="s">
        <v>5085</v>
      </c>
      <c r="B2347" s="10">
        <v>76362</v>
      </c>
      <c r="C2347">
        <v>76940</v>
      </c>
      <c r="E2347" s="4" t="s">
        <v>31</v>
      </c>
      <c r="F2347" s="4" t="s">
        <v>31</v>
      </c>
      <c r="H2347" s="80" t="s">
        <v>32</v>
      </c>
      <c r="I2347" s="11" t="s">
        <v>32</v>
      </c>
      <c r="J2347" s="11" t="s">
        <v>32</v>
      </c>
    </row>
    <row r="2348" spans="1:10" x14ac:dyDescent="0.3">
      <c r="A2348" s="4" t="s">
        <v>5086</v>
      </c>
      <c r="B2348" s="10">
        <v>76363</v>
      </c>
      <c r="C2348">
        <v>76340</v>
      </c>
      <c r="E2348" s="4" t="s">
        <v>34</v>
      </c>
      <c r="F2348" s="4" t="s">
        <v>34</v>
      </c>
      <c r="H2348" s="80" t="s">
        <v>32</v>
      </c>
      <c r="I2348" s="11" t="s">
        <v>33</v>
      </c>
      <c r="J2348" s="11" t="s">
        <v>33</v>
      </c>
    </row>
    <row r="2349" spans="1:10" x14ac:dyDescent="0.3">
      <c r="A2349" s="4" t="s">
        <v>5087</v>
      </c>
      <c r="B2349" s="10">
        <v>76364</v>
      </c>
      <c r="C2349">
        <v>76780</v>
      </c>
      <c r="E2349" s="4" t="s">
        <v>31</v>
      </c>
      <c r="F2349" s="4" t="s">
        <v>31</v>
      </c>
      <c r="H2349" s="80" t="s">
        <v>33</v>
      </c>
      <c r="I2349" s="11" t="s">
        <v>33</v>
      </c>
      <c r="J2349" s="11" t="s">
        <v>33</v>
      </c>
    </row>
    <row r="2350" spans="1:10" x14ac:dyDescent="0.3">
      <c r="A2350" s="4" t="s">
        <v>5088</v>
      </c>
      <c r="B2350" s="10">
        <v>76365</v>
      </c>
      <c r="C2350">
        <v>76740</v>
      </c>
      <c r="E2350" s="4" t="s">
        <v>31</v>
      </c>
      <c r="F2350" s="4" t="s">
        <v>31</v>
      </c>
      <c r="H2350" s="80" t="s">
        <v>32</v>
      </c>
      <c r="I2350" s="11" t="s">
        <v>32</v>
      </c>
      <c r="J2350" s="11" t="s">
        <v>32</v>
      </c>
    </row>
    <row r="2351" spans="1:10" x14ac:dyDescent="0.3">
      <c r="A2351" s="4" t="s">
        <v>5089</v>
      </c>
      <c r="B2351" s="10">
        <v>76366</v>
      </c>
      <c r="C2351">
        <v>76770</v>
      </c>
      <c r="E2351" s="4" t="s">
        <v>31</v>
      </c>
      <c r="F2351" s="4" t="s">
        <v>31</v>
      </c>
      <c r="H2351" s="80" t="s">
        <v>32</v>
      </c>
      <c r="I2351" s="11" t="s">
        <v>32</v>
      </c>
      <c r="J2351" s="11" t="s">
        <v>32</v>
      </c>
    </row>
    <row r="2352" spans="1:10" x14ac:dyDescent="0.3">
      <c r="A2352" s="4" t="s">
        <v>5090</v>
      </c>
      <c r="B2352" s="10">
        <v>76367</v>
      </c>
      <c r="C2352">
        <v>76770</v>
      </c>
      <c r="E2352" s="4" t="s">
        <v>31</v>
      </c>
      <c r="F2352" s="4" t="s">
        <v>31</v>
      </c>
      <c r="H2352" s="80" t="s">
        <v>32</v>
      </c>
      <c r="I2352" s="11" t="s">
        <v>32</v>
      </c>
      <c r="J2352" s="11" t="s">
        <v>32</v>
      </c>
    </row>
    <row r="2353" spans="1:10" x14ac:dyDescent="0.3">
      <c r="A2353" s="4" t="s">
        <v>5091</v>
      </c>
      <c r="B2353" s="10">
        <v>76368</v>
      </c>
      <c r="C2353">
        <v>76110</v>
      </c>
      <c r="E2353" s="4" t="s">
        <v>31</v>
      </c>
      <c r="F2353" s="4" t="s">
        <v>31</v>
      </c>
      <c r="H2353" s="80" t="s">
        <v>32</v>
      </c>
      <c r="I2353" s="11" t="s">
        <v>32</v>
      </c>
      <c r="J2353" s="11" t="s">
        <v>32</v>
      </c>
    </row>
    <row r="2354" spans="1:10" x14ac:dyDescent="0.3">
      <c r="A2354" s="4" t="s">
        <v>5092</v>
      </c>
      <c r="B2354" s="10">
        <v>76369</v>
      </c>
      <c r="C2354">
        <v>76690</v>
      </c>
      <c r="E2354" s="4" t="s">
        <v>31</v>
      </c>
      <c r="F2354" s="4" t="s">
        <v>31</v>
      </c>
      <c r="H2354" s="80" t="s">
        <v>32</v>
      </c>
      <c r="I2354" s="11" t="s">
        <v>32</v>
      </c>
      <c r="J2354" s="11" t="s">
        <v>32</v>
      </c>
    </row>
    <row r="2355" spans="1:10" x14ac:dyDescent="0.3">
      <c r="A2355" s="4" t="s">
        <v>5093</v>
      </c>
      <c r="B2355" s="10">
        <v>76370</v>
      </c>
      <c r="C2355">
        <v>76570</v>
      </c>
      <c r="E2355" s="4" t="s">
        <v>31</v>
      </c>
      <c r="F2355" s="4" t="s">
        <v>31</v>
      </c>
      <c r="H2355" s="80" t="s">
        <v>32</v>
      </c>
      <c r="I2355" s="11" t="s">
        <v>32</v>
      </c>
      <c r="J2355" s="11" t="s">
        <v>32</v>
      </c>
    </row>
    <row r="2356" spans="1:10" x14ac:dyDescent="0.3">
      <c r="A2356" s="4" t="s">
        <v>5094</v>
      </c>
      <c r="B2356" s="10">
        <v>76371</v>
      </c>
      <c r="C2356">
        <v>76630</v>
      </c>
      <c r="E2356" s="4" t="s">
        <v>31</v>
      </c>
      <c r="F2356" s="4" t="s">
        <v>31</v>
      </c>
      <c r="H2356" s="80" t="s">
        <v>32</v>
      </c>
      <c r="I2356" s="11" t="s">
        <v>32</v>
      </c>
      <c r="J2356" s="11" t="s">
        <v>32</v>
      </c>
    </row>
    <row r="2357" spans="1:10" x14ac:dyDescent="0.3">
      <c r="A2357" s="4" t="s">
        <v>5095</v>
      </c>
      <c r="B2357" s="10">
        <v>76372</v>
      </c>
      <c r="C2357">
        <v>76390</v>
      </c>
      <c r="E2357" s="4" t="s">
        <v>31</v>
      </c>
      <c r="F2357" s="4" t="s">
        <v>31</v>
      </c>
      <c r="H2357" s="80" t="s">
        <v>32</v>
      </c>
      <c r="I2357" s="11" t="s">
        <v>33</v>
      </c>
      <c r="J2357" s="11" t="s">
        <v>33</v>
      </c>
    </row>
    <row r="2358" spans="1:10" x14ac:dyDescent="0.3">
      <c r="A2358" s="4" t="s">
        <v>5096</v>
      </c>
      <c r="B2358" s="10">
        <v>76373</v>
      </c>
      <c r="C2358">
        <v>76890</v>
      </c>
      <c r="E2358" s="4" t="s">
        <v>31</v>
      </c>
      <c r="F2358" s="4" t="s">
        <v>31</v>
      </c>
      <c r="H2358" s="80" t="s">
        <v>32</v>
      </c>
      <c r="I2358" s="11" t="s">
        <v>32</v>
      </c>
      <c r="J2358" s="11" t="s">
        <v>32</v>
      </c>
    </row>
    <row r="2359" spans="1:10" x14ac:dyDescent="0.3">
      <c r="A2359" s="4" t="s">
        <v>5097</v>
      </c>
      <c r="B2359" s="10">
        <v>76374</v>
      </c>
      <c r="C2359">
        <v>76117</v>
      </c>
      <c r="E2359" s="4" t="s">
        <v>34</v>
      </c>
      <c r="F2359" s="4" t="s">
        <v>34</v>
      </c>
      <c r="H2359" s="80" t="s">
        <v>32</v>
      </c>
      <c r="I2359" s="11" t="s">
        <v>32</v>
      </c>
      <c r="J2359" s="11" t="s">
        <v>32</v>
      </c>
    </row>
    <row r="2360" spans="1:10" x14ac:dyDescent="0.3">
      <c r="A2360" s="4" t="s">
        <v>5098</v>
      </c>
      <c r="B2360" s="10">
        <v>76375</v>
      </c>
      <c r="C2360">
        <v>76460</v>
      </c>
      <c r="E2360" s="4" t="s">
        <v>31</v>
      </c>
      <c r="F2360" s="4" t="s">
        <v>31</v>
      </c>
      <c r="H2360" s="80" t="s">
        <v>32</v>
      </c>
      <c r="I2360" s="11" t="s">
        <v>32</v>
      </c>
      <c r="J2360" s="11" t="s">
        <v>32</v>
      </c>
    </row>
    <row r="2361" spans="1:10" x14ac:dyDescent="0.3">
      <c r="A2361" s="4" t="s">
        <v>5099</v>
      </c>
      <c r="B2361" s="10">
        <v>76377</v>
      </c>
      <c r="C2361">
        <v>76230</v>
      </c>
      <c r="E2361" s="4" t="s">
        <v>31</v>
      </c>
      <c r="F2361" s="4" t="s">
        <v>31</v>
      </c>
      <c r="H2361" s="80" t="s">
        <v>32</v>
      </c>
      <c r="I2361" s="11" t="s">
        <v>32</v>
      </c>
      <c r="J2361" s="11" t="s">
        <v>32</v>
      </c>
    </row>
    <row r="2362" spans="1:10" x14ac:dyDescent="0.3">
      <c r="A2362" s="4" t="s">
        <v>5100</v>
      </c>
      <c r="B2362" s="10">
        <v>76378</v>
      </c>
      <c r="C2362">
        <v>76480</v>
      </c>
      <c r="E2362" s="4" t="s">
        <v>31</v>
      </c>
      <c r="F2362" s="4" t="s">
        <v>31</v>
      </c>
      <c r="H2362" s="80" t="s">
        <v>32</v>
      </c>
      <c r="I2362" s="11" t="s">
        <v>32</v>
      </c>
      <c r="J2362" s="11" t="s">
        <v>32</v>
      </c>
    </row>
    <row r="2363" spans="1:10" x14ac:dyDescent="0.3">
      <c r="A2363" s="4" t="s">
        <v>5101</v>
      </c>
      <c r="B2363" s="10">
        <v>76379</v>
      </c>
      <c r="C2363">
        <v>76730</v>
      </c>
      <c r="E2363" s="4" t="s">
        <v>31</v>
      </c>
      <c r="F2363" s="4" t="s">
        <v>31</v>
      </c>
      <c r="H2363" s="80" t="s">
        <v>32</v>
      </c>
      <c r="I2363" s="11" t="s">
        <v>32</v>
      </c>
      <c r="J2363" s="11" t="s">
        <v>32</v>
      </c>
    </row>
    <row r="2364" spans="1:10" x14ac:dyDescent="0.3">
      <c r="A2364" s="4" t="s">
        <v>5102</v>
      </c>
      <c r="B2364" s="10">
        <v>76380</v>
      </c>
      <c r="C2364">
        <v>76730</v>
      </c>
      <c r="E2364" s="4" t="s">
        <v>31</v>
      </c>
      <c r="F2364" s="4" t="s">
        <v>31</v>
      </c>
      <c r="H2364" s="80" t="s">
        <v>32</v>
      </c>
      <c r="I2364" s="11" t="s">
        <v>32</v>
      </c>
      <c r="J2364" s="11" t="s">
        <v>32</v>
      </c>
    </row>
    <row r="2365" spans="1:10" x14ac:dyDescent="0.3">
      <c r="A2365" s="4" t="s">
        <v>5103</v>
      </c>
      <c r="B2365" s="10">
        <v>76381</v>
      </c>
      <c r="C2365">
        <v>76390</v>
      </c>
      <c r="E2365" s="4" t="s">
        <v>31</v>
      </c>
      <c r="F2365" s="4" t="s">
        <v>31</v>
      </c>
      <c r="H2365" s="80" t="s">
        <v>32</v>
      </c>
      <c r="I2365" s="11" t="s">
        <v>33</v>
      </c>
      <c r="J2365" s="11" t="s">
        <v>33</v>
      </c>
    </row>
    <row r="2366" spans="1:10" x14ac:dyDescent="0.3">
      <c r="A2366" s="4" t="s">
        <v>5104</v>
      </c>
      <c r="B2366" s="10">
        <v>76382</v>
      </c>
      <c r="C2366">
        <v>76210</v>
      </c>
      <c r="E2366" s="4" t="s">
        <v>31</v>
      </c>
      <c r="F2366" s="4" t="s">
        <v>31</v>
      </c>
      <c r="H2366" s="80" t="s">
        <v>32</v>
      </c>
      <c r="I2366" s="11" t="s">
        <v>32</v>
      </c>
      <c r="J2366" s="11" t="s">
        <v>32</v>
      </c>
    </row>
    <row r="2367" spans="1:10" x14ac:dyDescent="0.3">
      <c r="A2367" s="4" t="s">
        <v>5105</v>
      </c>
      <c r="B2367" s="10">
        <v>76383</v>
      </c>
      <c r="C2367">
        <v>76730</v>
      </c>
      <c r="E2367" s="4" t="s">
        <v>31</v>
      </c>
      <c r="F2367" s="4" t="s">
        <v>31</v>
      </c>
      <c r="H2367" s="80" t="s">
        <v>32</v>
      </c>
      <c r="I2367" s="11" t="s">
        <v>32</v>
      </c>
      <c r="J2367" s="11" t="s">
        <v>32</v>
      </c>
    </row>
    <row r="2368" spans="1:10" x14ac:dyDescent="0.3">
      <c r="A2368" s="4" t="s">
        <v>5106</v>
      </c>
      <c r="B2368" s="10">
        <v>76384</v>
      </c>
      <c r="C2368">
        <v>76170</v>
      </c>
      <c r="E2368" s="4" t="s">
        <v>31</v>
      </c>
      <c r="F2368" s="4" t="s">
        <v>31</v>
      </c>
      <c r="H2368" s="80" t="s">
        <v>32</v>
      </c>
      <c r="I2368" s="11" t="s">
        <v>32</v>
      </c>
      <c r="J2368" s="11" t="s">
        <v>32</v>
      </c>
    </row>
    <row r="2369" spans="1:10" x14ac:dyDescent="0.3">
      <c r="A2369" s="4" t="s">
        <v>5107</v>
      </c>
      <c r="B2369" s="10">
        <v>76385</v>
      </c>
      <c r="C2369">
        <v>76570</v>
      </c>
      <c r="E2369" s="4" t="s">
        <v>31</v>
      </c>
      <c r="F2369" s="4" t="s">
        <v>31</v>
      </c>
      <c r="H2369" s="80" t="s">
        <v>32</v>
      </c>
      <c r="I2369" s="11" t="s">
        <v>32</v>
      </c>
      <c r="J2369" s="11" t="s">
        <v>32</v>
      </c>
    </row>
    <row r="2370" spans="1:10" x14ac:dyDescent="0.3">
      <c r="A2370" s="4" t="s">
        <v>5108</v>
      </c>
      <c r="B2370" s="10">
        <v>76386</v>
      </c>
      <c r="C2370">
        <v>76540</v>
      </c>
      <c r="E2370" s="4" t="s">
        <v>31</v>
      </c>
      <c r="F2370" s="4" t="s">
        <v>31</v>
      </c>
      <c r="H2370" s="80" t="s">
        <v>32</v>
      </c>
      <c r="I2370" s="11" t="s">
        <v>32</v>
      </c>
      <c r="J2370" s="11" t="s">
        <v>32</v>
      </c>
    </row>
    <row r="2371" spans="1:10" x14ac:dyDescent="0.3">
      <c r="A2371" s="4" t="s">
        <v>5109</v>
      </c>
      <c r="B2371" s="10">
        <v>76387</v>
      </c>
      <c r="C2371">
        <v>76760</v>
      </c>
      <c r="E2371" s="4" t="s">
        <v>31</v>
      </c>
      <c r="F2371" s="4" t="s">
        <v>31</v>
      </c>
      <c r="H2371" s="80" t="s">
        <v>32</v>
      </c>
      <c r="I2371" s="11" t="s">
        <v>32</v>
      </c>
      <c r="J2371" s="11" t="s">
        <v>32</v>
      </c>
    </row>
    <row r="2372" spans="1:10" x14ac:dyDescent="0.3">
      <c r="A2372" s="4" t="s">
        <v>5110</v>
      </c>
      <c r="B2372" s="10">
        <v>76388</v>
      </c>
      <c r="C2372">
        <v>76210</v>
      </c>
      <c r="E2372" s="4" t="s">
        <v>31</v>
      </c>
      <c r="F2372" s="4" t="s">
        <v>31</v>
      </c>
      <c r="H2372" s="80" t="s">
        <v>32</v>
      </c>
      <c r="I2372" s="11" t="s">
        <v>32</v>
      </c>
      <c r="J2372" s="11" t="s">
        <v>32</v>
      </c>
    </row>
    <row r="2373" spans="1:10" x14ac:dyDescent="0.3">
      <c r="A2373" s="4" t="s">
        <v>5111</v>
      </c>
      <c r="B2373" s="10">
        <v>76389</v>
      </c>
      <c r="C2373">
        <v>76590</v>
      </c>
      <c r="E2373" s="4" t="s">
        <v>31</v>
      </c>
      <c r="F2373" s="4" t="s">
        <v>31</v>
      </c>
      <c r="H2373" s="80" t="s">
        <v>32</v>
      </c>
      <c r="I2373" s="11" t="s">
        <v>32</v>
      </c>
      <c r="J2373" s="11" t="s">
        <v>32</v>
      </c>
    </row>
    <row r="2374" spans="1:10" x14ac:dyDescent="0.3">
      <c r="A2374" s="4" t="s">
        <v>5112</v>
      </c>
      <c r="B2374" s="10">
        <v>76390</v>
      </c>
      <c r="C2374">
        <v>76790</v>
      </c>
      <c r="E2374" s="4" t="s">
        <v>31</v>
      </c>
      <c r="F2374" s="4" t="s">
        <v>31</v>
      </c>
      <c r="H2374" s="80" t="s">
        <v>32</v>
      </c>
      <c r="I2374" s="11" t="s">
        <v>32</v>
      </c>
      <c r="J2374" s="11" t="s">
        <v>32</v>
      </c>
    </row>
    <row r="2375" spans="1:10" x14ac:dyDescent="0.3">
      <c r="A2375" s="4" t="s">
        <v>5113</v>
      </c>
      <c r="B2375" s="10">
        <v>76391</v>
      </c>
      <c r="C2375">
        <v>76500</v>
      </c>
      <c r="E2375" s="4" t="s">
        <v>31</v>
      </c>
      <c r="F2375" s="4" t="s">
        <v>31</v>
      </c>
      <c r="H2375" s="80" t="s">
        <v>32</v>
      </c>
      <c r="I2375" s="11" t="s">
        <v>32</v>
      </c>
      <c r="J2375" s="11" t="s">
        <v>32</v>
      </c>
    </row>
    <row r="2376" spans="1:10" x14ac:dyDescent="0.3">
      <c r="A2376" s="4" t="s">
        <v>5114</v>
      </c>
      <c r="B2376" s="10">
        <v>76392</v>
      </c>
      <c r="C2376">
        <v>76660</v>
      </c>
      <c r="E2376" s="4" t="s">
        <v>31</v>
      </c>
      <c r="F2376" s="4" t="s">
        <v>31</v>
      </c>
      <c r="H2376" s="80" t="s">
        <v>33</v>
      </c>
      <c r="I2376" s="11" t="s">
        <v>33</v>
      </c>
      <c r="J2376" s="11" t="s">
        <v>33</v>
      </c>
    </row>
    <row r="2377" spans="1:10" x14ac:dyDescent="0.3">
      <c r="A2377" s="4" t="s">
        <v>5115</v>
      </c>
      <c r="B2377" s="10">
        <v>76393</v>
      </c>
      <c r="C2377">
        <v>76440</v>
      </c>
      <c r="E2377" s="4" t="s">
        <v>31</v>
      </c>
      <c r="F2377" s="4" t="s">
        <v>31</v>
      </c>
      <c r="H2377" s="80" t="s">
        <v>32</v>
      </c>
      <c r="I2377" s="11" t="s">
        <v>33</v>
      </c>
      <c r="J2377" s="11" t="s">
        <v>33</v>
      </c>
    </row>
    <row r="2378" spans="1:10" x14ac:dyDescent="0.3">
      <c r="A2378" s="4" t="s">
        <v>5116</v>
      </c>
      <c r="B2378" s="10">
        <v>76394</v>
      </c>
      <c r="C2378">
        <v>76260</v>
      </c>
      <c r="E2378" s="4" t="s">
        <v>34</v>
      </c>
      <c r="F2378" s="4" t="s">
        <v>34</v>
      </c>
      <c r="H2378" s="80" t="s">
        <v>32</v>
      </c>
      <c r="I2378" s="11" t="s">
        <v>32</v>
      </c>
      <c r="J2378" s="11" t="s">
        <v>32</v>
      </c>
    </row>
    <row r="2379" spans="1:10" x14ac:dyDescent="0.3">
      <c r="A2379" s="4" t="s">
        <v>5117</v>
      </c>
      <c r="B2379" s="10">
        <v>76395</v>
      </c>
      <c r="C2379">
        <v>76860</v>
      </c>
      <c r="E2379" s="4" t="s">
        <v>31</v>
      </c>
      <c r="F2379" s="4" t="s">
        <v>31</v>
      </c>
      <c r="H2379" s="80" t="s">
        <v>32</v>
      </c>
      <c r="I2379" s="11" t="s">
        <v>32</v>
      </c>
      <c r="J2379" s="11" t="s">
        <v>32</v>
      </c>
    </row>
    <row r="2380" spans="1:10" x14ac:dyDescent="0.3">
      <c r="A2380" s="4" t="s">
        <v>5118</v>
      </c>
      <c r="B2380" s="10">
        <v>76396</v>
      </c>
      <c r="C2380">
        <v>76750</v>
      </c>
      <c r="E2380" s="4" t="s">
        <v>31</v>
      </c>
      <c r="F2380" s="4" t="s">
        <v>31</v>
      </c>
      <c r="H2380" s="80" t="s">
        <v>32</v>
      </c>
      <c r="I2380" s="11" t="s">
        <v>32</v>
      </c>
      <c r="J2380" s="11" t="s">
        <v>32</v>
      </c>
    </row>
    <row r="2381" spans="1:10" x14ac:dyDescent="0.3">
      <c r="A2381" s="4" t="s">
        <v>5119</v>
      </c>
      <c r="B2381" s="10">
        <v>76397</v>
      </c>
      <c r="C2381">
        <v>76590</v>
      </c>
      <c r="E2381" s="4" t="s">
        <v>31</v>
      </c>
      <c r="F2381" s="4" t="s">
        <v>31</v>
      </c>
      <c r="H2381" s="80" t="s">
        <v>32</v>
      </c>
      <c r="I2381" s="11" t="s">
        <v>32</v>
      </c>
      <c r="J2381" s="11" t="s">
        <v>32</v>
      </c>
    </row>
    <row r="2382" spans="1:10" x14ac:dyDescent="0.3">
      <c r="A2382" s="4" t="s">
        <v>5120</v>
      </c>
      <c r="B2382" s="10">
        <v>76398</v>
      </c>
      <c r="C2382">
        <v>76490</v>
      </c>
      <c r="E2382" s="4" t="s">
        <v>31</v>
      </c>
      <c r="F2382" s="4" t="s">
        <v>31</v>
      </c>
      <c r="H2382" s="80" t="s">
        <v>32</v>
      </c>
      <c r="I2382" s="11" t="s">
        <v>32</v>
      </c>
      <c r="J2382" s="11" t="s">
        <v>32</v>
      </c>
    </row>
    <row r="2383" spans="1:10" x14ac:dyDescent="0.3">
      <c r="A2383" s="4" t="s">
        <v>5121</v>
      </c>
      <c r="B2383" s="10">
        <v>76399</v>
      </c>
      <c r="C2383">
        <v>76270</v>
      </c>
      <c r="E2383" s="4" t="s">
        <v>34</v>
      </c>
      <c r="F2383" s="4" t="s">
        <v>31</v>
      </c>
      <c r="H2383" s="80" t="s">
        <v>32</v>
      </c>
      <c r="I2383" s="11" t="s">
        <v>33</v>
      </c>
      <c r="J2383" s="11" t="s">
        <v>33</v>
      </c>
    </row>
    <row r="2384" spans="1:10" x14ac:dyDescent="0.3">
      <c r="A2384" s="4" t="s">
        <v>5122</v>
      </c>
      <c r="B2384" s="10">
        <v>76400</v>
      </c>
      <c r="C2384">
        <v>76810</v>
      </c>
      <c r="E2384" s="4" t="s">
        <v>31</v>
      </c>
      <c r="F2384" s="4" t="s">
        <v>31</v>
      </c>
      <c r="H2384" s="80" t="s">
        <v>32</v>
      </c>
      <c r="I2384" s="11" t="s">
        <v>32</v>
      </c>
      <c r="J2384" s="11" t="s">
        <v>32</v>
      </c>
    </row>
    <row r="2385" spans="1:10" x14ac:dyDescent="0.3">
      <c r="A2385" s="4" t="s">
        <v>5123</v>
      </c>
      <c r="B2385" s="10">
        <v>76401</v>
      </c>
      <c r="C2385">
        <v>76940</v>
      </c>
      <c r="E2385" s="4" t="s">
        <v>31</v>
      </c>
      <c r="F2385" s="4" t="s">
        <v>36</v>
      </c>
      <c r="H2385" s="80" t="s">
        <v>32</v>
      </c>
      <c r="I2385" s="11" t="s">
        <v>32</v>
      </c>
      <c r="J2385" s="11" t="s">
        <v>32</v>
      </c>
    </row>
    <row r="2386" spans="1:10" x14ac:dyDescent="0.3">
      <c r="A2386" s="4" t="s">
        <v>5124</v>
      </c>
      <c r="B2386" s="10">
        <v>76402</v>
      </c>
      <c r="C2386">
        <v>76770</v>
      </c>
      <c r="E2386" s="4" t="s">
        <v>31</v>
      </c>
      <c r="F2386" s="4" t="s">
        <v>31</v>
      </c>
      <c r="H2386" s="80" t="s">
        <v>32</v>
      </c>
      <c r="I2386" s="11" t="s">
        <v>32</v>
      </c>
      <c r="J2386" s="11" t="s">
        <v>32</v>
      </c>
    </row>
    <row r="2387" spans="1:10" x14ac:dyDescent="0.3">
      <c r="A2387" s="4" t="s">
        <v>5125</v>
      </c>
      <c r="B2387" s="10">
        <v>76403</v>
      </c>
      <c r="C2387">
        <v>76450</v>
      </c>
      <c r="E2387" s="4" t="s">
        <v>31</v>
      </c>
      <c r="F2387" s="4" t="s">
        <v>31</v>
      </c>
      <c r="H2387" s="80" t="s">
        <v>32</v>
      </c>
      <c r="I2387" s="11" t="s">
        <v>32</v>
      </c>
      <c r="J2387" s="11" t="s">
        <v>32</v>
      </c>
    </row>
    <row r="2388" spans="1:10" x14ac:dyDescent="0.3">
      <c r="A2388" s="4" t="s">
        <v>5126</v>
      </c>
      <c r="B2388" s="10">
        <v>76404</v>
      </c>
      <c r="C2388">
        <v>76133</v>
      </c>
      <c r="E2388" s="4" t="s">
        <v>31</v>
      </c>
      <c r="F2388" s="4" t="s">
        <v>31</v>
      </c>
      <c r="H2388" s="80" t="s">
        <v>32</v>
      </c>
      <c r="I2388" s="11" t="s">
        <v>32</v>
      </c>
      <c r="J2388" s="11" t="s">
        <v>32</v>
      </c>
    </row>
    <row r="2389" spans="1:10" x14ac:dyDescent="0.3">
      <c r="A2389" s="4" t="s">
        <v>5127</v>
      </c>
      <c r="B2389" s="10">
        <v>76405</v>
      </c>
      <c r="C2389">
        <v>76590</v>
      </c>
      <c r="E2389" s="4" t="s">
        <v>31</v>
      </c>
      <c r="F2389" s="4" t="s">
        <v>31</v>
      </c>
      <c r="H2389" s="80" t="s">
        <v>32</v>
      </c>
      <c r="I2389" s="11" t="s">
        <v>32</v>
      </c>
      <c r="J2389" s="11" t="s">
        <v>32</v>
      </c>
    </row>
    <row r="2390" spans="1:10" x14ac:dyDescent="0.3">
      <c r="A2390" s="4" t="s">
        <v>5128</v>
      </c>
      <c r="B2390" s="10">
        <v>76406</v>
      </c>
      <c r="C2390">
        <v>76400</v>
      </c>
      <c r="E2390" s="4" t="s">
        <v>31</v>
      </c>
      <c r="F2390" s="4" t="s">
        <v>31</v>
      </c>
      <c r="H2390" s="80" t="s">
        <v>32</v>
      </c>
      <c r="I2390" s="11" t="s">
        <v>32</v>
      </c>
      <c r="J2390" s="11" t="s">
        <v>32</v>
      </c>
    </row>
    <row r="2391" spans="1:10" x14ac:dyDescent="0.3">
      <c r="A2391" s="4" t="s">
        <v>5129</v>
      </c>
      <c r="B2391" s="10">
        <v>76407</v>
      </c>
      <c r="C2391">
        <v>76460</v>
      </c>
      <c r="E2391" s="4" t="s">
        <v>31</v>
      </c>
      <c r="F2391" s="4" t="s">
        <v>31</v>
      </c>
      <c r="H2391" s="80" t="s">
        <v>32</v>
      </c>
      <c r="I2391" s="11" t="s">
        <v>32</v>
      </c>
      <c r="J2391" s="11" t="s">
        <v>32</v>
      </c>
    </row>
    <row r="2392" spans="1:10" x14ac:dyDescent="0.3">
      <c r="A2392" s="4" t="s">
        <v>5130</v>
      </c>
      <c r="B2392" s="10">
        <v>76408</v>
      </c>
      <c r="C2392">
        <v>76110</v>
      </c>
      <c r="E2392" s="4" t="s">
        <v>31</v>
      </c>
      <c r="F2392" s="4" t="s">
        <v>31</v>
      </c>
      <c r="H2392" s="80" t="s">
        <v>32</v>
      </c>
      <c r="I2392" s="11" t="s">
        <v>32</v>
      </c>
      <c r="J2392" s="11" t="s">
        <v>32</v>
      </c>
    </row>
    <row r="2393" spans="1:10" x14ac:dyDescent="0.3">
      <c r="A2393" s="4" t="s">
        <v>5131</v>
      </c>
      <c r="B2393" s="10">
        <v>76409</v>
      </c>
      <c r="C2393">
        <v>76290</v>
      </c>
      <c r="E2393" s="4" t="s">
        <v>31</v>
      </c>
      <c r="F2393" s="4" t="s">
        <v>31</v>
      </c>
      <c r="H2393" s="80" t="s">
        <v>32</v>
      </c>
      <c r="I2393" s="11" t="s">
        <v>32</v>
      </c>
      <c r="J2393" s="11" t="s">
        <v>32</v>
      </c>
    </row>
    <row r="2394" spans="1:10" x14ac:dyDescent="0.3">
      <c r="A2394" s="4" t="s">
        <v>5132</v>
      </c>
      <c r="B2394" s="10">
        <v>76410</v>
      </c>
      <c r="C2394">
        <v>76150</v>
      </c>
      <c r="E2394" s="4" t="s">
        <v>31</v>
      </c>
      <c r="F2394" s="4" t="s">
        <v>31</v>
      </c>
      <c r="H2394" s="80" t="s">
        <v>32</v>
      </c>
      <c r="I2394" s="11" t="s">
        <v>32</v>
      </c>
      <c r="J2394" s="11" t="s">
        <v>32</v>
      </c>
    </row>
    <row r="2395" spans="1:10" x14ac:dyDescent="0.3">
      <c r="A2395" s="4" t="s">
        <v>5133</v>
      </c>
      <c r="B2395" s="10">
        <v>76411</v>
      </c>
      <c r="C2395">
        <v>76390</v>
      </c>
      <c r="E2395" s="4" t="s">
        <v>31</v>
      </c>
      <c r="F2395" s="4" t="s">
        <v>31</v>
      </c>
      <c r="H2395" s="80" t="s">
        <v>32</v>
      </c>
      <c r="I2395" s="11" t="s">
        <v>33</v>
      </c>
      <c r="J2395" s="11" t="s">
        <v>33</v>
      </c>
    </row>
    <row r="2396" spans="1:10" x14ac:dyDescent="0.3">
      <c r="A2396" s="4" t="s">
        <v>5134</v>
      </c>
      <c r="B2396" s="10">
        <v>76412</v>
      </c>
      <c r="C2396">
        <v>76116</v>
      </c>
      <c r="E2396" s="4" t="s">
        <v>31</v>
      </c>
      <c r="F2396" s="4" t="s">
        <v>31</v>
      </c>
      <c r="H2396" s="80" t="s">
        <v>32</v>
      </c>
      <c r="I2396" s="11" t="s">
        <v>32</v>
      </c>
      <c r="J2396" s="11" t="s">
        <v>32</v>
      </c>
    </row>
    <row r="2397" spans="1:10" x14ac:dyDescent="0.3">
      <c r="A2397" s="4" t="s">
        <v>5135</v>
      </c>
      <c r="B2397" s="10">
        <v>76413</v>
      </c>
      <c r="C2397">
        <v>76880</v>
      </c>
      <c r="E2397" s="4" t="s">
        <v>31</v>
      </c>
      <c r="F2397" s="4" t="s">
        <v>31</v>
      </c>
      <c r="H2397" s="80" t="s">
        <v>32</v>
      </c>
      <c r="I2397" s="11" t="s">
        <v>32</v>
      </c>
      <c r="J2397" s="11" t="s">
        <v>32</v>
      </c>
    </row>
    <row r="2398" spans="1:10" x14ac:dyDescent="0.3">
      <c r="A2398" s="4" t="s">
        <v>5136</v>
      </c>
      <c r="B2398" s="10">
        <v>76414</v>
      </c>
      <c r="C2398">
        <v>76370</v>
      </c>
      <c r="E2398" s="4" t="s">
        <v>34</v>
      </c>
      <c r="F2398" s="4" t="s">
        <v>34</v>
      </c>
      <c r="H2398" s="80" t="s">
        <v>32</v>
      </c>
      <c r="I2398" s="11" t="s">
        <v>32</v>
      </c>
      <c r="J2398" s="11" t="s">
        <v>32</v>
      </c>
    </row>
    <row r="2399" spans="1:10" x14ac:dyDescent="0.3">
      <c r="A2399" s="4" t="s">
        <v>5137</v>
      </c>
      <c r="B2399" s="10">
        <v>76415</v>
      </c>
      <c r="C2399">
        <v>76270</v>
      </c>
      <c r="E2399" s="4" t="s">
        <v>34</v>
      </c>
      <c r="F2399" s="4" t="s">
        <v>31</v>
      </c>
      <c r="H2399" s="80" t="s">
        <v>32</v>
      </c>
      <c r="I2399" s="11" t="s">
        <v>33</v>
      </c>
      <c r="J2399" s="11" t="s">
        <v>33</v>
      </c>
    </row>
    <row r="2400" spans="1:10" x14ac:dyDescent="0.3">
      <c r="A2400" s="4" t="s">
        <v>5138</v>
      </c>
      <c r="B2400" s="10">
        <v>76416</v>
      </c>
      <c r="C2400">
        <v>76680</v>
      </c>
      <c r="E2400" s="4" t="s">
        <v>31</v>
      </c>
      <c r="F2400" s="4" t="s">
        <v>31</v>
      </c>
      <c r="H2400" s="80" t="s">
        <v>32</v>
      </c>
      <c r="I2400" s="11" t="s">
        <v>33</v>
      </c>
      <c r="J2400" s="11" t="s">
        <v>33</v>
      </c>
    </row>
    <row r="2401" spans="1:10" x14ac:dyDescent="0.3">
      <c r="A2401" s="4" t="s">
        <v>5139</v>
      </c>
      <c r="B2401" s="10">
        <v>76417</v>
      </c>
      <c r="C2401">
        <v>76680</v>
      </c>
      <c r="E2401" s="4" t="s">
        <v>34</v>
      </c>
      <c r="F2401" s="4" t="s">
        <v>31</v>
      </c>
      <c r="H2401" s="80" t="s">
        <v>32</v>
      </c>
      <c r="I2401" s="11" t="s">
        <v>33</v>
      </c>
      <c r="J2401" s="11" t="s">
        <v>33</v>
      </c>
    </row>
    <row r="2402" spans="1:10" x14ac:dyDescent="0.3">
      <c r="A2402" s="4" t="s">
        <v>5140</v>
      </c>
      <c r="B2402" s="10">
        <v>76418</v>
      </c>
      <c r="C2402">
        <v>76490</v>
      </c>
      <c r="E2402" s="4" t="s">
        <v>31</v>
      </c>
      <c r="F2402" s="4" t="s">
        <v>31</v>
      </c>
      <c r="H2402" s="80" t="s">
        <v>32</v>
      </c>
      <c r="I2402" s="11" t="s">
        <v>32</v>
      </c>
      <c r="J2402" s="11" t="s">
        <v>32</v>
      </c>
    </row>
    <row r="2403" spans="1:10" x14ac:dyDescent="0.3">
      <c r="A2403" s="4" t="s">
        <v>5141</v>
      </c>
      <c r="B2403" s="10">
        <v>76419</v>
      </c>
      <c r="C2403">
        <v>76530</v>
      </c>
      <c r="E2403" s="4" t="s">
        <v>31</v>
      </c>
      <c r="F2403" s="4" t="s">
        <v>31</v>
      </c>
      <c r="H2403" s="80" t="s">
        <v>32</v>
      </c>
      <c r="I2403" s="11" t="s">
        <v>32</v>
      </c>
      <c r="J2403" s="11" t="s">
        <v>32</v>
      </c>
    </row>
    <row r="2404" spans="1:10" x14ac:dyDescent="0.3">
      <c r="A2404" s="4" t="s">
        <v>5142</v>
      </c>
      <c r="B2404" s="10">
        <v>76420</v>
      </c>
      <c r="C2404">
        <v>76440</v>
      </c>
      <c r="E2404" s="4" t="s">
        <v>31</v>
      </c>
      <c r="F2404" s="4" t="s">
        <v>31</v>
      </c>
      <c r="H2404" s="80" t="s">
        <v>32</v>
      </c>
      <c r="I2404" s="11" t="s">
        <v>33</v>
      </c>
      <c r="J2404" s="11" t="s">
        <v>33</v>
      </c>
    </row>
    <row r="2405" spans="1:10" x14ac:dyDescent="0.3">
      <c r="A2405" s="4" t="s">
        <v>5143</v>
      </c>
      <c r="B2405" s="10">
        <v>76421</v>
      </c>
      <c r="C2405">
        <v>76170</v>
      </c>
      <c r="E2405" s="4" t="s">
        <v>31</v>
      </c>
      <c r="F2405" s="4" t="s">
        <v>31</v>
      </c>
      <c r="H2405" s="80" t="s">
        <v>32</v>
      </c>
      <c r="I2405" s="11" t="s">
        <v>32</v>
      </c>
      <c r="J2405" s="11" t="s">
        <v>32</v>
      </c>
    </row>
    <row r="2406" spans="1:10" x14ac:dyDescent="0.3">
      <c r="A2406" s="4" t="s">
        <v>5144</v>
      </c>
      <c r="B2406" s="10">
        <v>76422</v>
      </c>
      <c r="C2406">
        <v>76260</v>
      </c>
      <c r="E2406" s="4" t="s">
        <v>31</v>
      </c>
      <c r="F2406" s="4" t="s">
        <v>31</v>
      </c>
      <c r="H2406" s="80" t="s">
        <v>32</v>
      </c>
      <c r="I2406" s="11" t="s">
        <v>32</v>
      </c>
      <c r="J2406" s="11" t="s">
        <v>32</v>
      </c>
    </row>
    <row r="2407" spans="1:10" x14ac:dyDescent="0.3">
      <c r="A2407" s="4" t="s">
        <v>5145</v>
      </c>
      <c r="B2407" s="10">
        <v>76423</v>
      </c>
      <c r="C2407">
        <v>76220</v>
      </c>
      <c r="E2407" s="4" t="s">
        <v>31</v>
      </c>
      <c r="F2407" s="4" t="s">
        <v>31</v>
      </c>
      <c r="H2407" s="80" t="s">
        <v>32</v>
      </c>
      <c r="I2407" s="11" t="s">
        <v>33</v>
      </c>
      <c r="J2407" s="11" t="s">
        <v>33</v>
      </c>
    </row>
    <row r="2408" spans="1:10" x14ac:dyDescent="0.3">
      <c r="A2408" s="4" t="s">
        <v>5146</v>
      </c>
      <c r="B2408" s="10">
        <v>76424</v>
      </c>
      <c r="C2408">
        <v>76270</v>
      </c>
      <c r="E2408" s="4" t="s">
        <v>34</v>
      </c>
      <c r="F2408" s="4" t="s">
        <v>31</v>
      </c>
      <c r="H2408" s="80" t="s">
        <v>32</v>
      </c>
      <c r="I2408" s="11" t="s">
        <v>33</v>
      </c>
      <c r="J2408" s="11" t="s">
        <v>33</v>
      </c>
    </row>
    <row r="2409" spans="1:10" x14ac:dyDescent="0.3">
      <c r="A2409" s="4" t="s">
        <v>5147</v>
      </c>
      <c r="B2409" s="10">
        <v>76425</v>
      </c>
      <c r="C2409">
        <v>76110</v>
      </c>
      <c r="E2409" s="4" t="s">
        <v>31</v>
      </c>
      <c r="F2409" s="4" t="s">
        <v>31</v>
      </c>
      <c r="H2409" s="80" t="s">
        <v>32</v>
      </c>
      <c r="I2409" s="11" t="s">
        <v>32</v>
      </c>
      <c r="J2409" s="11" t="s">
        <v>32</v>
      </c>
    </row>
    <row r="2410" spans="1:10" x14ac:dyDescent="0.3">
      <c r="A2410" s="4" t="s">
        <v>5148</v>
      </c>
      <c r="B2410" s="10">
        <v>76426</v>
      </c>
      <c r="C2410">
        <v>76780</v>
      </c>
      <c r="E2410" s="4" t="s">
        <v>31</v>
      </c>
      <c r="F2410" s="4" t="s">
        <v>31</v>
      </c>
      <c r="H2410" s="80" t="s">
        <v>33</v>
      </c>
      <c r="I2410" s="11" t="s">
        <v>33</v>
      </c>
      <c r="J2410" s="11" t="s">
        <v>33</v>
      </c>
    </row>
    <row r="2411" spans="1:10" x14ac:dyDescent="0.3">
      <c r="A2411" s="4" t="s">
        <v>5149</v>
      </c>
      <c r="B2411" s="10">
        <v>76427</v>
      </c>
      <c r="C2411">
        <v>76270</v>
      </c>
      <c r="E2411" s="4" t="s">
        <v>31</v>
      </c>
      <c r="F2411" s="4" t="s">
        <v>31</v>
      </c>
      <c r="H2411" s="80" t="s">
        <v>32</v>
      </c>
      <c r="I2411" s="11" t="s">
        <v>33</v>
      </c>
      <c r="J2411" s="11" t="s">
        <v>33</v>
      </c>
    </row>
    <row r="2412" spans="1:10" x14ac:dyDescent="0.3">
      <c r="A2412" s="4" t="s">
        <v>5150</v>
      </c>
      <c r="B2412" s="10">
        <v>76428</v>
      </c>
      <c r="C2412">
        <v>76460</v>
      </c>
      <c r="E2412" s="4" t="s">
        <v>31</v>
      </c>
      <c r="F2412" s="4" t="s">
        <v>31</v>
      </c>
      <c r="H2412" s="80" t="s">
        <v>32</v>
      </c>
      <c r="I2412" s="11" t="s">
        <v>32</v>
      </c>
      <c r="J2412" s="11" t="s">
        <v>32</v>
      </c>
    </row>
    <row r="2413" spans="1:10" x14ac:dyDescent="0.3">
      <c r="A2413" s="4" t="s">
        <v>5151</v>
      </c>
      <c r="B2413" s="10">
        <v>76429</v>
      </c>
      <c r="C2413">
        <v>76240</v>
      </c>
      <c r="E2413" s="4" t="s">
        <v>31</v>
      </c>
      <c r="F2413" s="4" t="s">
        <v>31</v>
      </c>
      <c r="H2413" s="80" t="s">
        <v>32</v>
      </c>
      <c r="I2413" s="11" t="s">
        <v>32</v>
      </c>
      <c r="J2413" s="11" t="s">
        <v>32</v>
      </c>
    </row>
    <row r="2414" spans="1:10" x14ac:dyDescent="0.3">
      <c r="A2414" s="4" t="s">
        <v>5152</v>
      </c>
      <c r="B2414" s="10">
        <v>76430</v>
      </c>
      <c r="C2414">
        <v>76660</v>
      </c>
      <c r="E2414" s="4" t="s">
        <v>31</v>
      </c>
      <c r="F2414" s="4" t="s">
        <v>31</v>
      </c>
      <c r="H2414" s="80" t="s">
        <v>32</v>
      </c>
      <c r="I2414" s="11" t="s">
        <v>33</v>
      </c>
      <c r="J2414" s="11" t="s">
        <v>33</v>
      </c>
    </row>
    <row r="2415" spans="1:10" x14ac:dyDescent="0.3">
      <c r="A2415" s="4" t="s">
        <v>5153</v>
      </c>
      <c r="B2415" s="10">
        <v>76431</v>
      </c>
      <c r="C2415">
        <v>76780</v>
      </c>
      <c r="E2415" s="4" t="s">
        <v>31</v>
      </c>
      <c r="F2415" s="4" t="s">
        <v>31</v>
      </c>
      <c r="H2415" s="80" t="s">
        <v>33</v>
      </c>
      <c r="I2415" s="11" t="s">
        <v>33</v>
      </c>
      <c r="J2415" s="11" t="s">
        <v>33</v>
      </c>
    </row>
    <row r="2416" spans="1:10" x14ac:dyDescent="0.3">
      <c r="A2416" s="4" t="s">
        <v>5154</v>
      </c>
      <c r="B2416" s="10">
        <v>76432</v>
      </c>
      <c r="C2416">
        <v>76440</v>
      </c>
      <c r="E2416" s="4" t="s">
        <v>31</v>
      </c>
      <c r="F2416" s="4" t="s">
        <v>31</v>
      </c>
      <c r="H2416" s="80" t="s">
        <v>32</v>
      </c>
      <c r="I2416" s="11" t="s">
        <v>33</v>
      </c>
      <c r="J2416" s="11" t="s">
        <v>33</v>
      </c>
    </row>
    <row r="2417" spans="1:10" x14ac:dyDescent="0.3">
      <c r="A2417" s="4" t="s">
        <v>5155</v>
      </c>
      <c r="B2417" s="10">
        <v>76433</v>
      </c>
      <c r="C2417">
        <v>76570</v>
      </c>
      <c r="E2417" s="4" t="s">
        <v>31</v>
      </c>
      <c r="F2417" s="4" t="s">
        <v>31</v>
      </c>
      <c r="H2417" s="80" t="s">
        <v>32</v>
      </c>
      <c r="I2417" s="11" t="s">
        <v>32</v>
      </c>
      <c r="J2417" s="11" t="s">
        <v>32</v>
      </c>
    </row>
    <row r="2418" spans="1:10" x14ac:dyDescent="0.3">
      <c r="A2418" s="4" t="s">
        <v>5156</v>
      </c>
      <c r="B2418" s="10">
        <v>76434</v>
      </c>
      <c r="C2418">
        <v>76520</v>
      </c>
      <c r="E2418" s="4" t="s">
        <v>31</v>
      </c>
      <c r="F2418" s="4" t="s">
        <v>31</v>
      </c>
      <c r="H2418" s="80" t="s">
        <v>32</v>
      </c>
      <c r="I2418" s="11" t="s">
        <v>32</v>
      </c>
      <c r="J2418" s="11" t="s">
        <v>32</v>
      </c>
    </row>
    <row r="2419" spans="1:10" x14ac:dyDescent="0.3">
      <c r="A2419" s="4" t="s">
        <v>5157</v>
      </c>
      <c r="B2419" s="10">
        <v>76435</v>
      </c>
      <c r="C2419">
        <v>76260</v>
      </c>
      <c r="E2419" s="4" t="s">
        <v>31</v>
      </c>
      <c r="F2419" s="4" t="s">
        <v>31</v>
      </c>
      <c r="H2419" s="80" t="s">
        <v>32</v>
      </c>
      <c r="I2419" s="11" t="s">
        <v>32</v>
      </c>
      <c r="J2419" s="11" t="s">
        <v>32</v>
      </c>
    </row>
    <row r="2420" spans="1:10" x14ac:dyDescent="0.3">
      <c r="A2420" s="4" t="s">
        <v>5158</v>
      </c>
      <c r="B2420" s="10">
        <v>76436</v>
      </c>
      <c r="C2420">
        <v>76480</v>
      </c>
      <c r="E2420" s="4" t="s">
        <v>31</v>
      </c>
      <c r="F2420" s="4" t="s">
        <v>31</v>
      </c>
      <c r="H2420" s="80" t="s">
        <v>32</v>
      </c>
      <c r="I2420" s="11" t="s">
        <v>32</v>
      </c>
      <c r="J2420" s="11" t="s">
        <v>32</v>
      </c>
    </row>
    <row r="2421" spans="1:10" x14ac:dyDescent="0.3">
      <c r="A2421" s="4" t="s">
        <v>5159</v>
      </c>
      <c r="B2421" s="10">
        <v>76437</v>
      </c>
      <c r="C2421">
        <v>76510</v>
      </c>
      <c r="E2421" s="4" t="s">
        <v>31</v>
      </c>
      <c r="F2421" s="4" t="s">
        <v>31</v>
      </c>
      <c r="H2421" s="80" t="s">
        <v>32</v>
      </c>
      <c r="I2421" s="11" t="s">
        <v>32</v>
      </c>
      <c r="J2421" s="11" t="s">
        <v>32</v>
      </c>
    </row>
    <row r="2422" spans="1:10" x14ac:dyDescent="0.3">
      <c r="A2422" s="4" t="s">
        <v>5160</v>
      </c>
      <c r="B2422" s="10">
        <v>76438</v>
      </c>
      <c r="C2422">
        <v>76260</v>
      </c>
      <c r="E2422" s="4" t="s">
        <v>34</v>
      </c>
      <c r="F2422" s="4" t="s">
        <v>34</v>
      </c>
      <c r="H2422" s="80" t="s">
        <v>32</v>
      </c>
      <c r="I2422" s="11" t="s">
        <v>32</v>
      </c>
      <c r="J2422" s="11" t="s">
        <v>32</v>
      </c>
    </row>
    <row r="2423" spans="1:10" x14ac:dyDescent="0.3">
      <c r="A2423" s="4" t="s">
        <v>5161</v>
      </c>
      <c r="B2423" s="10">
        <v>76439</v>
      </c>
      <c r="C2423">
        <v>76210</v>
      </c>
      <c r="E2423" s="4" t="s">
        <v>31</v>
      </c>
      <c r="F2423" s="4" t="s">
        <v>31</v>
      </c>
      <c r="H2423" s="80" t="s">
        <v>32</v>
      </c>
      <c r="I2423" s="11" t="s">
        <v>32</v>
      </c>
      <c r="J2423" s="11" t="s">
        <v>32</v>
      </c>
    </row>
    <row r="2424" spans="1:10" x14ac:dyDescent="0.3">
      <c r="A2424" s="4" t="s">
        <v>5162</v>
      </c>
      <c r="B2424" s="10">
        <v>76440</v>
      </c>
      <c r="C2424">
        <v>76220</v>
      </c>
      <c r="E2424" s="4" t="s">
        <v>31</v>
      </c>
      <c r="F2424" s="4" t="s">
        <v>31</v>
      </c>
      <c r="H2424" s="80" t="s">
        <v>32</v>
      </c>
      <c r="I2424" s="11" t="s">
        <v>33</v>
      </c>
      <c r="J2424" s="11" t="s">
        <v>33</v>
      </c>
    </row>
    <row r="2425" spans="1:10" x14ac:dyDescent="0.3">
      <c r="A2425" s="4" t="s">
        <v>5163</v>
      </c>
      <c r="B2425" s="10">
        <v>76441</v>
      </c>
      <c r="C2425">
        <v>76340</v>
      </c>
      <c r="E2425" s="4" t="s">
        <v>34</v>
      </c>
      <c r="F2425" s="4" t="s">
        <v>34</v>
      </c>
      <c r="H2425" s="80" t="s">
        <v>32</v>
      </c>
      <c r="I2425" s="11" t="s">
        <v>33</v>
      </c>
      <c r="J2425" s="11" t="s">
        <v>33</v>
      </c>
    </row>
    <row r="2426" spans="1:10" x14ac:dyDescent="0.3">
      <c r="A2426" s="4" t="s">
        <v>5164</v>
      </c>
      <c r="B2426" s="10">
        <v>76442</v>
      </c>
      <c r="C2426">
        <v>76260</v>
      </c>
      <c r="E2426" s="4" t="s">
        <v>31</v>
      </c>
      <c r="F2426" s="4" t="s">
        <v>34</v>
      </c>
      <c r="H2426" s="80" t="s">
        <v>32</v>
      </c>
      <c r="I2426" s="11" t="s">
        <v>32</v>
      </c>
      <c r="J2426" s="11" t="s">
        <v>32</v>
      </c>
    </row>
    <row r="2427" spans="1:10" x14ac:dyDescent="0.3">
      <c r="A2427" s="4" t="s">
        <v>5165</v>
      </c>
      <c r="B2427" s="10">
        <v>76443</v>
      </c>
      <c r="C2427">
        <v>76690</v>
      </c>
      <c r="E2427" s="4" t="s">
        <v>31</v>
      </c>
      <c r="F2427" s="4" t="s">
        <v>31</v>
      </c>
      <c r="H2427" s="80" t="s">
        <v>32</v>
      </c>
      <c r="I2427" s="11" t="s">
        <v>32</v>
      </c>
      <c r="J2427" s="11" t="s">
        <v>32</v>
      </c>
    </row>
    <row r="2428" spans="1:10" x14ac:dyDescent="0.3">
      <c r="A2428" s="4" t="s">
        <v>5166</v>
      </c>
      <c r="B2428" s="10">
        <v>76445</v>
      </c>
      <c r="C2428">
        <v>76680</v>
      </c>
      <c r="E2428" s="4" t="s">
        <v>31</v>
      </c>
      <c r="F2428" s="4" t="s">
        <v>31</v>
      </c>
      <c r="H2428" s="80" t="s">
        <v>32</v>
      </c>
      <c r="I2428" s="11" t="s">
        <v>33</v>
      </c>
      <c r="J2428" s="11" t="s">
        <v>33</v>
      </c>
    </row>
    <row r="2429" spans="1:10" x14ac:dyDescent="0.3">
      <c r="A2429" s="4" t="s">
        <v>5167</v>
      </c>
      <c r="B2429" s="10">
        <v>76446</v>
      </c>
      <c r="C2429">
        <v>76380</v>
      </c>
      <c r="E2429" s="4" t="s">
        <v>31</v>
      </c>
      <c r="F2429" s="4" t="s">
        <v>31</v>
      </c>
      <c r="H2429" s="80" t="s">
        <v>32</v>
      </c>
      <c r="I2429" s="11" t="s">
        <v>32</v>
      </c>
      <c r="J2429" s="11" t="s">
        <v>32</v>
      </c>
    </row>
    <row r="2430" spans="1:10" x14ac:dyDescent="0.3">
      <c r="A2430" s="4" t="s">
        <v>5168</v>
      </c>
      <c r="B2430" s="10">
        <v>76447</v>
      </c>
      <c r="C2430">
        <v>76290</v>
      </c>
      <c r="E2430" s="4" t="s">
        <v>31</v>
      </c>
      <c r="F2430" s="4" t="s">
        <v>31</v>
      </c>
      <c r="H2430" s="80" t="s">
        <v>32</v>
      </c>
      <c r="I2430" s="11" t="s">
        <v>32</v>
      </c>
      <c r="J2430" s="11" t="s">
        <v>32</v>
      </c>
    </row>
    <row r="2431" spans="1:10" x14ac:dyDescent="0.3">
      <c r="A2431" s="4" t="s">
        <v>5169</v>
      </c>
      <c r="B2431" s="10">
        <v>76448</v>
      </c>
      <c r="C2431">
        <v>76520</v>
      </c>
      <c r="E2431" s="4" t="s">
        <v>31</v>
      </c>
      <c r="F2431" s="4" t="s">
        <v>31</v>
      </c>
      <c r="H2431" s="80" t="s">
        <v>32</v>
      </c>
      <c r="I2431" s="11" t="s">
        <v>32</v>
      </c>
      <c r="J2431" s="11" t="s">
        <v>32</v>
      </c>
    </row>
    <row r="2432" spans="1:10" x14ac:dyDescent="0.3">
      <c r="A2432" s="4" t="s">
        <v>5170</v>
      </c>
      <c r="B2432" s="10">
        <v>76449</v>
      </c>
      <c r="C2432">
        <v>76850</v>
      </c>
      <c r="E2432" s="4" t="s">
        <v>31</v>
      </c>
      <c r="F2432" s="4" t="s">
        <v>31</v>
      </c>
      <c r="H2432" s="80" t="s">
        <v>32</v>
      </c>
      <c r="I2432" s="11" t="s">
        <v>32</v>
      </c>
      <c r="J2432" s="11" t="s">
        <v>32</v>
      </c>
    </row>
    <row r="2433" spans="1:10" x14ac:dyDescent="0.3">
      <c r="A2433" s="4" t="s">
        <v>5171</v>
      </c>
      <c r="B2433" s="10">
        <v>76450</v>
      </c>
      <c r="C2433">
        <v>76220</v>
      </c>
      <c r="E2433" s="4" t="s">
        <v>31</v>
      </c>
      <c r="F2433" s="4" t="s">
        <v>31</v>
      </c>
      <c r="H2433" s="80" t="s">
        <v>32</v>
      </c>
      <c r="I2433" s="11" t="s">
        <v>33</v>
      </c>
      <c r="J2433" s="11" t="s">
        <v>33</v>
      </c>
    </row>
    <row r="2434" spans="1:10" x14ac:dyDescent="0.3">
      <c r="A2434" s="4" t="s">
        <v>5172</v>
      </c>
      <c r="B2434" s="10">
        <v>76451</v>
      </c>
      <c r="C2434">
        <v>76130</v>
      </c>
      <c r="E2434" s="4" t="s">
        <v>31</v>
      </c>
      <c r="F2434" s="4" t="s">
        <v>31</v>
      </c>
      <c r="H2434" s="80" t="s">
        <v>32</v>
      </c>
      <c r="I2434" s="11" t="s">
        <v>32</v>
      </c>
      <c r="J2434" s="11" t="s">
        <v>32</v>
      </c>
    </row>
    <row r="2435" spans="1:10" x14ac:dyDescent="0.3">
      <c r="A2435" s="4" t="s">
        <v>5173</v>
      </c>
      <c r="B2435" s="10">
        <v>76452</v>
      </c>
      <c r="C2435">
        <v>76710</v>
      </c>
      <c r="E2435" s="4" t="s">
        <v>31</v>
      </c>
      <c r="F2435" s="4" t="s">
        <v>31</v>
      </c>
      <c r="H2435" s="80" t="s">
        <v>32</v>
      </c>
      <c r="I2435" s="11" t="s">
        <v>32</v>
      </c>
      <c r="J2435" s="11" t="s">
        <v>32</v>
      </c>
    </row>
    <row r="2436" spans="1:10" x14ac:dyDescent="0.3">
      <c r="A2436" s="4" t="s">
        <v>5174</v>
      </c>
      <c r="B2436" s="10">
        <v>76453</v>
      </c>
      <c r="C2436">
        <v>76750</v>
      </c>
      <c r="E2436" s="4" t="s">
        <v>31</v>
      </c>
      <c r="F2436" s="4" t="s">
        <v>31</v>
      </c>
      <c r="H2436" s="80" t="s">
        <v>32</v>
      </c>
      <c r="I2436" s="11" t="s">
        <v>32</v>
      </c>
      <c r="J2436" s="11" t="s">
        <v>32</v>
      </c>
    </row>
    <row r="2437" spans="1:10" x14ac:dyDescent="0.3">
      <c r="A2437" s="4" t="s">
        <v>5175</v>
      </c>
      <c r="B2437" s="10">
        <v>76454</v>
      </c>
      <c r="C2437">
        <v>76270</v>
      </c>
      <c r="E2437" s="4" t="s">
        <v>31</v>
      </c>
      <c r="F2437" s="4" t="s">
        <v>31</v>
      </c>
      <c r="H2437" s="80" t="s">
        <v>32</v>
      </c>
      <c r="I2437" s="11" t="s">
        <v>33</v>
      </c>
      <c r="J2437" s="11" t="s">
        <v>33</v>
      </c>
    </row>
    <row r="2438" spans="1:10" x14ac:dyDescent="0.3">
      <c r="A2438" s="4" t="s">
        <v>5176</v>
      </c>
      <c r="B2438" s="10">
        <v>76455</v>
      </c>
      <c r="C2438">
        <v>76780</v>
      </c>
      <c r="E2438" s="4" t="s">
        <v>31</v>
      </c>
      <c r="F2438" s="4" t="s">
        <v>31</v>
      </c>
      <c r="H2438" s="80" t="s">
        <v>33</v>
      </c>
      <c r="I2438" s="11" t="s">
        <v>33</v>
      </c>
      <c r="J2438" s="11" t="s">
        <v>33</v>
      </c>
    </row>
    <row r="2439" spans="1:10" x14ac:dyDescent="0.3">
      <c r="A2439" s="4" t="s">
        <v>5177</v>
      </c>
      <c r="B2439" s="10">
        <v>76456</v>
      </c>
      <c r="C2439">
        <v>76970</v>
      </c>
      <c r="E2439" s="4" t="s">
        <v>31</v>
      </c>
      <c r="F2439" s="4" t="s">
        <v>31</v>
      </c>
      <c r="H2439" s="80" t="s">
        <v>32</v>
      </c>
      <c r="I2439" s="11" t="s">
        <v>32</v>
      </c>
      <c r="J2439" s="11" t="s">
        <v>32</v>
      </c>
    </row>
    <row r="2440" spans="1:10" x14ac:dyDescent="0.3">
      <c r="A2440" s="4" t="s">
        <v>5178</v>
      </c>
      <c r="B2440" s="10">
        <v>76457</v>
      </c>
      <c r="C2440">
        <v>76530</v>
      </c>
      <c r="E2440" s="4" t="s">
        <v>31</v>
      </c>
      <c r="F2440" s="4" t="s">
        <v>31</v>
      </c>
      <c r="H2440" s="80" t="s">
        <v>32</v>
      </c>
      <c r="I2440" s="11" t="s">
        <v>32</v>
      </c>
      <c r="J2440" s="11" t="s">
        <v>32</v>
      </c>
    </row>
    <row r="2441" spans="1:10" x14ac:dyDescent="0.3">
      <c r="A2441" s="4" t="s">
        <v>5179</v>
      </c>
      <c r="B2441" s="10">
        <v>76458</v>
      </c>
      <c r="C2441">
        <v>76590</v>
      </c>
      <c r="E2441" s="4" t="s">
        <v>31</v>
      </c>
      <c r="F2441" s="4" t="s">
        <v>31</v>
      </c>
      <c r="H2441" s="80" t="s">
        <v>32</v>
      </c>
      <c r="I2441" s="11" t="s">
        <v>32</v>
      </c>
      <c r="J2441" s="11" t="s">
        <v>32</v>
      </c>
    </row>
    <row r="2442" spans="1:10" x14ac:dyDescent="0.3">
      <c r="A2442" s="4" t="s">
        <v>5180</v>
      </c>
      <c r="B2442" s="10">
        <v>76459</v>
      </c>
      <c r="C2442">
        <v>76270</v>
      </c>
      <c r="E2442" s="4" t="s">
        <v>31</v>
      </c>
      <c r="F2442" s="4" t="s">
        <v>31</v>
      </c>
      <c r="H2442" s="80" t="s">
        <v>32</v>
      </c>
      <c r="I2442" s="11" t="s">
        <v>33</v>
      </c>
      <c r="J2442" s="11" t="s">
        <v>33</v>
      </c>
    </row>
    <row r="2443" spans="1:10" x14ac:dyDescent="0.3">
      <c r="A2443" s="4" t="s">
        <v>5181</v>
      </c>
      <c r="B2443" s="10">
        <v>76460</v>
      </c>
      <c r="C2443">
        <v>76340</v>
      </c>
      <c r="E2443" s="4" t="s">
        <v>34</v>
      </c>
      <c r="F2443" s="4" t="s">
        <v>34</v>
      </c>
      <c r="H2443" s="80" t="s">
        <v>32</v>
      </c>
      <c r="I2443" s="11" t="s">
        <v>33</v>
      </c>
      <c r="J2443" s="11" t="s">
        <v>33</v>
      </c>
    </row>
    <row r="2444" spans="1:10" x14ac:dyDescent="0.3">
      <c r="A2444" s="4" t="s">
        <v>5182</v>
      </c>
      <c r="B2444" s="10">
        <v>76461</v>
      </c>
      <c r="C2444">
        <v>76680</v>
      </c>
      <c r="E2444" s="4" t="s">
        <v>31</v>
      </c>
      <c r="F2444" s="4" t="s">
        <v>31</v>
      </c>
      <c r="H2444" s="80" t="s">
        <v>32</v>
      </c>
      <c r="I2444" s="11" t="s">
        <v>33</v>
      </c>
      <c r="J2444" s="11" t="s">
        <v>33</v>
      </c>
    </row>
    <row r="2445" spans="1:10" x14ac:dyDescent="0.3">
      <c r="A2445" s="4" t="s">
        <v>5183</v>
      </c>
      <c r="B2445" s="10">
        <v>76462</v>
      </c>
      <c r="C2445">
        <v>76270</v>
      </c>
      <c r="E2445" s="4" t="s">
        <v>34</v>
      </c>
      <c r="F2445" s="4" t="s">
        <v>31</v>
      </c>
      <c r="H2445" s="80" t="s">
        <v>32</v>
      </c>
      <c r="I2445" s="11" t="s">
        <v>33</v>
      </c>
      <c r="J2445" s="11" t="s">
        <v>33</v>
      </c>
    </row>
    <row r="2446" spans="1:10" x14ac:dyDescent="0.3">
      <c r="A2446" s="4" t="s">
        <v>5184</v>
      </c>
      <c r="B2446" s="10">
        <v>76463</v>
      </c>
      <c r="C2446">
        <v>76220</v>
      </c>
      <c r="E2446" s="4" t="s">
        <v>31</v>
      </c>
      <c r="F2446" s="4" t="s">
        <v>31</v>
      </c>
      <c r="H2446" s="80" t="s">
        <v>32</v>
      </c>
      <c r="I2446" s="11" t="s">
        <v>33</v>
      </c>
      <c r="J2446" s="11" t="s">
        <v>33</v>
      </c>
    </row>
    <row r="2447" spans="1:10" x14ac:dyDescent="0.3">
      <c r="A2447" s="4" t="s">
        <v>5185</v>
      </c>
      <c r="B2447" s="10">
        <v>76464</v>
      </c>
      <c r="C2447">
        <v>76520</v>
      </c>
      <c r="E2447" s="4" t="s">
        <v>31</v>
      </c>
      <c r="F2447" s="4" t="s">
        <v>31</v>
      </c>
      <c r="H2447" s="80" t="s">
        <v>32</v>
      </c>
      <c r="I2447" s="11" t="s">
        <v>32</v>
      </c>
      <c r="J2447" s="11" t="s">
        <v>32</v>
      </c>
    </row>
    <row r="2448" spans="1:10" x14ac:dyDescent="0.3">
      <c r="A2448" s="4" t="s">
        <v>5186</v>
      </c>
      <c r="B2448" s="10">
        <v>76465</v>
      </c>
      <c r="C2448">
        <v>76270</v>
      </c>
      <c r="E2448" s="4" t="s">
        <v>31</v>
      </c>
      <c r="F2448" s="4" t="s">
        <v>31</v>
      </c>
      <c r="H2448" s="80" t="s">
        <v>32</v>
      </c>
      <c r="I2448" s="11" t="s">
        <v>33</v>
      </c>
      <c r="J2448" s="11" t="s">
        <v>33</v>
      </c>
    </row>
    <row r="2449" spans="1:10" x14ac:dyDescent="0.3">
      <c r="A2449" s="4" t="s">
        <v>5187</v>
      </c>
      <c r="B2449" s="10">
        <v>76467</v>
      </c>
      <c r="C2449">
        <v>76460</v>
      </c>
      <c r="E2449" s="4" t="s">
        <v>31</v>
      </c>
      <c r="F2449" s="4" t="s">
        <v>31</v>
      </c>
      <c r="H2449" s="80" t="s">
        <v>32</v>
      </c>
      <c r="I2449" s="11" t="s">
        <v>32</v>
      </c>
      <c r="J2449" s="11" t="s">
        <v>32</v>
      </c>
    </row>
    <row r="2450" spans="1:10" x14ac:dyDescent="0.3">
      <c r="A2450" s="4" t="s">
        <v>5188</v>
      </c>
      <c r="B2450" s="10">
        <v>76468</v>
      </c>
      <c r="C2450">
        <v>76210</v>
      </c>
      <c r="E2450" s="4" t="s">
        <v>31</v>
      </c>
      <c r="F2450" s="4" t="s">
        <v>31</v>
      </c>
      <c r="H2450" s="80" t="s">
        <v>32</v>
      </c>
      <c r="I2450" s="11" t="s">
        <v>32</v>
      </c>
      <c r="J2450" s="11" t="s">
        <v>32</v>
      </c>
    </row>
    <row r="2451" spans="1:10" x14ac:dyDescent="0.3">
      <c r="A2451" s="4" t="s">
        <v>5189</v>
      </c>
      <c r="B2451" s="10">
        <v>76469</v>
      </c>
      <c r="C2451">
        <v>76780</v>
      </c>
      <c r="E2451" s="4" t="s">
        <v>31</v>
      </c>
      <c r="F2451" s="4" t="s">
        <v>31</v>
      </c>
      <c r="H2451" s="80" t="s">
        <v>33</v>
      </c>
      <c r="I2451" s="11" t="s">
        <v>33</v>
      </c>
      <c r="J2451" s="11" t="s">
        <v>33</v>
      </c>
    </row>
    <row r="2452" spans="1:10" x14ac:dyDescent="0.3">
      <c r="A2452" s="4" t="s">
        <v>5190</v>
      </c>
      <c r="B2452" s="10">
        <v>76470</v>
      </c>
      <c r="C2452">
        <v>76640</v>
      </c>
      <c r="E2452" s="4" t="s">
        <v>31</v>
      </c>
      <c r="F2452" s="4" t="s">
        <v>31</v>
      </c>
      <c r="H2452" s="80" t="s">
        <v>32</v>
      </c>
      <c r="I2452" s="11" t="s">
        <v>32</v>
      </c>
      <c r="J2452" s="11" t="s">
        <v>32</v>
      </c>
    </row>
    <row r="2453" spans="1:10" x14ac:dyDescent="0.3">
      <c r="A2453" s="4" t="s">
        <v>5191</v>
      </c>
      <c r="B2453" s="10">
        <v>76471</v>
      </c>
      <c r="C2453">
        <v>76330</v>
      </c>
      <c r="E2453" s="4" t="s">
        <v>31</v>
      </c>
      <c r="F2453" s="4" t="s">
        <v>31</v>
      </c>
      <c r="H2453" s="80" t="s">
        <v>32</v>
      </c>
      <c r="I2453" s="11" t="s">
        <v>32</v>
      </c>
      <c r="J2453" s="11" t="s">
        <v>32</v>
      </c>
    </row>
    <row r="2454" spans="1:10" x14ac:dyDescent="0.3">
      <c r="A2454" s="4" t="s">
        <v>5192</v>
      </c>
      <c r="B2454" s="10">
        <v>76472</v>
      </c>
      <c r="C2454">
        <v>76510</v>
      </c>
      <c r="E2454" s="4" t="s">
        <v>34</v>
      </c>
      <c r="F2454" s="4" t="s">
        <v>34</v>
      </c>
      <c r="H2454" s="80" t="s">
        <v>32</v>
      </c>
      <c r="I2454" s="11" t="s">
        <v>32</v>
      </c>
      <c r="J2454" s="11" t="s">
        <v>32</v>
      </c>
    </row>
    <row r="2455" spans="1:10" x14ac:dyDescent="0.3">
      <c r="A2455" s="4" t="s">
        <v>5193</v>
      </c>
      <c r="B2455" s="10">
        <v>76473</v>
      </c>
      <c r="C2455">
        <v>76940</v>
      </c>
      <c r="E2455" s="4" t="s">
        <v>31</v>
      </c>
      <c r="F2455" s="4" t="s">
        <v>31</v>
      </c>
      <c r="H2455" s="80" t="s">
        <v>32</v>
      </c>
      <c r="I2455" s="11" t="s">
        <v>32</v>
      </c>
      <c r="J2455" s="11" t="s">
        <v>32</v>
      </c>
    </row>
    <row r="2456" spans="1:10" x14ac:dyDescent="0.3">
      <c r="A2456" s="4" t="s">
        <v>5194</v>
      </c>
      <c r="B2456" s="10">
        <v>76474</v>
      </c>
      <c r="C2456">
        <v>76960</v>
      </c>
      <c r="E2456" s="4" t="s">
        <v>31</v>
      </c>
      <c r="F2456" s="4" t="s">
        <v>31</v>
      </c>
      <c r="H2456" s="80" t="s">
        <v>32</v>
      </c>
      <c r="I2456" s="11" t="s">
        <v>32</v>
      </c>
      <c r="J2456" s="11" t="s">
        <v>32</v>
      </c>
    </row>
    <row r="2457" spans="1:10" x14ac:dyDescent="0.3">
      <c r="A2457" s="4" t="s">
        <v>5195</v>
      </c>
      <c r="B2457" s="10">
        <v>76475</v>
      </c>
      <c r="C2457">
        <v>76520</v>
      </c>
      <c r="E2457" s="4" t="s">
        <v>31</v>
      </c>
      <c r="F2457" s="4" t="s">
        <v>31</v>
      </c>
      <c r="H2457" s="80" t="s">
        <v>32</v>
      </c>
      <c r="I2457" s="11" t="s">
        <v>32</v>
      </c>
      <c r="J2457" s="11" t="s">
        <v>32</v>
      </c>
    </row>
    <row r="2458" spans="1:10" x14ac:dyDescent="0.3">
      <c r="A2458" s="4" t="s">
        <v>5196</v>
      </c>
      <c r="B2458" s="10">
        <v>76476</v>
      </c>
      <c r="C2458">
        <v>76330</v>
      </c>
      <c r="E2458" s="4" t="s">
        <v>31</v>
      </c>
      <c r="F2458" s="4" t="s">
        <v>34</v>
      </c>
      <c r="H2458" s="80" t="s">
        <v>32</v>
      </c>
      <c r="I2458" s="11" t="s">
        <v>32</v>
      </c>
      <c r="J2458" s="11" t="s">
        <v>32</v>
      </c>
    </row>
    <row r="2459" spans="1:10" x14ac:dyDescent="0.3">
      <c r="A2459" s="4" t="s">
        <v>5197</v>
      </c>
      <c r="B2459" s="10">
        <v>76477</v>
      </c>
      <c r="C2459">
        <v>76133</v>
      </c>
      <c r="E2459" s="4" t="s">
        <v>31</v>
      </c>
      <c r="F2459" s="4" t="s">
        <v>31</v>
      </c>
      <c r="H2459" s="80" t="s">
        <v>32</v>
      </c>
      <c r="I2459" s="11" t="s">
        <v>32</v>
      </c>
      <c r="J2459" s="11" t="s">
        <v>32</v>
      </c>
    </row>
    <row r="2460" spans="1:10" x14ac:dyDescent="0.3">
      <c r="A2460" s="4" t="s">
        <v>5198</v>
      </c>
      <c r="B2460" s="10">
        <v>76478</v>
      </c>
      <c r="C2460">
        <v>76590</v>
      </c>
      <c r="E2460" s="4" t="s">
        <v>31</v>
      </c>
      <c r="F2460" s="4" t="s">
        <v>31</v>
      </c>
      <c r="H2460" s="80" t="s">
        <v>32</v>
      </c>
      <c r="I2460" s="11" t="s">
        <v>32</v>
      </c>
      <c r="J2460" s="11" t="s">
        <v>32</v>
      </c>
    </row>
    <row r="2461" spans="1:10" x14ac:dyDescent="0.3">
      <c r="A2461" s="4" t="s">
        <v>5199</v>
      </c>
      <c r="B2461" s="10">
        <v>76479</v>
      </c>
      <c r="C2461">
        <v>76390</v>
      </c>
      <c r="E2461" s="4" t="s">
        <v>31</v>
      </c>
      <c r="F2461" s="4" t="s">
        <v>31</v>
      </c>
      <c r="H2461" s="80" t="s">
        <v>32</v>
      </c>
      <c r="I2461" s="11" t="s">
        <v>33</v>
      </c>
      <c r="J2461" s="11" t="s">
        <v>33</v>
      </c>
    </row>
    <row r="2462" spans="1:10" x14ac:dyDescent="0.3">
      <c r="A2462" s="4" t="s">
        <v>5200</v>
      </c>
      <c r="B2462" s="10">
        <v>76480</v>
      </c>
      <c r="C2462">
        <v>76450</v>
      </c>
      <c r="E2462" s="4" t="s">
        <v>31</v>
      </c>
      <c r="F2462" s="4" t="s">
        <v>31</v>
      </c>
      <c r="H2462" s="80" t="s">
        <v>32</v>
      </c>
      <c r="I2462" s="11" t="s">
        <v>32</v>
      </c>
      <c r="J2462" s="11" t="s">
        <v>32</v>
      </c>
    </row>
    <row r="2463" spans="1:10" x14ac:dyDescent="0.3">
      <c r="A2463" s="4" t="s">
        <v>5201</v>
      </c>
      <c r="B2463" s="10">
        <v>76481</v>
      </c>
      <c r="C2463">
        <v>76930</v>
      </c>
      <c r="E2463" s="4" t="s">
        <v>31</v>
      </c>
      <c r="F2463" s="4" t="s">
        <v>31</v>
      </c>
      <c r="H2463" s="80" t="s">
        <v>32</v>
      </c>
      <c r="I2463" s="11" t="s">
        <v>32</v>
      </c>
      <c r="J2463" s="11" t="s">
        <v>32</v>
      </c>
    </row>
    <row r="2464" spans="1:10" x14ac:dyDescent="0.3">
      <c r="A2464" s="4" t="s">
        <v>5202</v>
      </c>
      <c r="B2464" s="10">
        <v>76482</v>
      </c>
      <c r="C2464">
        <v>76550</v>
      </c>
      <c r="E2464" s="4" t="s">
        <v>34</v>
      </c>
      <c r="F2464" s="4" t="s">
        <v>34</v>
      </c>
      <c r="H2464" s="80" t="s">
        <v>32</v>
      </c>
      <c r="I2464" s="11" t="s">
        <v>32</v>
      </c>
      <c r="J2464" s="11" t="s">
        <v>32</v>
      </c>
    </row>
    <row r="2465" spans="1:10" x14ac:dyDescent="0.3">
      <c r="A2465" s="4" t="s">
        <v>5203</v>
      </c>
      <c r="B2465" s="10">
        <v>76483</v>
      </c>
      <c r="C2465">
        <v>76560</v>
      </c>
      <c r="E2465" s="4" t="s">
        <v>31</v>
      </c>
      <c r="F2465" s="4" t="s">
        <v>31</v>
      </c>
      <c r="H2465" s="80" t="s">
        <v>32</v>
      </c>
      <c r="I2465" s="11" t="s">
        <v>32</v>
      </c>
      <c r="J2465" s="11" t="s">
        <v>32</v>
      </c>
    </row>
    <row r="2466" spans="1:10" x14ac:dyDescent="0.3">
      <c r="A2466" s="4" t="s">
        <v>5204</v>
      </c>
      <c r="B2466" s="10">
        <v>76484</v>
      </c>
      <c r="C2466">
        <v>76350</v>
      </c>
      <c r="E2466" s="4" t="s">
        <v>34</v>
      </c>
      <c r="F2466" s="4" t="s">
        <v>34</v>
      </c>
      <c r="H2466" s="80" t="s">
        <v>32</v>
      </c>
      <c r="I2466" s="11" t="s">
        <v>32</v>
      </c>
      <c r="J2466" s="11" t="s">
        <v>32</v>
      </c>
    </row>
    <row r="2467" spans="1:10" x14ac:dyDescent="0.3">
      <c r="A2467" s="4" t="s">
        <v>5205</v>
      </c>
      <c r="B2467" s="10">
        <v>76485</v>
      </c>
      <c r="C2467">
        <v>76730</v>
      </c>
      <c r="E2467" s="4" t="s">
        <v>31</v>
      </c>
      <c r="F2467" s="4" t="s">
        <v>31</v>
      </c>
      <c r="H2467" s="80" t="s">
        <v>32</v>
      </c>
      <c r="I2467" s="11" t="s">
        <v>32</v>
      </c>
      <c r="J2467" s="11" t="s">
        <v>32</v>
      </c>
    </row>
    <row r="2468" spans="1:10" x14ac:dyDescent="0.3">
      <c r="A2468" s="4" t="s">
        <v>5206</v>
      </c>
      <c r="B2468" s="10">
        <v>76486</v>
      </c>
      <c r="C2468">
        <v>76500</v>
      </c>
      <c r="E2468" s="4" t="s">
        <v>31</v>
      </c>
      <c r="F2468" s="4" t="s">
        <v>31</v>
      </c>
      <c r="H2468" s="80" t="s">
        <v>32</v>
      </c>
      <c r="I2468" s="11" t="s">
        <v>32</v>
      </c>
      <c r="J2468" s="11" t="s">
        <v>32</v>
      </c>
    </row>
    <row r="2469" spans="1:10" x14ac:dyDescent="0.3">
      <c r="A2469" s="4" t="s">
        <v>5207</v>
      </c>
      <c r="B2469" s="10">
        <v>76487</v>
      </c>
      <c r="C2469">
        <v>76660</v>
      </c>
      <c r="E2469" s="4" t="s">
        <v>31</v>
      </c>
      <c r="F2469" s="4" t="s">
        <v>31</v>
      </c>
      <c r="H2469" s="80" t="s">
        <v>33</v>
      </c>
      <c r="I2469" s="11" t="s">
        <v>33</v>
      </c>
      <c r="J2469" s="11" t="s">
        <v>33</v>
      </c>
    </row>
    <row r="2470" spans="1:10" x14ac:dyDescent="0.3">
      <c r="A2470" s="4" t="s">
        <v>5208</v>
      </c>
      <c r="B2470" s="10">
        <v>76488</v>
      </c>
      <c r="C2470">
        <v>76450</v>
      </c>
      <c r="E2470" s="4" t="s">
        <v>31</v>
      </c>
      <c r="F2470" s="4" t="s">
        <v>31</v>
      </c>
      <c r="H2470" s="80" t="s">
        <v>32</v>
      </c>
      <c r="I2470" s="11" t="s">
        <v>32</v>
      </c>
      <c r="J2470" s="11" t="s">
        <v>32</v>
      </c>
    </row>
    <row r="2471" spans="1:10" x14ac:dyDescent="0.3">
      <c r="A2471" s="4" t="s">
        <v>5209</v>
      </c>
      <c r="B2471" s="10">
        <v>76489</v>
      </c>
      <c r="C2471">
        <v>76430</v>
      </c>
      <c r="E2471" s="4" t="s">
        <v>34</v>
      </c>
      <c r="F2471" s="4" t="s">
        <v>34</v>
      </c>
      <c r="H2471" s="80" t="s">
        <v>32</v>
      </c>
      <c r="I2471" s="11" t="s">
        <v>32</v>
      </c>
      <c r="J2471" s="11" t="s">
        <v>32</v>
      </c>
    </row>
    <row r="2472" spans="1:10" x14ac:dyDescent="0.3">
      <c r="A2472" s="4" t="s">
        <v>5210</v>
      </c>
      <c r="B2472" s="10">
        <v>76490</v>
      </c>
      <c r="C2472">
        <v>76450</v>
      </c>
      <c r="E2472" s="4" t="s">
        <v>31</v>
      </c>
      <c r="F2472" s="4" t="s">
        <v>31</v>
      </c>
      <c r="H2472" s="80" t="s">
        <v>32</v>
      </c>
      <c r="I2472" s="11" t="s">
        <v>32</v>
      </c>
      <c r="J2472" s="11" t="s">
        <v>32</v>
      </c>
    </row>
    <row r="2473" spans="1:10" x14ac:dyDescent="0.3">
      <c r="A2473" s="4" t="s">
        <v>5211</v>
      </c>
      <c r="B2473" s="10">
        <v>76491</v>
      </c>
      <c r="C2473">
        <v>76760</v>
      </c>
      <c r="E2473" s="4" t="s">
        <v>31</v>
      </c>
      <c r="F2473" s="4" t="s">
        <v>31</v>
      </c>
      <c r="H2473" s="80" t="s">
        <v>32</v>
      </c>
      <c r="I2473" s="11" t="s">
        <v>32</v>
      </c>
      <c r="J2473" s="11" t="s">
        <v>32</v>
      </c>
    </row>
    <row r="2474" spans="1:10" x14ac:dyDescent="0.3">
      <c r="A2474" s="4" t="s">
        <v>5212</v>
      </c>
      <c r="B2474" s="10">
        <v>76492</v>
      </c>
      <c r="C2474">
        <v>76860</v>
      </c>
      <c r="E2474" s="4" t="s">
        <v>31</v>
      </c>
      <c r="F2474" s="4" t="s">
        <v>31</v>
      </c>
      <c r="H2474" s="80" t="s">
        <v>32</v>
      </c>
      <c r="I2474" s="11" t="s">
        <v>32</v>
      </c>
      <c r="J2474" s="11" t="s">
        <v>32</v>
      </c>
    </row>
    <row r="2475" spans="1:10" x14ac:dyDescent="0.3">
      <c r="A2475" s="4" t="s">
        <v>5213</v>
      </c>
      <c r="B2475" s="10">
        <v>76493</v>
      </c>
      <c r="C2475">
        <v>76450</v>
      </c>
      <c r="E2475" s="4" t="s">
        <v>31</v>
      </c>
      <c r="F2475" s="4" t="s">
        <v>31</v>
      </c>
      <c r="H2475" s="80" t="s">
        <v>32</v>
      </c>
      <c r="I2475" s="11" t="s">
        <v>32</v>
      </c>
      <c r="J2475" s="11" t="s">
        <v>32</v>
      </c>
    </row>
    <row r="2476" spans="1:10" x14ac:dyDescent="0.3">
      <c r="A2476" s="4" t="s">
        <v>5214</v>
      </c>
      <c r="B2476" s="10">
        <v>76494</v>
      </c>
      <c r="C2476">
        <v>76210</v>
      </c>
      <c r="E2476" s="4" t="s">
        <v>31</v>
      </c>
      <c r="F2476" s="4" t="s">
        <v>31</v>
      </c>
      <c r="H2476" s="80" t="s">
        <v>32</v>
      </c>
      <c r="I2476" s="11" t="s">
        <v>32</v>
      </c>
      <c r="J2476" s="11" t="s">
        <v>32</v>
      </c>
    </row>
    <row r="2477" spans="1:10" x14ac:dyDescent="0.3">
      <c r="A2477" s="4" t="s">
        <v>5215</v>
      </c>
      <c r="B2477" s="10">
        <v>76495</v>
      </c>
      <c r="C2477">
        <v>76570</v>
      </c>
      <c r="E2477" s="4" t="s">
        <v>31</v>
      </c>
      <c r="F2477" s="4" t="s">
        <v>31</v>
      </c>
      <c r="H2477" s="80" t="s">
        <v>32</v>
      </c>
      <c r="I2477" s="11" t="s">
        <v>32</v>
      </c>
      <c r="J2477" s="11" t="s">
        <v>32</v>
      </c>
    </row>
    <row r="2478" spans="1:10" x14ac:dyDescent="0.3">
      <c r="A2478" s="4" t="s">
        <v>5216</v>
      </c>
      <c r="B2478" s="10">
        <v>76497</v>
      </c>
      <c r="C2478">
        <v>76650</v>
      </c>
      <c r="E2478" s="4" t="s">
        <v>34</v>
      </c>
      <c r="F2478" s="4" t="s">
        <v>34</v>
      </c>
      <c r="H2478" s="80" t="s">
        <v>32</v>
      </c>
      <c r="I2478" s="11" t="s">
        <v>32</v>
      </c>
      <c r="J2478" s="11" t="s">
        <v>32</v>
      </c>
    </row>
    <row r="2479" spans="1:10" x14ac:dyDescent="0.3">
      <c r="A2479" s="4" t="s">
        <v>5217</v>
      </c>
      <c r="B2479" s="10">
        <v>76498</v>
      </c>
      <c r="C2479">
        <v>76140</v>
      </c>
      <c r="E2479" s="4" t="s">
        <v>31</v>
      </c>
      <c r="F2479" s="4" t="s">
        <v>31</v>
      </c>
      <c r="H2479" s="80" t="s">
        <v>32</v>
      </c>
      <c r="I2479" s="11" t="s">
        <v>32</v>
      </c>
      <c r="J2479" s="11" t="s">
        <v>32</v>
      </c>
    </row>
    <row r="2480" spans="1:10" x14ac:dyDescent="0.3">
      <c r="A2480" s="4" t="s">
        <v>5218</v>
      </c>
      <c r="B2480" s="10">
        <v>76499</v>
      </c>
      <c r="C2480">
        <v>76330</v>
      </c>
      <c r="E2480" s="4" t="s">
        <v>31</v>
      </c>
      <c r="F2480" s="4" t="s">
        <v>34</v>
      </c>
      <c r="H2480" s="80" t="s">
        <v>32</v>
      </c>
      <c r="I2480" s="11" t="s">
        <v>32</v>
      </c>
      <c r="J2480" s="11" t="s">
        <v>32</v>
      </c>
    </row>
    <row r="2481" spans="1:10" x14ac:dyDescent="0.3">
      <c r="A2481" s="4" t="s">
        <v>5219</v>
      </c>
      <c r="B2481" s="10">
        <v>76500</v>
      </c>
      <c r="C2481">
        <v>76340</v>
      </c>
      <c r="E2481" s="4" t="s">
        <v>34</v>
      </c>
      <c r="F2481" s="4" t="s">
        <v>31</v>
      </c>
      <c r="H2481" s="80" t="s">
        <v>32</v>
      </c>
      <c r="I2481" s="11" t="s">
        <v>33</v>
      </c>
      <c r="J2481" s="11" t="s">
        <v>33</v>
      </c>
    </row>
    <row r="2482" spans="1:10" x14ac:dyDescent="0.3">
      <c r="A2482" s="4" t="s">
        <v>5220</v>
      </c>
      <c r="B2482" s="10">
        <v>76501</v>
      </c>
      <c r="C2482">
        <v>76280</v>
      </c>
      <c r="E2482" s="4" t="s">
        <v>31</v>
      </c>
      <c r="F2482" s="4" t="s">
        <v>31</v>
      </c>
      <c r="H2482" s="80" t="s">
        <v>32</v>
      </c>
      <c r="I2482" s="11" t="s">
        <v>32</v>
      </c>
      <c r="J2482" s="11" t="s">
        <v>32</v>
      </c>
    </row>
    <row r="2483" spans="1:10" x14ac:dyDescent="0.3">
      <c r="A2483" s="4" t="s">
        <v>5221</v>
      </c>
      <c r="B2483" s="10">
        <v>76502</v>
      </c>
      <c r="C2483">
        <v>76750</v>
      </c>
      <c r="E2483" s="4" t="s">
        <v>31</v>
      </c>
      <c r="F2483" s="4" t="s">
        <v>31</v>
      </c>
      <c r="H2483" s="80" t="s">
        <v>32</v>
      </c>
      <c r="I2483" s="11" t="s">
        <v>32</v>
      </c>
      <c r="J2483" s="11" t="s">
        <v>32</v>
      </c>
    </row>
    <row r="2484" spans="1:10" x14ac:dyDescent="0.3">
      <c r="A2484" s="4" t="s">
        <v>5222</v>
      </c>
      <c r="B2484" s="10">
        <v>76503</v>
      </c>
      <c r="C2484">
        <v>76360</v>
      </c>
      <c r="E2484" s="4" t="s">
        <v>31</v>
      </c>
      <c r="F2484" s="4" t="s">
        <v>31</v>
      </c>
      <c r="H2484" s="80" t="s">
        <v>32</v>
      </c>
      <c r="I2484" s="11" t="s">
        <v>32</v>
      </c>
      <c r="J2484" s="11" t="s">
        <v>32</v>
      </c>
    </row>
    <row r="2485" spans="1:10" x14ac:dyDescent="0.3">
      <c r="A2485" s="4" t="s">
        <v>5223</v>
      </c>
      <c r="B2485" s="10">
        <v>76504</v>
      </c>
      <c r="C2485">
        <v>76460</v>
      </c>
      <c r="E2485" s="4" t="s">
        <v>31</v>
      </c>
      <c r="F2485" s="4" t="s">
        <v>31</v>
      </c>
      <c r="H2485" s="80" t="s">
        <v>32</v>
      </c>
      <c r="I2485" s="11" t="s">
        <v>32</v>
      </c>
      <c r="J2485" s="11" t="s">
        <v>32</v>
      </c>
    </row>
    <row r="2486" spans="1:10" x14ac:dyDescent="0.3">
      <c r="A2486" s="4" t="s">
        <v>5224</v>
      </c>
      <c r="B2486" s="10">
        <v>76505</v>
      </c>
      <c r="C2486">
        <v>76440</v>
      </c>
      <c r="E2486" s="4" t="s">
        <v>31</v>
      </c>
      <c r="F2486" s="4" t="s">
        <v>31</v>
      </c>
      <c r="H2486" s="80" t="s">
        <v>32</v>
      </c>
      <c r="I2486" s="11" t="s">
        <v>33</v>
      </c>
      <c r="J2486" s="11" t="s">
        <v>33</v>
      </c>
    </row>
    <row r="2487" spans="1:10" x14ac:dyDescent="0.3">
      <c r="A2487" s="4" t="s">
        <v>5225</v>
      </c>
      <c r="B2487" s="10">
        <v>76506</v>
      </c>
      <c r="C2487">
        <v>76680</v>
      </c>
      <c r="E2487" s="4" t="s">
        <v>31</v>
      </c>
      <c r="F2487" s="4" t="s">
        <v>31</v>
      </c>
      <c r="H2487" s="80" t="s">
        <v>32</v>
      </c>
      <c r="I2487" s="11" t="s">
        <v>33</v>
      </c>
      <c r="J2487" s="11" t="s">
        <v>33</v>
      </c>
    </row>
    <row r="2488" spans="1:10" x14ac:dyDescent="0.3">
      <c r="A2488" s="4" t="s">
        <v>5226</v>
      </c>
      <c r="B2488" s="10">
        <v>76507</v>
      </c>
      <c r="C2488">
        <v>76260</v>
      </c>
      <c r="E2488" s="4" t="s">
        <v>34</v>
      </c>
      <c r="F2488" s="4" t="s">
        <v>34</v>
      </c>
      <c r="H2488" s="80" t="s">
        <v>32</v>
      </c>
      <c r="I2488" s="11" t="s">
        <v>32</v>
      </c>
      <c r="J2488" s="11" t="s">
        <v>32</v>
      </c>
    </row>
    <row r="2489" spans="1:10" x14ac:dyDescent="0.3">
      <c r="A2489" s="4" t="s">
        <v>5227</v>
      </c>
      <c r="B2489" s="10">
        <v>76508</v>
      </c>
      <c r="C2489">
        <v>76280</v>
      </c>
      <c r="E2489" s="4" t="s">
        <v>31</v>
      </c>
      <c r="F2489" s="4" t="s">
        <v>31</v>
      </c>
      <c r="H2489" s="80" t="s">
        <v>32</v>
      </c>
      <c r="I2489" s="11" t="s">
        <v>32</v>
      </c>
      <c r="J2489" s="11" t="s">
        <v>32</v>
      </c>
    </row>
    <row r="2490" spans="1:10" x14ac:dyDescent="0.3">
      <c r="A2490" s="4" t="s">
        <v>5228</v>
      </c>
      <c r="B2490" s="10">
        <v>76509</v>
      </c>
      <c r="C2490">
        <v>76160</v>
      </c>
      <c r="E2490" s="4" t="s">
        <v>31</v>
      </c>
      <c r="F2490" s="4" t="s">
        <v>31</v>
      </c>
      <c r="H2490" s="80" t="s">
        <v>32</v>
      </c>
      <c r="I2490" s="11" t="s">
        <v>32</v>
      </c>
      <c r="J2490" s="11" t="s">
        <v>32</v>
      </c>
    </row>
    <row r="2491" spans="1:10" x14ac:dyDescent="0.3">
      <c r="A2491" s="4" t="s">
        <v>5229</v>
      </c>
      <c r="B2491" s="10">
        <v>76510</v>
      </c>
      <c r="C2491">
        <v>76560</v>
      </c>
      <c r="E2491" s="4" t="s">
        <v>31</v>
      </c>
      <c r="F2491" s="4" t="s">
        <v>31</v>
      </c>
      <c r="H2491" s="80" t="s">
        <v>32</v>
      </c>
      <c r="I2491" s="11" t="s">
        <v>32</v>
      </c>
      <c r="J2491" s="11" t="s">
        <v>32</v>
      </c>
    </row>
    <row r="2492" spans="1:10" x14ac:dyDescent="0.3">
      <c r="A2492" s="4" t="s">
        <v>5230</v>
      </c>
      <c r="B2492" s="10">
        <v>76511</v>
      </c>
      <c r="C2492">
        <v>76660</v>
      </c>
      <c r="E2492" s="4" t="s">
        <v>31</v>
      </c>
      <c r="F2492" s="4" t="s">
        <v>31</v>
      </c>
      <c r="H2492" s="80" t="s">
        <v>33</v>
      </c>
      <c r="I2492" s="11" t="s">
        <v>33</v>
      </c>
      <c r="J2492" s="11" t="s">
        <v>33</v>
      </c>
    </row>
    <row r="2493" spans="1:10" x14ac:dyDescent="0.3">
      <c r="A2493" s="4" t="s">
        <v>5231</v>
      </c>
      <c r="B2493" s="10">
        <v>76512</v>
      </c>
      <c r="C2493">
        <v>76660</v>
      </c>
      <c r="E2493" s="4" t="s">
        <v>31</v>
      </c>
      <c r="F2493" s="4" t="s">
        <v>31</v>
      </c>
      <c r="H2493" s="80" t="s">
        <v>33</v>
      </c>
      <c r="I2493" s="11" t="s">
        <v>33</v>
      </c>
      <c r="J2493" s="11" t="s">
        <v>33</v>
      </c>
    </row>
    <row r="2494" spans="1:10" x14ac:dyDescent="0.3">
      <c r="A2494" s="4" t="s">
        <v>5232</v>
      </c>
      <c r="B2494" s="10">
        <v>76513</v>
      </c>
      <c r="C2494">
        <v>76840</v>
      </c>
      <c r="E2494" s="4" t="s">
        <v>31</v>
      </c>
      <c r="F2494" s="4" t="s">
        <v>31</v>
      </c>
      <c r="H2494" s="80" t="s">
        <v>32</v>
      </c>
      <c r="I2494" s="11" t="s">
        <v>32</v>
      </c>
      <c r="J2494" s="11" t="s">
        <v>32</v>
      </c>
    </row>
    <row r="2495" spans="1:10" x14ac:dyDescent="0.3">
      <c r="A2495" s="4" t="s">
        <v>5233</v>
      </c>
      <c r="B2495" s="10">
        <v>76514</v>
      </c>
      <c r="C2495">
        <v>76520</v>
      </c>
      <c r="E2495" s="4" t="s">
        <v>31</v>
      </c>
      <c r="F2495" s="4" t="s">
        <v>31</v>
      </c>
      <c r="H2495" s="80" t="s">
        <v>32</v>
      </c>
      <c r="I2495" s="11" t="s">
        <v>32</v>
      </c>
      <c r="J2495" s="11" t="s">
        <v>32</v>
      </c>
    </row>
    <row r="2496" spans="1:10" x14ac:dyDescent="0.3">
      <c r="A2496" s="4" t="s">
        <v>5234</v>
      </c>
      <c r="B2496" s="10">
        <v>76515</v>
      </c>
      <c r="C2496">
        <v>76860</v>
      </c>
      <c r="E2496" s="4" t="s">
        <v>31</v>
      </c>
      <c r="F2496" s="4" t="s">
        <v>31</v>
      </c>
      <c r="H2496" s="80" t="s">
        <v>32</v>
      </c>
      <c r="I2496" s="11" t="s">
        <v>32</v>
      </c>
      <c r="J2496" s="11" t="s">
        <v>32</v>
      </c>
    </row>
    <row r="2497" spans="1:10" x14ac:dyDescent="0.3">
      <c r="A2497" s="4" t="s">
        <v>5235</v>
      </c>
      <c r="B2497" s="10">
        <v>76516</v>
      </c>
      <c r="C2497">
        <v>76270</v>
      </c>
      <c r="E2497" s="4" t="s">
        <v>34</v>
      </c>
      <c r="F2497" s="4" t="s">
        <v>31</v>
      </c>
      <c r="H2497" s="80" t="s">
        <v>32</v>
      </c>
      <c r="I2497" s="11" t="s">
        <v>33</v>
      </c>
      <c r="J2497" s="11" t="s">
        <v>33</v>
      </c>
    </row>
    <row r="2498" spans="1:10" x14ac:dyDescent="0.3">
      <c r="A2498" s="4" t="s">
        <v>5236</v>
      </c>
      <c r="B2498" s="10">
        <v>76517</v>
      </c>
      <c r="C2498">
        <v>76230</v>
      </c>
      <c r="E2498" s="4" t="s">
        <v>31</v>
      </c>
      <c r="F2498" s="4" t="s">
        <v>31</v>
      </c>
      <c r="H2498" s="80" t="s">
        <v>32</v>
      </c>
      <c r="I2498" s="11" t="s">
        <v>32</v>
      </c>
      <c r="J2498" s="11" t="s">
        <v>32</v>
      </c>
    </row>
    <row r="2499" spans="1:10" x14ac:dyDescent="0.3">
      <c r="A2499" s="4" t="s">
        <v>5237</v>
      </c>
      <c r="B2499" s="10">
        <v>76518</v>
      </c>
      <c r="C2499">
        <v>76210</v>
      </c>
      <c r="E2499" s="4" t="s">
        <v>31</v>
      </c>
      <c r="F2499" s="4" t="s">
        <v>31</v>
      </c>
      <c r="H2499" s="80" t="s">
        <v>32</v>
      </c>
      <c r="I2499" s="11" t="s">
        <v>32</v>
      </c>
      <c r="J2499" s="11" t="s">
        <v>32</v>
      </c>
    </row>
    <row r="2500" spans="1:10" x14ac:dyDescent="0.3">
      <c r="A2500" s="4" t="s">
        <v>5238</v>
      </c>
      <c r="B2500" s="10">
        <v>76519</v>
      </c>
      <c r="C2500">
        <v>76730</v>
      </c>
      <c r="E2500" s="4" t="s">
        <v>31</v>
      </c>
      <c r="F2500" s="4" t="s">
        <v>31</v>
      </c>
      <c r="H2500" s="80" t="s">
        <v>32</v>
      </c>
      <c r="I2500" s="11" t="s">
        <v>32</v>
      </c>
      <c r="J2500" s="11" t="s">
        <v>32</v>
      </c>
    </row>
    <row r="2501" spans="1:10" x14ac:dyDescent="0.3">
      <c r="A2501" s="4" t="s">
        <v>5239</v>
      </c>
      <c r="B2501" s="10">
        <v>76520</v>
      </c>
      <c r="C2501">
        <v>76340</v>
      </c>
      <c r="E2501" s="4" t="s">
        <v>34</v>
      </c>
      <c r="F2501" s="4" t="s">
        <v>31</v>
      </c>
      <c r="H2501" s="80" t="s">
        <v>32</v>
      </c>
      <c r="I2501" s="11" t="s">
        <v>33</v>
      </c>
      <c r="J2501" s="11" t="s">
        <v>33</v>
      </c>
    </row>
    <row r="2502" spans="1:10" x14ac:dyDescent="0.3">
      <c r="A2502" s="4" t="s">
        <v>5240</v>
      </c>
      <c r="B2502" s="10">
        <v>76521</v>
      </c>
      <c r="C2502">
        <v>76750</v>
      </c>
      <c r="E2502" s="4" t="s">
        <v>31</v>
      </c>
      <c r="F2502" s="4" t="s">
        <v>31</v>
      </c>
      <c r="H2502" s="80" t="s">
        <v>32</v>
      </c>
      <c r="I2502" s="11" t="s">
        <v>32</v>
      </c>
      <c r="J2502" s="11" t="s">
        <v>32</v>
      </c>
    </row>
    <row r="2503" spans="1:10" x14ac:dyDescent="0.3">
      <c r="A2503" s="4" t="s">
        <v>5241</v>
      </c>
      <c r="B2503" s="10">
        <v>76522</v>
      </c>
      <c r="C2503">
        <v>76430</v>
      </c>
      <c r="E2503" s="4" t="s">
        <v>31</v>
      </c>
      <c r="F2503" s="4" t="s">
        <v>31</v>
      </c>
      <c r="H2503" s="80" t="s">
        <v>32</v>
      </c>
      <c r="I2503" s="11" t="s">
        <v>32</v>
      </c>
      <c r="J2503" s="11" t="s">
        <v>32</v>
      </c>
    </row>
    <row r="2504" spans="1:10" x14ac:dyDescent="0.3">
      <c r="A2504" s="4" t="s">
        <v>5242</v>
      </c>
      <c r="B2504" s="10">
        <v>76523</v>
      </c>
      <c r="C2504">
        <v>76340</v>
      </c>
      <c r="E2504" s="4" t="s">
        <v>34</v>
      </c>
      <c r="F2504" s="4" t="s">
        <v>31</v>
      </c>
      <c r="H2504" s="80" t="s">
        <v>32</v>
      </c>
      <c r="I2504" s="11" t="s">
        <v>33</v>
      </c>
      <c r="J2504" s="11" t="s">
        <v>33</v>
      </c>
    </row>
    <row r="2505" spans="1:10" x14ac:dyDescent="0.3">
      <c r="A2505" s="4" t="s">
        <v>5243</v>
      </c>
      <c r="B2505" s="10">
        <v>76524</v>
      </c>
      <c r="C2505">
        <v>76560</v>
      </c>
      <c r="E2505" s="4" t="s">
        <v>31</v>
      </c>
      <c r="F2505" s="4" t="s">
        <v>31</v>
      </c>
      <c r="H2505" s="80" t="s">
        <v>32</v>
      </c>
      <c r="I2505" s="11" t="s">
        <v>32</v>
      </c>
      <c r="J2505" s="11" t="s">
        <v>32</v>
      </c>
    </row>
    <row r="2506" spans="1:10" x14ac:dyDescent="0.3">
      <c r="A2506" s="4" t="s">
        <v>5244</v>
      </c>
      <c r="B2506" s="10">
        <v>76526</v>
      </c>
      <c r="C2506">
        <v>76510</v>
      </c>
      <c r="E2506" s="4" t="s">
        <v>31</v>
      </c>
      <c r="F2506" s="4" t="s">
        <v>31</v>
      </c>
      <c r="H2506" s="80" t="s">
        <v>32</v>
      </c>
      <c r="I2506" s="11" t="s">
        <v>32</v>
      </c>
      <c r="J2506" s="11" t="s">
        <v>32</v>
      </c>
    </row>
    <row r="2507" spans="1:10" x14ac:dyDescent="0.3">
      <c r="A2507" s="4" t="s">
        <v>5245</v>
      </c>
      <c r="B2507" s="10">
        <v>76527</v>
      </c>
      <c r="C2507">
        <v>76390</v>
      </c>
      <c r="E2507" s="4" t="s">
        <v>31</v>
      </c>
      <c r="F2507" s="4" t="s">
        <v>31</v>
      </c>
      <c r="H2507" s="80" t="s">
        <v>32</v>
      </c>
      <c r="I2507" s="11" t="s">
        <v>33</v>
      </c>
      <c r="J2507" s="11" t="s">
        <v>33</v>
      </c>
    </row>
    <row r="2508" spans="1:10" x14ac:dyDescent="0.3">
      <c r="A2508" s="4" t="s">
        <v>5246</v>
      </c>
      <c r="B2508" s="10">
        <v>76528</v>
      </c>
      <c r="C2508">
        <v>76340</v>
      </c>
      <c r="E2508" s="4" t="s">
        <v>34</v>
      </c>
      <c r="F2508" s="4" t="s">
        <v>31</v>
      </c>
      <c r="H2508" s="80" t="s">
        <v>32</v>
      </c>
      <c r="I2508" s="11" t="s">
        <v>33</v>
      </c>
      <c r="J2508" s="11" t="s">
        <v>33</v>
      </c>
    </row>
    <row r="2509" spans="1:10" x14ac:dyDescent="0.3">
      <c r="A2509" s="4" t="s">
        <v>5247</v>
      </c>
      <c r="B2509" s="10">
        <v>76529</v>
      </c>
      <c r="C2509">
        <v>76540</v>
      </c>
      <c r="E2509" s="4" t="s">
        <v>31</v>
      </c>
      <c r="F2509" s="4" t="s">
        <v>31</v>
      </c>
      <c r="H2509" s="80" t="s">
        <v>32</v>
      </c>
      <c r="I2509" s="11" t="s">
        <v>32</v>
      </c>
      <c r="J2509" s="11" t="s">
        <v>32</v>
      </c>
    </row>
    <row r="2510" spans="1:10" x14ac:dyDescent="0.3">
      <c r="A2510" s="4" t="s">
        <v>5248</v>
      </c>
      <c r="B2510" s="10">
        <v>76530</v>
      </c>
      <c r="C2510">
        <v>76560</v>
      </c>
      <c r="E2510" s="4" t="s">
        <v>31</v>
      </c>
      <c r="F2510" s="4" t="s">
        <v>31</v>
      </c>
      <c r="H2510" s="80" t="s">
        <v>32</v>
      </c>
      <c r="I2510" s="11" t="s">
        <v>32</v>
      </c>
      <c r="J2510" s="11" t="s">
        <v>32</v>
      </c>
    </row>
    <row r="2511" spans="1:10" x14ac:dyDescent="0.3">
      <c r="A2511" s="4" t="s">
        <v>5249</v>
      </c>
      <c r="B2511" s="10">
        <v>76531</v>
      </c>
      <c r="C2511">
        <v>76640</v>
      </c>
      <c r="E2511" s="4" t="s">
        <v>31</v>
      </c>
      <c r="F2511" s="4" t="s">
        <v>31</v>
      </c>
      <c r="H2511" s="80" t="s">
        <v>32</v>
      </c>
      <c r="I2511" s="11" t="s">
        <v>32</v>
      </c>
      <c r="J2511" s="11" t="s">
        <v>32</v>
      </c>
    </row>
    <row r="2512" spans="1:10" x14ac:dyDescent="0.3">
      <c r="A2512" s="4" t="s">
        <v>5250</v>
      </c>
      <c r="B2512" s="10">
        <v>76532</v>
      </c>
      <c r="C2512">
        <v>76680</v>
      </c>
      <c r="E2512" s="4" t="s">
        <v>31</v>
      </c>
      <c r="F2512" s="4" t="s">
        <v>31</v>
      </c>
      <c r="H2512" s="80" t="s">
        <v>32</v>
      </c>
      <c r="I2512" s="11" t="s">
        <v>33</v>
      </c>
      <c r="J2512" s="11" t="s">
        <v>33</v>
      </c>
    </row>
    <row r="2513" spans="1:16" x14ac:dyDescent="0.3">
      <c r="A2513" s="4" t="s">
        <v>5251</v>
      </c>
      <c r="B2513" s="10">
        <v>76533</v>
      </c>
      <c r="C2513">
        <v>76700</v>
      </c>
      <c r="E2513" s="4" t="s">
        <v>34</v>
      </c>
      <c r="F2513" s="4" t="s">
        <v>34</v>
      </c>
      <c r="H2513" s="80" t="s">
        <v>32</v>
      </c>
      <c r="I2513" s="11" t="s">
        <v>32</v>
      </c>
      <c r="J2513" s="11" t="s">
        <v>32</v>
      </c>
    </row>
    <row r="2514" spans="1:16" x14ac:dyDescent="0.3">
      <c r="A2514" s="4" t="s">
        <v>5252</v>
      </c>
      <c r="B2514" s="10">
        <v>76534</v>
      </c>
      <c r="C2514">
        <v>76133</v>
      </c>
      <c r="E2514" s="4" t="s">
        <v>31</v>
      </c>
      <c r="F2514" s="4" t="s">
        <v>31</v>
      </c>
      <c r="H2514" s="80" t="s">
        <v>32</v>
      </c>
      <c r="I2514" s="11" t="s">
        <v>32</v>
      </c>
      <c r="J2514" s="11" t="s">
        <v>32</v>
      </c>
    </row>
    <row r="2515" spans="1:16" x14ac:dyDescent="0.3">
      <c r="A2515" s="4" t="s">
        <v>5253</v>
      </c>
      <c r="B2515" s="10">
        <v>76535</v>
      </c>
      <c r="C2515">
        <v>76440</v>
      </c>
      <c r="E2515" s="4" t="s">
        <v>31</v>
      </c>
      <c r="F2515" s="4" t="s">
        <v>31</v>
      </c>
      <c r="H2515" s="80" t="s">
        <v>32</v>
      </c>
      <c r="I2515" s="11" t="s">
        <v>33</v>
      </c>
      <c r="J2515" s="11" t="s">
        <v>33</v>
      </c>
    </row>
    <row r="2516" spans="1:16" x14ac:dyDescent="0.3">
      <c r="A2516" s="4" t="s">
        <v>5254</v>
      </c>
      <c r="B2516" s="10">
        <v>76536</v>
      </c>
      <c r="C2516">
        <v>76160</v>
      </c>
      <c r="E2516" s="4" t="s">
        <v>31</v>
      </c>
      <c r="F2516" s="4" t="s">
        <v>31</v>
      </c>
      <c r="H2516" s="80" t="s">
        <v>32</v>
      </c>
      <c r="I2516" s="11" t="s">
        <v>32</v>
      </c>
      <c r="J2516" s="11" t="s">
        <v>32</v>
      </c>
    </row>
    <row r="2517" spans="1:16" x14ac:dyDescent="0.3">
      <c r="A2517" s="4" t="s">
        <v>5255</v>
      </c>
      <c r="B2517" s="10">
        <v>76537</v>
      </c>
      <c r="C2517">
        <v>76390</v>
      </c>
      <c r="E2517" s="4" t="s">
        <v>31</v>
      </c>
      <c r="F2517" s="4" t="s">
        <v>31</v>
      </c>
      <c r="H2517" s="80" t="s">
        <v>32</v>
      </c>
      <c r="I2517" s="11" t="s">
        <v>33</v>
      </c>
      <c r="J2517" s="11" t="s">
        <v>33</v>
      </c>
    </row>
    <row r="2518" spans="1:16" x14ac:dyDescent="0.3">
      <c r="A2518" s="4" t="s">
        <v>5256</v>
      </c>
      <c r="B2518" s="10">
        <v>76538</v>
      </c>
      <c r="C2518">
        <v>76680</v>
      </c>
      <c r="E2518" s="4" t="s">
        <v>31</v>
      </c>
      <c r="F2518" s="4" t="s">
        <v>31</v>
      </c>
      <c r="H2518" s="80" t="s">
        <v>32</v>
      </c>
      <c r="I2518" s="11" t="s">
        <v>33</v>
      </c>
      <c r="J2518" s="11" t="s">
        <v>33</v>
      </c>
    </row>
    <row r="2519" spans="1:16" x14ac:dyDescent="0.3">
      <c r="A2519" s="4" t="s">
        <v>5257</v>
      </c>
      <c r="B2519" s="10">
        <v>76540</v>
      </c>
      <c r="C2519">
        <v>76000</v>
      </c>
      <c r="E2519" s="4" t="s">
        <v>31</v>
      </c>
      <c r="F2519" s="4" t="s">
        <v>31</v>
      </c>
      <c r="H2519" s="80" t="s">
        <v>32</v>
      </c>
      <c r="I2519" s="11" t="s">
        <v>32</v>
      </c>
      <c r="J2519" s="11" t="s">
        <v>32</v>
      </c>
      <c r="N2519" t="s">
        <v>2813</v>
      </c>
      <c r="O2519" t="s">
        <v>5258</v>
      </c>
      <c r="P2519" t="s">
        <v>5259</v>
      </c>
    </row>
    <row r="2520" spans="1:16" x14ac:dyDescent="0.3">
      <c r="A2520" s="4" t="s">
        <v>5260</v>
      </c>
      <c r="B2520" s="10">
        <v>76541</v>
      </c>
      <c r="C2520">
        <v>76480</v>
      </c>
      <c r="E2520" s="4" t="s">
        <v>31</v>
      </c>
      <c r="F2520" s="4" t="s">
        <v>31</v>
      </c>
      <c r="H2520" s="80" t="s">
        <v>32</v>
      </c>
      <c r="I2520" s="11" t="s">
        <v>32</v>
      </c>
      <c r="J2520" s="11" t="s">
        <v>32</v>
      </c>
    </row>
    <row r="2521" spans="1:16" x14ac:dyDescent="0.3">
      <c r="A2521" s="4" t="s">
        <v>5261</v>
      </c>
      <c r="B2521" s="10">
        <v>76542</v>
      </c>
      <c r="C2521">
        <v>76560</v>
      </c>
      <c r="E2521" s="4" t="s">
        <v>31</v>
      </c>
      <c r="F2521" s="4" t="s">
        <v>31</v>
      </c>
      <c r="H2521" s="80" t="s">
        <v>32</v>
      </c>
      <c r="I2521" s="11" t="s">
        <v>32</v>
      </c>
      <c r="J2521" s="11" t="s">
        <v>32</v>
      </c>
    </row>
    <row r="2522" spans="1:16" x14ac:dyDescent="0.3">
      <c r="A2522" s="4" t="s">
        <v>5262</v>
      </c>
      <c r="B2522" s="10">
        <v>76543</v>
      </c>
      <c r="C2522">
        <v>76210</v>
      </c>
      <c r="E2522" s="4" t="s">
        <v>31</v>
      </c>
      <c r="F2522" s="4" t="s">
        <v>31</v>
      </c>
      <c r="H2522" s="80" t="s">
        <v>32</v>
      </c>
      <c r="I2522" s="11" t="s">
        <v>32</v>
      </c>
      <c r="J2522" s="11" t="s">
        <v>32</v>
      </c>
    </row>
    <row r="2523" spans="1:16" x14ac:dyDescent="0.3">
      <c r="A2523" s="4" t="s">
        <v>5263</v>
      </c>
      <c r="B2523" s="10">
        <v>76544</v>
      </c>
      <c r="C2523">
        <v>76440</v>
      </c>
      <c r="E2523" s="4" t="s">
        <v>31</v>
      </c>
      <c r="F2523" s="4" t="s">
        <v>31</v>
      </c>
      <c r="H2523" s="80" t="s">
        <v>32</v>
      </c>
      <c r="I2523" s="11" t="s">
        <v>33</v>
      </c>
      <c r="J2523" s="11" t="s">
        <v>33</v>
      </c>
    </row>
    <row r="2524" spans="1:16" x14ac:dyDescent="0.3">
      <c r="A2524" s="4" t="s">
        <v>5264</v>
      </c>
      <c r="B2524" s="10">
        <v>76545</v>
      </c>
      <c r="C2524">
        <v>76370</v>
      </c>
      <c r="E2524" s="4" t="s">
        <v>34</v>
      </c>
      <c r="F2524" s="4" t="s">
        <v>34</v>
      </c>
      <c r="H2524" s="80" t="s">
        <v>32</v>
      </c>
      <c r="I2524" s="11" t="s">
        <v>32</v>
      </c>
      <c r="J2524" s="11" t="s">
        <v>32</v>
      </c>
    </row>
    <row r="2525" spans="1:16" x14ac:dyDescent="0.3">
      <c r="A2525" s="4" t="s">
        <v>5265</v>
      </c>
      <c r="B2525" s="10">
        <v>76546</v>
      </c>
      <c r="C2525">
        <v>76730</v>
      </c>
      <c r="E2525" s="4" t="s">
        <v>31</v>
      </c>
      <c r="F2525" s="4" t="s">
        <v>31</v>
      </c>
      <c r="H2525" s="80" t="s">
        <v>32</v>
      </c>
      <c r="I2525" s="11" t="s">
        <v>32</v>
      </c>
      <c r="J2525" s="11" t="s">
        <v>32</v>
      </c>
    </row>
    <row r="2526" spans="1:16" x14ac:dyDescent="0.3">
      <c r="A2526" s="4" t="s">
        <v>5266</v>
      </c>
      <c r="B2526" s="10">
        <v>76547</v>
      </c>
      <c r="C2526">
        <v>76690</v>
      </c>
      <c r="E2526" s="4" t="s">
        <v>31</v>
      </c>
      <c r="F2526" s="4" t="s">
        <v>31</v>
      </c>
      <c r="H2526" s="80" t="s">
        <v>32</v>
      </c>
      <c r="I2526" s="11" t="s">
        <v>32</v>
      </c>
      <c r="J2526" s="11" t="s">
        <v>32</v>
      </c>
    </row>
    <row r="2527" spans="1:16" x14ac:dyDescent="0.3">
      <c r="A2527" s="4" t="s">
        <v>5267</v>
      </c>
      <c r="B2527" s="10">
        <v>76548</v>
      </c>
      <c r="C2527">
        <v>76116</v>
      </c>
      <c r="E2527" s="4" t="s">
        <v>31</v>
      </c>
      <c r="F2527" s="4" t="s">
        <v>31</v>
      </c>
      <c r="H2527" s="80" t="s">
        <v>32</v>
      </c>
      <c r="I2527" s="11" t="s">
        <v>32</v>
      </c>
      <c r="J2527" s="11" t="s">
        <v>32</v>
      </c>
    </row>
    <row r="2528" spans="1:16" x14ac:dyDescent="0.3">
      <c r="A2528" s="4" t="s">
        <v>5268</v>
      </c>
      <c r="B2528" s="10">
        <v>76549</v>
      </c>
      <c r="C2528">
        <v>76730</v>
      </c>
      <c r="E2528" s="4" t="s">
        <v>31</v>
      </c>
      <c r="F2528" s="4" t="s">
        <v>31</v>
      </c>
      <c r="H2528" s="80" t="s">
        <v>32</v>
      </c>
      <c r="I2528" s="11" t="s">
        <v>32</v>
      </c>
      <c r="J2528" s="11" t="s">
        <v>32</v>
      </c>
    </row>
    <row r="2529" spans="1:10" x14ac:dyDescent="0.3">
      <c r="A2529" s="4" t="s">
        <v>5269</v>
      </c>
      <c r="B2529" s="10">
        <v>76550</v>
      </c>
      <c r="C2529">
        <v>76113</v>
      </c>
      <c r="E2529" s="4" t="s">
        <v>31</v>
      </c>
      <c r="F2529" s="4" t="s">
        <v>31</v>
      </c>
      <c r="H2529" s="80" t="s">
        <v>32</v>
      </c>
      <c r="I2529" s="11" t="s">
        <v>32</v>
      </c>
      <c r="J2529" s="11" t="s">
        <v>32</v>
      </c>
    </row>
    <row r="2530" spans="1:10" x14ac:dyDescent="0.3">
      <c r="A2530" s="4" t="s">
        <v>5270</v>
      </c>
      <c r="B2530" s="10">
        <v>76551</v>
      </c>
      <c r="C2530">
        <v>76430</v>
      </c>
      <c r="E2530" s="4" t="s">
        <v>31</v>
      </c>
      <c r="F2530" s="4" t="s">
        <v>31</v>
      </c>
      <c r="H2530" s="80" t="s">
        <v>32</v>
      </c>
      <c r="I2530" s="11" t="s">
        <v>32</v>
      </c>
      <c r="J2530" s="11" t="s">
        <v>32</v>
      </c>
    </row>
    <row r="2531" spans="1:10" x14ac:dyDescent="0.3">
      <c r="A2531" s="4" t="s">
        <v>5271</v>
      </c>
      <c r="B2531" s="10">
        <v>76552</v>
      </c>
      <c r="C2531">
        <v>76310</v>
      </c>
      <c r="E2531" s="4" t="s">
        <v>31</v>
      </c>
      <c r="F2531" s="4" t="s">
        <v>31</v>
      </c>
      <c r="H2531" s="80" t="s">
        <v>32</v>
      </c>
      <c r="I2531" s="11" t="s">
        <v>32</v>
      </c>
      <c r="J2531" s="11" t="s">
        <v>32</v>
      </c>
    </row>
    <row r="2532" spans="1:10" x14ac:dyDescent="0.3">
      <c r="A2532" s="4" t="s">
        <v>5272</v>
      </c>
      <c r="B2532" s="10">
        <v>76553</v>
      </c>
      <c r="C2532">
        <v>76660</v>
      </c>
      <c r="E2532" s="4" t="s">
        <v>34</v>
      </c>
      <c r="F2532" s="4" t="s">
        <v>34</v>
      </c>
      <c r="H2532" s="80" t="s">
        <v>33</v>
      </c>
      <c r="I2532" s="11" t="s">
        <v>33</v>
      </c>
      <c r="J2532" s="11" t="s">
        <v>33</v>
      </c>
    </row>
    <row r="2533" spans="1:10" x14ac:dyDescent="0.3">
      <c r="A2533" s="4" t="s">
        <v>5273</v>
      </c>
      <c r="B2533" s="10">
        <v>76554</v>
      </c>
      <c r="C2533">
        <v>76116</v>
      </c>
      <c r="E2533" s="4" t="s">
        <v>31</v>
      </c>
      <c r="F2533" s="4" t="s">
        <v>31</v>
      </c>
      <c r="H2533" s="80" t="s">
        <v>32</v>
      </c>
      <c r="I2533" s="11" t="s">
        <v>32</v>
      </c>
      <c r="J2533" s="11" t="s">
        <v>32</v>
      </c>
    </row>
    <row r="2534" spans="1:10" x14ac:dyDescent="0.3">
      <c r="A2534" s="4" t="s">
        <v>5274</v>
      </c>
      <c r="B2534" s="10">
        <v>76555</v>
      </c>
      <c r="C2534">
        <v>76690</v>
      </c>
      <c r="E2534" s="4" t="s">
        <v>31</v>
      </c>
      <c r="F2534" s="4" t="s">
        <v>31</v>
      </c>
      <c r="H2534" s="80" t="s">
        <v>32</v>
      </c>
      <c r="I2534" s="11" t="s">
        <v>32</v>
      </c>
      <c r="J2534" s="11" t="s">
        <v>32</v>
      </c>
    </row>
    <row r="2535" spans="1:10" x14ac:dyDescent="0.3">
      <c r="A2535" s="4" t="s">
        <v>5275</v>
      </c>
      <c r="B2535" s="10">
        <v>76556</v>
      </c>
      <c r="C2535">
        <v>76170</v>
      </c>
      <c r="E2535" s="4" t="s">
        <v>31</v>
      </c>
      <c r="F2535" s="4" t="s">
        <v>31</v>
      </c>
      <c r="H2535" s="80" t="s">
        <v>32</v>
      </c>
      <c r="I2535" s="11" t="s">
        <v>32</v>
      </c>
      <c r="J2535" s="11" t="s">
        <v>32</v>
      </c>
    </row>
    <row r="2536" spans="1:10" x14ac:dyDescent="0.3">
      <c r="A2536" s="4" t="s">
        <v>5276</v>
      </c>
      <c r="B2536" s="10">
        <v>76557</v>
      </c>
      <c r="C2536">
        <v>76490</v>
      </c>
      <c r="E2536" s="4" t="s">
        <v>31</v>
      </c>
      <c r="F2536" s="4" t="s">
        <v>31</v>
      </c>
      <c r="H2536" s="80" t="s">
        <v>32</v>
      </c>
      <c r="I2536" s="11" t="s">
        <v>32</v>
      </c>
      <c r="J2536" s="11" t="s">
        <v>32</v>
      </c>
    </row>
    <row r="2537" spans="1:10" x14ac:dyDescent="0.3">
      <c r="A2537" s="4" t="s">
        <v>5277</v>
      </c>
      <c r="B2537" s="10">
        <v>76558</v>
      </c>
      <c r="C2537">
        <v>76520</v>
      </c>
      <c r="E2537" s="4" t="s">
        <v>31</v>
      </c>
      <c r="F2537" s="4" t="s">
        <v>31</v>
      </c>
      <c r="H2537" s="80" t="s">
        <v>32</v>
      </c>
      <c r="I2537" s="11" t="s">
        <v>32</v>
      </c>
      <c r="J2537" s="11" t="s">
        <v>32</v>
      </c>
    </row>
    <row r="2538" spans="1:10" x14ac:dyDescent="0.3">
      <c r="A2538" s="4" t="s">
        <v>5278</v>
      </c>
      <c r="B2538" s="10">
        <v>76559</v>
      </c>
      <c r="C2538">
        <v>76190</v>
      </c>
      <c r="E2538" s="4" t="s">
        <v>31</v>
      </c>
      <c r="F2538" s="4" t="s">
        <v>31</v>
      </c>
      <c r="H2538" s="80" t="s">
        <v>32</v>
      </c>
      <c r="I2538" s="11" t="s">
        <v>32</v>
      </c>
      <c r="J2538" s="11" t="s">
        <v>32</v>
      </c>
    </row>
    <row r="2539" spans="1:10" x14ac:dyDescent="0.3">
      <c r="A2539" s="4" t="s">
        <v>5279</v>
      </c>
      <c r="B2539" s="10">
        <v>76560</v>
      </c>
      <c r="C2539">
        <v>76160</v>
      </c>
      <c r="E2539" s="4" t="s">
        <v>31</v>
      </c>
      <c r="F2539" s="4" t="s">
        <v>31</v>
      </c>
      <c r="H2539" s="80" t="s">
        <v>32</v>
      </c>
      <c r="I2539" s="11" t="s">
        <v>32</v>
      </c>
      <c r="J2539" s="11" t="s">
        <v>32</v>
      </c>
    </row>
    <row r="2540" spans="1:10" x14ac:dyDescent="0.3">
      <c r="A2540" s="4" t="s">
        <v>5280</v>
      </c>
      <c r="B2540" s="10">
        <v>76561</v>
      </c>
      <c r="C2540">
        <v>76410</v>
      </c>
      <c r="E2540" s="4" t="s">
        <v>34</v>
      </c>
      <c r="F2540" s="4" t="s">
        <v>34</v>
      </c>
      <c r="H2540" s="80" t="s">
        <v>32</v>
      </c>
      <c r="I2540" s="11" t="s">
        <v>32</v>
      </c>
      <c r="J2540" s="11" t="s">
        <v>32</v>
      </c>
    </row>
    <row r="2541" spans="1:10" x14ac:dyDescent="0.3">
      <c r="A2541" s="4" t="s">
        <v>5281</v>
      </c>
      <c r="B2541" s="10">
        <v>76562</v>
      </c>
      <c r="C2541">
        <v>76510</v>
      </c>
      <c r="E2541" s="4" t="s">
        <v>34</v>
      </c>
      <c r="F2541" s="4" t="s">
        <v>34</v>
      </c>
      <c r="H2541" s="80" t="s">
        <v>32</v>
      </c>
      <c r="I2541" s="11" t="s">
        <v>32</v>
      </c>
      <c r="J2541" s="11" t="s">
        <v>32</v>
      </c>
    </row>
    <row r="2542" spans="1:10" x14ac:dyDescent="0.3">
      <c r="A2542" s="4" t="s">
        <v>5282</v>
      </c>
      <c r="B2542" s="10">
        <v>76563</v>
      </c>
      <c r="C2542">
        <v>76430</v>
      </c>
      <c r="E2542" s="4" t="s">
        <v>31</v>
      </c>
      <c r="F2542" s="4" t="s">
        <v>31</v>
      </c>
      <c r="H2542" s="80" t="s">
        <v>32</v>
      </c>
      <c r="I2542" s="11" t="s">
        <v>32</v>
      </c>
      <c r="J2542" s="11" t="s">
        <v>32</v>
      </c>
    </row>
    <row r="2543" spans="1:10" x14ac:dyDescent="0.3">
      <c r="A2543" s="4" t="s">
        <v>5283</v>
      </c>
      <c r="B2543" s="10">
        <v>76564</v>
      </c>
      <c r="C2543">
        <v>76740</v>
      </c>
      <c r="E2543" s="4" t="s">
        <v>31</v>
      </c>
      <c r="F2543" s="4" t="s">
        <v>31</v>
      </c>
      <c r="H2543" s="80" t="s">
        <v>32</v>
      </c>
      <c r="I2543" s="11" t="s">
        <v>32</v>
      </c>
      <c r="J2543" s="11" t="s">
        <v>32</v>
      </c>
    </row>
    <row r="2544" spans="1:10" x14ac:dyDescent="0.3">
      <c r="A2544" s="4" t="s">
        <v>5284</v>
      </c>
      <c r="B2544" s="10">
        <v>76565</v>
      </c>
      <c r="C2544">
        <v>76550</v>
      </c>
      <c r="E2544" s="4" t="s">
        <v>34</v>
      </c>
      <c r="F2544" s="4" t="s">
        <v>34</v>
      </c>
      <c r="H2544" s="80" t="s">
        <v>32</v>
      </c>
      <c r="I2544" s="11" t="s">
        <v>32</v>
      </c>
      <c r="J2544" s="11" t="s">
        <v>32</v>
      </c>
    </row>
    <row r="2545" spans="1:10" x14ac:dyDescent="0.3">
      <c r="A2545" s="4" t="s">
        <v>5285</v>
      </c>
      <c r="B2545" s="10">
        <v>76566</v>
      </c>
      <c r="C2545">
        <v>76570</v>
      </c>
      <c r="E2545" s="4" t="s">
        <v>31</v>
      </c>
      <c r="F2545" s="4" t="s">
        <v>31</v>
      </c>
      <c r="H2545" s="80" t="s">
        <v>32</v>
      </c>
      <c r="I2545" s="11" t="s">
        <v>32</v>
      </c>
      <c r="J2545" s="11" t="s">
        <v>32</v>
      </c>
    </row>
    <row r="2546" spans="1:10" x14ac:dyDescent="0.3">
      <c r="A2546" s="4" t="s">
        <v>5286</v>
      </c>
      <c r="B2546" s="10">
        <v>76567</v>
      </c>
      <c r="C2546">
        <v>76270</v>
      </c>
      <c r="E2546" s="4" t="s">
        <v>31</v>
      </c>
      <c r="F2546" s="4" t="s">
        <v>31</v>
      </c>
      <c r="H2546" s="80" t="s">
        <v>32</v>
      </c>
      <c r="I2546" s="11" t="s">
        <v>33</v>
      </c>
      <c r="J2546" s="11" t="s">
        <v>33</v>
      </c>
    </row>
    <row r="2547" spans="1:10" x14ac:dyDescent="0.3">
      <c r="A2547" s="4" t="s">
        <v>5287</v>
      </c>
      <c r="B2547" s="10">
        <v>76568</v>
      </c>
      <c r="C2547">
        <v>76190</v>
      </c>
      <c r="E2547" s="4" t="s">
        <v>31</v>
      </c>
      <c r="F2547" s="4" t="s">
        <v>31</v>
      </c>
      <c r="H2547" s="80" t="s">
        <v>32</v>
      </c>
      <c r="I2547" s="11" t="s">
        <v>32</v>
      </c>
      <c r="J2547" s="11" t="s">
        <v>32</v>
      </c>
    </row>
    <row r="2548" spans="1:10" x14ac:dyDescent="0.3">
      <c r="A2548" s="4" t="s">
        <v>5288</v>
      </c>
      <c r="B2548" s="10">
        <v>76569</v>
      </c>
      <c r="C2548">
        <v>76460</v>
      </c>
      <c r="E2548" s="4" t="s">
        <v>31</v>
      </c>
      <c r="F2548" s="4" t="s">
        <v>31</v>
      </c>
      <c r="H2548" s="80" t="s">
        <v>32</v>
      </c>
      <c r="I2548" s="11" t="s">
        <v>32</v>
      </c>
      <c r="J2548" s="11" t="s">
        <v>32</v>
      </c>
    </row>
    <row r="2549" spans="1:10" x14ac:dyDescent="0.3">
      <c r="A2549" s="4" t="s">
        <v>5289</v>
      </c>
      <c r="B2549" s="10">
        <v>76570</v>
      </c>
      <c r="C2549">
        <v>76590</v>
      </c>
      <c r="E2549" s="4" t="s">
        <v>31</v>
      </c>
      <c r="F2549" s="4" t="s">
        <v>31</v>
      </c>
      <c r="H2549" s="80" t="s">
        <v>32</v>
      </c>
      <c r="I2549" s="11" t="s">
        <v>32</v>
      </c>
      <c r="J2549" s="11" t="s">
        <v>32</v>
      </c>
    </row>
    <row r="2550" spans="1:10" x14ac:dyDescent="0.3">
      <c r="A2550" s="4" t="s">
        <v>5290</v>
      </c>
      <c r="B2550" s="10">
        <v>76571</v>
      </c>
      <c r="C2550">
        <v>76750</v>
      </c>
      <c r="E2550" s="4" t="s">
        <v>31</v>
      </c>
      <c r="F2550" s="4" t="s">
        <v>31</v>
      </c>
      <c r="H2550" s="80" t="s">
        <v>32</v>
      </c>
      <c r="I2550" s="11" t="s">
        <v>32</v>
      </c>
      <c r="J2550" s="11" t="s">
        <v>32</v>
      </c>
    </row>
    <row r="2551" spans="1:10" x14ac:dyDescent="0.3">
      <c r="A2551" s="4" t="s">
        <v>5291</v>
      </c>
      <c r="B2551" s="10">
        <v>76572</v>
      </c>
      <c r="C2551">
        <v>76860</v>
      </c>
      <c r="E2551" s="4" t="s">
        <v>31</v>
      </c>
      <c r="F2551" s="4" t="s">
        <v>31</v>
      </c>
      <c r="H2551" s="80" t="s">
        <v>32</v>
      </c>
      <c r="I2551" s="11" t="s">
        <v>32</v>
      </c>
      <c r="J2551" s="11" t="s">
        <v>32</v>
      </c>
    </row>
    <row r="2552" spans="1:10" x14ac:dyDescent="0.3">
      <c r="A2552" s="4" t="s">
        <v>5292</v>
      </c>
      <c r="B2552" s="10">
        <v>76573</v>
      </c>
      <c r="C2552">
        <v>76116</v>
      </c>
      <c r="E2552" s="4" t="s">
        <v>31</v>
      </c>
      <c r="F2552" s="4" t="s">
        <v>31</v>
      </c>
      <c r="H2552" s="80" t="s">
        <v>32</v>
      </c>
      <c r="I2552" s="11" t="s">
        <v>32</v>
      </c>
      <c r="J2552" s="11" t="s">
        <v>32</v>
      </c>
    </row>
    <row r="2553" spans="1:10" x14ac:dyDescent="0.3">
      <c r="A2553" s="4" t="s">
        <v>5293</v>
      </c>
      <c r="B2553" s="10">
        <v>76574</v>
      </c>
      <c r="C2553">
        <v>76890</v>
      </c>
      <c r="E2553" s="4" t="s">
        <v>31</v>
      </c>
      <c r="F2553" s="4" t="s">
        <v>31</v>
      </c>
      <c r="H2553" s="80" t="s">
        <v>32</v>
      </c>
      <c r="I2553" s="11" t="s">
        <v>32</v>
      </c>
      <c r="J2553" s="11" t="s">
        <v>32</v>
      </c>
    </row>
    <row r="2554" spans="1:10" x14ac:dyDescent="0.3">
      <c r="A2554" s="4" t="s">
        <v>5294</v>
      </c>
      <c r="B2554" s="10">
        <v>76575</v>
      </c>
      <c r="C2554">
        <v>76800</v>
      </c>
      <c r="E2554" s="4" t="s">
        <v>31</v>
      </c>
      <c r="F2554" s="4" t="s">
        <v>34</v>
      </c>
      <c r="H2554" s="80" t="s">
        <v>32</v>
      </c>
      <c r="I2554" s="11" t="s">
        <v>32</v>
      </c>
      <c r="J2554" s="11" t="s">
        <v>32</v>
      </c>
    </row>
    <row r="2555" spans="1:10" x14ac:dyDescent="0.3">
      <c r="A2555" s="4" t="s">
        <v>5295</v>
      </c>
      <c r="B2555" s="10">
        <v>76576</v>
      </c>
      <c r="C2555">
        <v>76210</v>
      </c>
      <c r="E2555" s="4" t="s">
        <v>31</v>
      </c>
      <c r="F2555" s="4" t="s">
        <v>31</v>
      </c>
      <c r="H2555" s="80" t="s">
        <v>32</v>
      </c>
      <c r="I2555" s="11" t="s">
        <v>32</v>
      </c>
      <c r="J2555" s="11" t="s">
        <v>32</v>
      </c>
    </row>
    <row r="2556" spans="1:10" x14ac:dyDescent="0.3">
      <c r="A2556" s="4" t="s">
        <v>5296</v>
      </c>
      <c r="B2556" s="10">
        <v>76577</v>
      </c>
      <c r="C2556">
        <v>76590</v>
      </c>
      <c r="E2556" s="4" t="s">
        <v>31</v>
      </c>
      <c r="F2556" s="4" t="s">
        <v>31</v>
      </c>
      <c r="H2556" s="80" t="s">
        <v>32</v>
      </c>
      <c r="I2556" s="11" t="s">
        <v>32</v>
      </c>
      <c r="J2556" s="11" t="s">
        <v>32</v>
      </c>
    </row>
    <row r="2557" spans="1:10" x14ac:dyDescent="0.3">
      <c r="A2557" s="4" t="s">
        <v>5297</v>
      </c>
      <c r="B2557" s="10">
        <v>76578</v>
      </c>
      <c r="C2557">
        <v>76440</v>
      </c>
      <c r="E2557" s="4" t="s">
        <v>31</v>
      </c>
      <c r="F2557" s="4" t="s">
        <v>31</v>
      </c>
      <c r="H2557" s="80" t="s">
        <v>32</v>
      </c>
      <c r="I2557" s="11" t="s">
        <v>33</v>
      </c>
      <c r="J2557" s="11" t="s">
        <v>33</v>
      </c>
    </row>
    <row r="2558" spans="1:10" x14ac:dyDescent="0.3">
      <c r="A2558" s="4" t="s">
        <v>5298</v>
      </c>
      <c r="B2558" s="10">
        <v>76580</v>
      </c>
      <c r="C2558">
        <v>76690</v>
      </c>
      <c r="E2558" s="4" t="s">
        <v>31</v>
      </c>
      <c r="F2558" s="4" t="s">
        <v>31</v>
      </c>
      <c r="H2558" s="80" t="s">
        <v>32</v>
      </c>
      <c r="I2558" s="11" t="s">
        <v>32</v>
      </c>
      <c r="J2558" s="11" t="s">
        <v>32</v>
      </c>
    </row>
    <row r="2559" spans="1:10" x14ac:dyDescent="0.3">
      <c r="A2559" s="4" t="s">
        <v>5299</v>
      </c>
      <c r="B2559" s="10">
        <v>76581</v>
      </c>
      <c r="C2559">
        <v>76750</v>
      </c>
      <c r="E2559" s="4" t="s">
        <v>31</v>
      </c>
      <c r="F2559" s="4" t="s">
        <v>31</v>
      </c>
      <c r="H2559" s="80" t="s">
        <v>32</v>
      </c>
      <c r="I2559" s="11" t="s">
        <v>32</v>
      </c>
      <c r="J2559" s="11" t="s">
        <v>32</v>
      </c>
    </row>
    <row r="2560" spans="1:10" x14ac:dyDescent="0.3">
      <c r="A2560" s="4" t="s">
        <v>5300</v>
      </c>
      <c r="B2560" s="10">
        <v>76582</v>
      </c>
      <c r="C2560">
        <v>76590</v>
      </c>
      <c r="E2560" s="4" t="s">
        <v>31</v>
      </c>
      <c r="F2560" s="4" t="s">
        <v>31</v>
      </c>
      <c r="H2560" s="80" t="s">
        <v>32</v>
      </c>
      <c r="I2560" s="11" t="s">
        <v>32</v>
      </c>
      <c r="J2560" s="11" t="s">
        <v>32</v>
      </c>
    </row>
    <row r="2561" spans="1:10" x14ac:dyDescent="0.3">
      <c r="A2561" s="4" t="s">
        <v>5301</v>
      </c>
      <c r="B2561" s="10">
        <v>76583</v>
      </c>
      <c r="C2561">
        <v>76690</v>
      </c>
      <c r="E2561" s="4" t="s">
        <v>31</v>
      </c>
      <c r="F2561" s="4" t="s">
        <v>31</v>
      </c>
      <c r="H2561" s="80" t="s">
        <v>32</v>
      </c>
      <c r="I2561" s="11" t="s">
        <v>32</v>
      </c>
      <c r="J2561" s="11" t="s">
        <v>32</v>
      </c>
    </row>
    <row r="2562" spans="1:10" x14ac:dyDescent="0.3">
      <c r="A2562" s="4" t="s">
        <v>5302</v>
      </c>
      <c r="B2562" s="10">
        <v>76584</v>
      </c>
      <c r="C2562">
        <v>76270</v>
      </c>
      <c r="E2562" s="4" t="s">
        <v>31</v>
      </c>
      <c r="F2562" s="4" t="s">
        <v>31</v>
      </c>
      <c r="H2562" s="80" t="s">
        <v>32</v>
      </c>
      <c r="I2562" s="11" t="s">
        <v>33</v>
      </c>
      <c r="J2562" s="11" t="s">
        <v>33</v>
      </c>
    </row>
    <row r="2563" spans="1:10" x14ac:dyDescent="0.3">
      <c r="A2563" s="4" t="s">
        <v>5303</v>
      </c>
      <c r="B2563" s="10">
        <v>76585</v>
      </c>
      <c r="C2563">
        <v>76490</v>
      </c>
      <c r="E2563" s="4" t="s">
        <v>31</v>
      </c>
      <c r="F2563" s="4" t="s">
        <v>31</v>
      </c>
      <c r="H2563" s="80" t="s">
        <v>32</v>
      </c>
      <c r="I2563" s="11" t="s">
        <v>32</v>
      </c>
      <c r="J2563" s="11" t="s">
        <v>32</v>
      </c>
    </row>
    <row r="2564" spans="1:10" x14ac:dyDescent="0.3">
      <c r="A2564" s="4" t="s">
        <v>5304</v>
      </c>
      <c r="B2564" s="10">
        <v>76586</v>
      </c>
      <c r="C2564">
        <v>76430</v>
      </c>
      <c r="E2564" s="4" t="s">
        <v>31</v>
      </c>
      <c r="F2564" s="4" t="s">
        <v>31</v>
      </c>
      <c r="H2564" s="80" t="s">
        <v>32</v>
      </c>
      <c r="I2564" s="11" t="s">
        <v>32</v>
      </c>
      <c r="J2564" s="11" t="s">
        <v>32</v>
      </c>
    </row>
    <row r="2565" spans="1:10" x14ac:dyDescent="0.3">
      <c r="A2565" s="4" t="s">
        <v>5305</v>
      </c>
      <c r="B2565" s="10">
        <v>76587</v>
      </c>
      <c r="C2565">
        <v>76400</v>
      </c>
      <c r="E2565" s="4" t="s">
        <v>31</v>
      </c>
      <c r="F2565" s="4" t="s">
        <v>31</v>
      </c>
      <c r="H2565" s="80" t="s">
        <v>32</v>
      </c>
      <c r="I2565" s="11" t="s">
        <v>32</v>
      </c>
      <c r="J2565" s="11" t="s">
        <v>32</v>
      </c>
    </row>
    <row r="2566" spans="1:10" x14ac:dyDescent="0.3">
      <c r="A2566" s="4" t="s">
        <v>5306</v>
      </c>
      <c r="B2566" s="10">
        <v>76588</v>
      </c>
      <c r="C2566">
        <v>76680</v>
      </c>
      <c r="E2566" s="4" t="s">
        <v>31</v>
      </c>
      <c r="F2566" s="4" t="s">
        <v>31</v>
      </c>
      <c r="H2566" s="80" t="s">
        <v>32</v>
      </c>
      <c r="I2566" s="11" t="s">
        <v>33</v>
      </c>
      <c r="J2566" s="11" t="s">
        <v>33</v>
      </c>
    </row>
    <row r="2567" spans="1:10" x14ac:dyDescent="0.3">
      <c r="A2567" s="4" t="s">
        <v>5307</v>
      </c>
      <c r="B2567" s="10">
        <v>76589</v>
      </c>
      <c r="C2567">
        <v>76590</v>
      </c>
      <c r="E2567" s="4" t="s">
        <v>31</v>
      </c>
      <c r="F2567" s="4" t="s">
        <v>31</v>
      </c>
      <c r="H2567" s="80" t="s">
        <v>32</v>
      </c>
      <c r="I2567" s="11" t="s">
        <v>32</v>
      </c>
      <c r="J2567" s="11" t="s">
        <v>32</v>
      </c>
    </row>
    <row r="2568" spans="1:10" x14ac:dyDescent="0.3">
      <c r="A2568" s="4" t="s">
        <v>5308</v>
      </c>
      <c r="B2568" s="10">
        <v>76590</v>
      </c>
      <c r="C2568">
        <v>76510</v>
      </c>
      <c r="E2568" s="4" t="s">
        <v>34</v>
      </c>
      <c r="F2568" s="4" t="s">
        <v>34</v>
      </c>
      <c r="H2568" s="80" t="s">
        <v>32</v>
      </c>
      <c r="I2568" s="11" t="s">
        <v>32</v>
      </c>
      <c r="J2568" s="11" t="s">
        <v>32</v>
      </c>
    </row>
    <row r="2569" spans="1:10" x14ac:dyDescent="0.3">
      <c r="A2569" s="4" t="s">
        <v>5309</v>
      </c>
      <c r="B2569" s="10">
        <v>76591</v>
      </c>
      <c r="C2569">
        <v>76160</v>
      </c>
      <c r="E2569" s="4" t="s">
        <v>31</v>
      </c>
      <c r="F2569" s="4" t="s">
        <v>31</v>
      </c>
      <c r="H2569" s="80" t="s">
        <v>32</v>
      </c>
      <c r="I2569" s="11" t="s">
        <v>32</v>
      </c>
      <c r="J2569" s="11" t="s">
        <v>32</v>
      </c>
    </row>
    <row r="2570" spans="1:10" x14ac:dyDescent="0.3">
      <c r="A2570" s="4" t="s">
        <v>5310</v>
      </c>
      <c r="B2570" s="10">
        <v>76592</v>
      </c>
      <c r="C2570">
        <v>76170</v>
      </c>
      <c r="E2570" s="4" t="s">
        <v>31</v>
      </c>
      <c r="F2570" s="4" t="s">
        <v>31</v>
      </c>
      <c r="H2570" s="80" t="s">
        <v>32</v>
      </c>
      <c r="I2570" s="11" t="s">
        <v>32</v>
      </c>
      <c r="J2570" s="11" t="s">
        <v>32</v>
      </c>
    </row>
    <row r="2571" spans="1:10" x14ac:dyDescent="0.3">
      <c r="A2571" s="4" t="s">
        <v>5311</v>
      </c>
      <c r="B2571" s="10">
        <v>76593</v>
      </c>
      <c r="C2571">
        <v>76210</v>
      </c>
      <c r="E2571" s="4" t="s">
        <v>31</v>
      </c>
      <c r="F2571" s="4" t="s">
        <v>31</v>
      </c>
      <c r="H2571" s="80" t="s">
        <v>32</v>
      </c>
      <c r="I2571" s="11" t="s">
        <v>32</v>
      </c>
      <c r="J2571" s="11" t="s">
        <v>32</v>
      </c>
    </row>
    <row r="2572" spans="1:10" x14ac:dyDescent="0.3">
      <c r="A2572" s="4" t="s">
        <v>5312</v>
      </c>
      <c r="B2572" s="10">
        <v>76594</v>
      </c>
      <c r="C2572">
        <v>76150</v>
      </c>
      <c r="E2572" s="4" t="s">
        <v>31</v>
      </c>
      <c r="F2572" s="4" t="s">
        <v>31</v>
      </c>
      <c r="H2572" s="80" t="s">
        <v>32</v>
      </c>
      <c r="I2572" s="11" t="s">
        <v>32</v>
      </c>
      <c r="J2572" s="11" t="s">
        <v>32</v>
      </c>
    </row>
    <row r="2573" spans="1:10" x14ac:dyDescent="0.3">
      <c r="A2573" s="4" t="s">
        <v>5313</v>
      </c>
      <c r="B2573" s="10">
        <v>76595</v>
      </c>
      <c r="C2573">
        <v>76280</v>
      </c>
      <c r="E2573" s="4" t="s">
        <v>31</v>
      </c>
      <c r="F2573" s="4" t="s">
        <v>31</v>
      </c>
      <c r="H2573" s="80" t="s">
        <v>32</v>
      </c>
      <c r="I2573" s="11" t="s">
        <v>32</v>
      </c>
      <c r="J2573" s="11" t="s">
        <v>32</v>
      </c>
    </row>
    <row r="2574" spans="1:10" x14ac:dyDescent="0.3">
      <c r="A2574" s="4" t="s">
        <v>5314</v>
      </c>
      <c r="B2574" s="10">
        <v>76596</v>
      </c>
      <c r="C2574">
        <v>76700</v>
      </c>
      <c r="E2574" s="4" t="s">
        <v>31</v>
      </c>
      <c r="F2574" s="4" t="s">
        <v>31</v>
      </c>
      <c r="H2574" s="80" t="s">
        <v>32</v>
      </c>
      <c r="I2574" s="11" t="s">
        <v>32</v>
      </c>
      <c r="J2574" s="11" t="s">
        <v>32</v>
      </c>
    </row>
    <row r="2575" spans="1:10" x14ac:dyDescent="0.3">
      <c r="A2575" s="4" t="s">
        <v>5315</v>
      </c>
      <c r="B2575" s="10">
        <v>76597</v>
      </c>
      <c r="C2575">
        <v>76560</v>
      </c>
      <c r="E2575" s="4" t="s">
        <v>31</v>
      </c>
      <c r="F2575" s="4" t="s">
        <v>31</v>
      </c>
      <c r="H2575" s="80" t="s">
        <v>32</v>
      </c>
      <c r="I2575" s="11" t="s">
        <v>32</v>
      </c>
      <c r="J2575" s="11" t="s">
        <v>32</v>
      </c>
    </row>
    <row r="2576" spans="1:10" x14ac:dyDescent="0.3">
      <c r="A2576" s="4" t="s">
        <v>5316</v>
      </c>
      <c r="B2576" s="10">
        <v>76598</v>
      </c>
      <c r="C2576">
        <v>76340</v>
      </c>
      <c r="E2576" s="4" t="s">
        <v>34</v>
      </c>
      <c r="F2576" s="4" t="s">
        <v>31</v>
      </c>
      <c r="H2576" s="80" t="s">
        <v>32</v>
      </c>
      <c r="I2576" s="11" t="s">
        <v>33</v>
      </c>
      <c r="J2576" s="11" t="s">
        <v>33</v>
      </c>
    </row>
    <row r="2577" spans="1:10" x14ac:dyDescent="0.3">
      <c r="A2577" s="4" t="s">
        <v>5317</v>
      </c>
      <c r="B2577" s="10">
        <v>76599</v>
      </c>
      <c r="C2577">
        <v>76160</v>
      </c>
      <c r="E2577" s="4" t="s">
        <v>31</v>
      </c>
      <c r="F2577" s="4" t="s">
        <v>31</v>
      </c>
      <c r="H2577" s="80" t="s">
        <v>32</v>
      </c>
      <c r="I2577" s="11" t="s">
        <v>32</v>
      </c>
      <c r="J2577" s="11" t="s">
        <v>32</v>
      </c>
    </row>
    <row r="2578" spans="1:10" x14ac:dyDescent="0.3">
      <c r="A2578" s="4" t="s">
        <v>5318</v>
      </c>
      <c r="B2578" s="10">
        <v>76600</v>
      </c>
      <c r="C2578">
        <v>76400</v>
      </c>
      <c r="E2578" s="4" t="s">
        <v>34</v>
      </c>
      <c r="F2578" s="4" t="s">
        <v>31</v>
      </c>
      <c r="H2578" s="80" t="s">
        <v>32</v>
      </c>
      <c r="I2578" s="11" t="s">
        <v>32</v>
      </c>
      <c r="J2578" s="11" t="s">
        <v>32</v>
      </c>
    </row>
    <row r="2579" spans="1:10" x14ac:dyDescent="0.3">
      <c r="A2579" s="4" t="s">
        <v>5319</v>
      </c>
      <c r="B2579" s="10">
        <v>76601</v>
      </c>
      <c r="C2579">
        <v>76890</v>
      </c>
      <c r="E2579" s="4" t="s">
        <v>31</v>
      </c>
      <c r="F2579" s="4" t="s">
        <v>31</v>
      </c>
      <c r="H2579" s="80" t="s">
        <v>33</v>
      </c>
      <c r="I2579" s="11" t="s">
        <v>33</v>
      </c>
      <c r="J2579" s="11" t="s">
        <v>33</v>
      </c>
    </row>
    <row r="2580" spans="1:10" x14ac:dyDescent="0.3">
      <c r="A2580" s="4" t="s">
        <v>5320</v>
      </c>
      <c r="B2580" s="10">
        <v>76602</v>
      </c>
      <c r="C2580">
        <v>76110</v>
      </c>
      <c r="E2580" s="4" t="s">
        <v>31</v>
      </c>
      <c r="F2580" s="4" t="s">
        <v>31</v>
      </c>
      <c r="H2580" s="80" t="s">
        <v>32</v>
      </c>
      <c r="I2580" s="11" t="s">
        <v>32</v>
      </c>
      <c r="J2580" s="11" t="s">
        <v>32</v>
      </c>
    </row>
    <row r="2581" spans="1:10" x14ac:dyDescent="0.3">
      <c r="A2581" s="4" t="s">
        <v>5321</v>
      </c>
      <c r="B2581" s="10">
        <v>76603</v>
      </c>
      <c r="C2581">
        <v>76730</v>
      </c>
      <c r="E2581" s="4" t="s">
        <v>31</v>
      </c>
      <c r="F2581" s="4" t="s">
        <v>31</v>
      </c>
      <c r="H2581" s="80" t="s">
        <v>32</v>
      </c>
      <c r="I2581" s="11" t="s">
        <v>32</v>
      </c>
      <c r="J2581" s="11" t="s">
        <v>32</v>
      </c>
    </row>
    <row r="2582" spans="1:10" x14ac:dyDescent="0.3">
      <c r="A2582" s="4" t="s">
        <v>5322</v>
      </c>
      <c r="B2582" s="10">
        <v>76604</v>
      </c>
      <c r="C2582">
        <v>76119</v>
      </c>
      <c r="E2582" s="4" t="s">
        <v>31</v>
      </c>
      <c r="F2582" s="4" t="s">
        <v>31</v>
      </c>
      <c r="H2582" s="80" t="s">
        <v>32</v>
      </c>
      <c r="I2582" s="11" t="s">
        <v>32</v>
      </c>
      <c r="J2582" s="11" t="s">
        <v>32</v>
      </c>
    </row>
    <row r="2583" spans="1:10" x14ac:dyDescent="0.3">
      <c r="A2583" s="4" t="s">
        <v>5323</v>
      </c>
      <c r="B2583" s="10">
        <v>76605</v>
      </c>
      <c r="C2583">
        <v>76390</v>
      </c>
      <c r="E2583" s="4" t="s">
        <v>31</v>
      </c>
      <c r="F2583" s="4" t="s">
        <v>31</v>
      </c>
      <c r="H2583" s="80" t="s">
        <v>32</v>
      </c>
      <c r="I2583" s="11" t="s">
        <v>32</v>
      </c>
      <c r="J2583" s="11" t="s">
        <v>32</v>
      </c>
    </row>
    <row r="2584" spans="1:10" x14ac:dyDescent="0.3">
      <c r="A2584" s="4" t="s">
        <v>5324</v>
      </c>
      <c r="B2584" s="10">
        <v>76606</v>
      </c>
      <c r="C2584">
        <v>76480</v>
      </c>
      <c r="E2584" s="4" t="s">
        <v>34</v>
      </c>
      <c r="F2584" s="4" t="s">
        <v>31</v>
      </c>
      <c r="H2584" s="80" t="s">
        <v>32</v>
      </c>
      <c r="I2584" s="11" t="s">
        <v>33</v>
      </c>
      <c r="J2584" s="11" t="s">
        <v>33</v>
      </c>
    </row>
    <row r="2585" spans="1:10" x14ac:dyDescent="0.3">
      <c r="A2585" s="4" t="s">
        <v>5325</v>
      </c>
      <c r="B2585" s="10">
        <v>76608</v>
      </c>
      <c r="C2585">
        <v>76280</v>
      </c>
      <c r="E2585" s="4" t="s">
        <v>31</v>
      </c>
      <c r="F2585" s="4" t="s">
        <v>31</v>
      </c>
      <c r="H2585" s="80" t="s">
        <v>32</v>
      </c>
      <c r="I2585" s="11" t="s">
        <v>32</v>
      </c>
      <c r="J2585" s="11" t="s">
        <v>32</v>
      </c>
    </row>
    <row r="2586" spans="1:10" x14ac:dyDescent="0.3">
      <c r="A2586" s="4" t="s">
        <v>5326</v>
      </c>
      <c r="B2586" s="10">
        <v>76609</v>
      </c>
      <c r="C2586">
        <v>76190</v>
      </c>
      <c r="E2586" s="4" t="s">
        <v>31</v>
      </c>
      <c r="F2586" s="4" t="s">
        <v>31</v>
      </c>
      <c r="H2586" s="80" t="s">
        <v>32</v>
      </c>
      <c r="I2586" s="11" t="s">
        <v>32</v>
      </c>
      <c r="J2586" s="11" t="s">
        <v>32</v>
      </c>
    </row>
    <row r="2587" spans="1:10" x14ac:dyDescent="0.3">
      <c r="A2587" s="4" t="s">
        <v>5327</v>
      </c>
      <c r="B2587" s="10">
        <v>76610</v>
      </c>
      <c r="C2587">
        <v>76760</v>
      </c>
      <c r="E2587" s="4" t="s">
        <v>31</v>
      </c>
      <c r="F2587" s="4" t="s">
        <v>31</v>
      </c>
      <c r="H2587" s="80" t="s">
        <v>32</v>
      </c>
      <c r="I2587" s="11" t="s">
        <v>32</v>
      </c>
      <c r="J2587" s="11" t="s">
        <v>32</v>
      </c>
    </row>
    <row r="2588" spans="1:10" x14ac:dyDescent="0.3">
      <c r="A2588" s="4" t="s">
        <v>5328</v>
      </c>
      <c r="B2588" s="10">
        <v>76611</v>
      </c>
      <c r="C2588">
        <v>76340</v>
      </c>
      <c r="E2588" s="4" t="s">
        <v>31</v>
      </c>
      <c r="F2588" s="4" t="s">
        <v>31</v>
      </c>
      <c r="H2588" s="80" t="s">
        <v>32</v>
      </c>
      <c r="I2588" s="11" t="s">
        <v>32</v>
      </c>
      <c r="J2588" s="11" t="s">
        <v>32</v>
      </c>
    </row>
    <row r="2589" spans="1:10" x14ac:dyDescent="0.3">
      <c r="A2589" s="4" t="s">
        <v>5329</v>
      </c>
      <c r="B2589" s="10">
        <v>76612</v>
      </c>
      <c r="C2589">
        <v>76540</v>
      </c>
      <c r="E2589" s="4" t="s">
        <v>34</v>
      </c>
      <c r="F2589" s="4" t="s">
        <v>31</v>
      </c>
      <c r="H2589" s="80" t="s">
        <v>32</v>
      </c>
      <c r="I2589" s="11" t="s">
        <v>33</v>
      </c>
      <c r="J2589" s="11" t="s">
        <v>33</v>
      </c>
    </row>
    <row r="2590" spans="1:10" x14ac:dyDescent="0.3">
      <c r="A2590" s="4" t="s">
        <v>5330</v>
      </c>
      <c r="B2590" s="10">
        <v>76613</v>
      </c>
      <c r="C2590">
        <v>76840</v>
      </c>
      <c r="E2590" s="4" t="s">
        <v>31</v>
      </c>
      <c r="F2590" s="4" t="s">
        <v>31</v>
      </c>
      <c r="H2590" s="80" t="s">
        <v>32</v>
      </c>
      <c r="I2590" s="11" t="s">
        <v>32</v>
      </c>
      <c r="J2590" s="11" t="s">
        <v>32</v>
      </c>
    </row>
    <row r="2591" spans="1:10" x14ac:dyDescent="0.3">
      <c r="A2591" s="4" t="s">
        <v>5331</v>
      </c>
      <c r="B2591" s="10">
        <v>76614</v>
      </c>
      <c r="C2591">
        <v>76133</v>
      </c>
      <c r="E2591" s="4" t="s">
        <v>31</v>
      </c>
      <c r="F2591" s="4" t="s">
        <v>31</v>
      </c>
      <c r="H2591" s="80" t="s">
        <v>32</v>
      </c>
      <c r="I2591" s="11" t="s">
        <v>32</v>
      </c>
      <c r="J2591" s="11" t="s">
        <v>32</v>
      </c>
    </row>
    <row r="2592" spans="1:10" x14ac:dyDescent="0.3">
      <c r="A2592" s="4" t="s">
        <v>5332</v>
      </c>
      <c r="B2592" s="10">
        <v>76615</v>
      </c>
      <c r="C2592">
        <v>76290</v>
      </c>
      <c r="E2592" s="4" t="s">
        <v>31</v>
      </c>
      <c r="F2592" s="4" t="s">
        <v>31</v>
      </c>
      <c r="H2592" s="80" t="s">
        <v>32</v>
      </c>
      <c r="I2592" s="11" t="s">
        <v>32</v>
      </c>
      <c r="J2592" s="11" t="s">
        <v>32</v>
      </c>
    </row>
    <row r="2593" spans="1:10" x14ac:dyDescent="0.3">
      <c r="A2593" s="4" t="s">
        <v>5333</v>
      </c>
      <c r="B2593" s="10">
        <v>76616</v>
      </c>
      <c r="C2593">
        <v>76160</v>
      </c>
      <c r="E2593" s="4" t="s">
        <v>34</v>
      </c>
      <c r="F2593" s="4" t="s">
        <v>34</v>
      </c>
      <c r="H2593" s="80" t="s">
        <v>32</v>
      </c>
      <c r="I2593" s="11" t="s">
        <v>32</v>
      </c>
      <c r="J2593" s="11" t="s">
        <v>32</v>
      </c>
    </row>
    <row r="2594" spans="1:10" x14ac:dyDescent="0.3">
      <c r="A2594" s="4" t="s">
        <v>5334</v>
      </c>
      <c r="B2594" s="10">
        <v>76617</v>
      </c>
      <c r="C2594">
        <v>76370</v>
      </c>
      <c r="E2594" s="4" t="s">
        <v>31</v>
      </c>
      <c r="F2594" s="4" t="s">
        <v>31</v>
      </c>
      <c r="H2594" s="80" t="s">
        <v>32</v>
      </c>
      <c r="I2594" s="11" t="s">
        <v>32</v>
      </c>
      <c r="J2594" s="11" t="s">
        <v>32</v>
      </c>
    </row>
    <row r="2595" spans="1:10" x14ac:dyDescent="0.3">
      <c r="A2595" s="4" t="s">
        <v>5335</v>
      </c>
      <c r="B2595" s="10">
        <v>76618</v>
      </c>
      <c r="C2595">
        <v>76910</v>
      </c>
      <c r="E2595" s="4" t="s">
        <v>31</v>
      </c>
      <c r="F2595" s="4" t="s">
        <v>31</v>
      </c>
      <c r="H2595" s="80" t="s">
        <v>32</v>
      </c>
      <c r="I2595" s="11" t="s">
        <v>32</v>
      </c>
      <c r="J2595" s="11" t="s">
        <v>32</v>
      </c>
    </row>
    <row r="2596" spans="1:10" x14ac:dyDescent="0.3">
      <c r="A2596" s="4" t="s">
        <v>5336</v>
      </c>
      <c r="B2596" s="10">
        <v>76619</v>
      </c>
      <c r="C2596">
        <v>76260</v>
      </c>
      <c r="E2596" s="4" t="s">
        <v>31</v>
      </c>
      <c r="F2596" s="4" t="s">
        <v>31</v>
      </c>
      <c r="H2596" s="80" t="s">
        <v>32</v>
      </c>
      <c r="I2596" s="11" t="s">
        <v>32</v>
      </c>
      <c r="J2596" s="11" t="s">
        <v>32</v>
      </c>
    </row>
    <row r="2597" spans="1:10" x14ac:dyDescent="0.3">
      <c r="A2597" s="4" t="s">
        <v>5337</v>
      </c>
      <c r="B2597" s="10">
        <v>76620</v>
      </c>
      <c r="C2597">
        <v>76270</v>
      </c>
      <c r="E2597" s="4" t="s">
        <v>31</v>
      </c>
      <c r="F2597" s="4" t="s">
        <v>31</v>
      </c>
      <c r="H2597" s="80" t="s">
        <v>32</v>
      </c>
      <c r="I2597" s="11" t="s">
        <v>33</v>
      </c>
      <c r="J2597" s="11" t="s">
        <v>33</v>
      </c>
    </row>
    <row r="2598" spans="1:10" x14ac:dyDescent="0.3">
      <c r="A2598" s="4" t="s">
        <v>5338</v>
      </c>
      <c r="B2598" s="10">
        <v>76621</v>
      </c>
      <c r="C2598">
        <v>76680</v>
      </c>
      <c r="E2598" s="4" t="s">
        <v>31</v>
      </c>
      <c r="F2598" s="4" t="s">
        <v>31</v>
      </c>
      <c r="H2598" s="80" t="s">
        <v>32</v>
      </c>
      <c r="I2598" s="11" t="s">
        <v>33</v>
      </c>
      <c r="J2598" s="11" t="s">
        <v>33</v>
      </c>
    </row>
    <row r="2599" spans="1:10" x14ac:dyDescent="0.3">
      <c r="A2599" s="4" t="s">
        <v>5339</v>
      </c>
      <c r="B2599" s="10">
        <v>76622</v>
      </c>
      <c r="C2599">
        <v>76330</v>
      </c>
      <c r="E2599" s="4" t="s">
        <v>31</v>
      </c>
      <c r="F2599" s="4" t="s">
        <v>31</v>
      </c>
      <c r="H2599" s="80" t="s">
        <v>32</v>
      </c>
      <c r="I2599" s="11" t="s">
        <v>32</v>
      </c>
      <c r="J2599" s="11" t="s">
        <v>32</v>
      </c>
    </row>
    <row r="2600" spans="1:10" x14ac:dyDescent="0.3">
      <c r="A2600" s="4" t="s">
        <v>5340</v>
      </c>
      <c r="B2600" s="10">
        <v>76623</v>
      </c>
      <c r="C2600">
        <v>76440</v>
      </c>
      <c r="E2600" s="4" t="s">
        <v>31</v>
      </c>
      <c r="F2600" s="4" t="s">
        <v>31</v>
      </c>
      <c r="H2600" s="80" t="s">
        <v>32</v>
      </c>
      <c r="I2600" s="11" t="s">
        <v>33</v>
      </c>
      <c r="J2600" s="11" t="s">
        <v>33</v>
      </c>
    </row>
    <row r="2601" spans="1:10" x14ac:dyDescent="0.3">
      <c r="A2601" s="4" t="s">
        <v>5341</v>
      </c>
      <c r="B2601" s="10">
        <v>76624</v>
      </c>
      <c r="C2601">
        <v>76510</v>
      </c>
      <c r="E2601" s="4" t="s">
        <v>34</v>
      </c>
      <c r="F2601" s="4" t="s">
        <v>34</v>
      </c>
      <c r="H2601" s="80" t="s">
        <v>32</v>
      </c>
      <c r="I2601" s="11" t="s">
        <v>32</v>
      </c>
      <c r="J2601" s="11" t="s">
        <v>32</v>
      </c>
    </row>
    <row r="2602" spans="1:10" x14ac:dyDescent="0.3">
      <c r="A2602" s="4" t="s">
        <v>5342</v>
      </c>
      <c r="B2602" s="10">
        <v>76626</v>
      </c>
      <c r="C2602">
        <v>76490</v>
      </c>
      <c r="E2602" s="4" t="s">
        <v>31</v>
      </c>
      <c r="F2602" s="4" t="s">
        <v>31</v>
      </c>
      <c r="H2602" s="80" t="s">
        <v>32</v>
      </c>
      <c r="I2602" s="11" t="s">
        <v>32</v>
      </c>
      <c r="J2602" s="11" t="s">
        <v>32</v>
      </c>
    </row>
    <row r="2603" spans="1:10" x14ac:dyDescent="0.3">
      <c r="A2603" s="4" t="s">
        <v>5343</v>
      </c>
      <c r="B2603" s="10">
        <v>76627</v>
      </c>
      <c r="C2603">
        <v>76170</v>
      </c>
      <c r="E2603" s="4" t="s">
        <v>31</v>
      </c>
      <c r="F2603" s="4" t="s">
        <v>31</v>
      </c>
      <c r="H2603" s="80" t="s">
        <v>32</v>
      </c>
      <c r="I2603" s="11" t="s">
        <v>32</v>
      </c>
      <c r="J2603" s="11" t="s">
        <v>32</v>
      </c>
    </row>
    <row r="2604" spans="1:10" x14ac:dyDescent="0.3">
      <c r="A2604" s="4" t="s">
        <v>5344</v>
      </c>
      <c r="B2604" s="10">
        <v>76628</v>
      </c>
      <c r="C2604">
        <v>76890</v>
      </c>
      <c r="E2604" s="4" t="s">
        <v>31</v>
      </c>
      <c r="F2604" s="4" t="s">
        <v>31</v>
      </c>
      <c r="H2604" s="80" t="s">
        <v>32</v>
      </c>
      <c r="I2604" s="11" t="s">
        <v>32</v>
      </c>
      <c r="J2604" s="11" t="s">
        <v>32</v>
      </c>
    </row>
    <row r="2605" spans="1:10" x14ac:dyDescent="0.3">
      <c r="A2605" s="4" t="s">
        <v>5345</v>
      </c>
      <c r="B2605" s="10">
        <v>76629</v>
      </c>
      <c r="C2605">
        <v>76730</v>
      </c>
      <c r="E2605" s="4" t="s">
        <v>31</v>
      </c>
      <c r="F2605" s="4" t="s">
        <v>31</v>
      </c>
      <c r="H2605" s="80" t="s">
        <v>32</v>
      </c>
      <c r="I2605" s="11" t="s">
        <v>32</v>
      </c>
      <c r="J2605" s="11" t="s">
        <v>32</v>
      </c>
    </row>
    <row r="2606" spans="1:10" x14ac:dyDescent="0.3">
      <c r="A2606" s="4" t="s">
        <v>5346</v>
      </c>
      <c r="B2606" s="10">
        <v>76630</v>
      </c>
      <c r="C2606">
        <v>76630</v>
      </c>
      <c r="E2606" s="4" t="s">
        <v>31</v>
      </c>
      <c r="F2606" s="4" t="s">
        <v>31</v>
      </c>
      <c r="H2606" s="80" t="s">
        <v>32</v>
      </c>
      <c r="I2606" s="11" t="s">
        <v>32</v>
      </c>
      <c r="J2606" s="11" t="s">
        <v>32</v>
      </c>
    </row>
    <row r="2607" spans="1:10" x14ac:dyDescent="0.3">
      <c r="A2607" s="4" t="s">
        <v>5347</v>
      </c>
      <c r="B2607" s="10">
        <v>76631</v>
      </c>
      <c r="C2607">
        <v>76480</v>
      </c>
      <c r="E2607" s="4" t="s">
        <v>31</v>
      </c>
      <c r="F2607" s="4" t="s">
        <v>31</v>
      </c>
      <c r="H2607" s="80" t="s">
        <v>32</v>
      </c>
      <c r="I2607" s="11" t="s">
        <v>32</v>
      </c>
      <c r="J2607" s="11" t="s">
        <v>32</v>
      </c>
    </row>
    <row r="2608" spans="1:10" x14ac:dyDescent="0.3">
      <c r="A2608" s="4" t="s">
        <v>5348</v>
      </c>
      <c r="B2608" s="10">
        <v>76632</v>
      </c>
      <c r="C2608">
        <v>76890</v>
      </c>
      <c r="E2608" s="4" t="s">
        <v>31</v>
      </c>
      <c r="F2608" s="4" t="s">
        <v>31</v>
      </c>
      <c r="H2608" s="80" t="s">
        <v>32</v>
      </c>
      <c r="I2608" s="11" t="s">
        <v>32</v>
      </c>
      <c r="J2608" s="11" t="s">
        <v>32</v>
      </c>
    </row>
    <row r="2609" spans="1:10" x14ac:dyDescent="0.3">
      <c r="A2609" s="4" t="s">
        <v>5349</v>
      </c>
      <c r="B2609" s="10">
        <v>76634</v>
      </c>
      <c r="C2609">
        <v>76113</v>
      </c>
      <c r="E2609" s="4" t="s">
        <v>31</v>
      </c>
      <c r="F2609" s="4" t="s">
        <v>31</v>
      </c>
      <c r="H2609" s="80" t="s">
        <v>32</v>
      </c>
      <c r="I2609" s="11" t="s">
        <v>32</v>
      </c>
      <c r="J2609" s="11" t="s">
        <v>32</v>
      </c>
    </row>
    <row r="2610" spans="1:10" x14ac:dyDescent="0.3">
      <c r="A2610" s="4" t="s">
        <v>5350</v>
      </c>
      <c r="B2610" s="10">
        <v>76635</v>
      </c>
      <c r="C2610">
        <v>76660</v>
      </c>
      <c r="E2610" s="4" t="s">
        <v>31</v>
      </c>
      <c r="F2610" s="4" t="s">
        <v>31</v>
      </c>
      <c r="H2610" s="80" t="s">
        <v>33</v>
      </c>
      <c r="I2610" s="11" t="s">
        <v>33</v>
      </c>
      <c r="J2610" s="11" t="s">
        <v>33</v>
      </c>
    </row>
    <row r="2611" spans="1:10" x14ac:dyDescent="0.3">
      <c r="A2611" s="4" t="s">
        <v>5351</v>
      </c>
      <c r="B2611" s="10">
        <v>76636</v>
      </c>
      <c r="C2611">
        <v>76480</v>
      </c>
      <c r="E2611" s="4" t="s">
        <v>31</v>
      </c>
      <c r="F2611" s="4" t="s">
        <v>31</v>
      </c>
      <c r="H2611" s="80" t="s">
        <v>32</v>
      </c>
      <c r="I2611" s="11" t="s">
        <v>32</v>
      </c>
      <c r="J2611" s="11" t="s">
        <v>32</v>
      </c>
    </row>
    <row r="2612" spans="1:10" x14ac:dyDescent="0.3">
      <c r="A2612" s="4" t="s">
        <v>5352</v>
      </c>
      <c r="B2612" s="10">
        <v>76637</v>
      </c>
      <c r="C2612">
        <v>76540</v>
      </c>
      <c r="E2612" s="4" t="s">
        <v>31</v>
      </c>
      <c r="F2612" s="4" t="s">
        <v>31</v>
      </c>
      <c r="H2612" s="80" t="s">
        <v>32</v>
      </c>
      <c r="I2612" s="11" t="s">
        <v>32</v>
      </c>
      <c r="J2612" s="11" t="s">
        <v>32</v>
      </c>
    </row>
    <row r="2613" spans="1:10" x14ac:dyDescent="0.3">
      <c r="A2613" s="4" t="s">
        <v>5353</v>
      </c>
      <c r="B2613" s="10">
        <v>76638</v>
      </c>
      <c r="C2613">
        <v>76260</v>
      </c>
      <c r="E2613" s="4" t="s">
        <v>31</v>
      </c>
      <c r="F2613" s="4" t="s">
        <v>31</v>
      </c>
      <c r="H2613" s="80" t="s">
        <v>32</v>
      </c>
      <c r="I2613" s="11" t="s">
        <v>32</v>
      </c>
      <c r="J2613" s="11" t="s">
        <v>32</v>
      </c>
    </row>
    <row r="2614" spans="1:10" x14ac:dyDescent="0.3">
      <c r="A2614" s="4" t="s">
        <v>5354</v>
      </c>
      <c r="B2614" s="10">
        <v>76640</v>
      </c>
      <c r="C2614">
        <v>76320</v>
      </c>
      <c r="E2614" s="4" t="s">
        <v>34</v>
      </c>
      <c r="F2614" s="4" t="s">
        <v>34</v>
      </c>
      <c r="H2614" s="80" t="s">
        <v>32</v>
      </c>
      <c r="I2614" s="11" t="s">
        <v>32</v>
      </c>
      <c r="J2614" s="11" t="s">
        <v>32</v>
      </c>
    </row>
    <row r="2615" spans="1:10" x14ac:dyDescent="0.3">
      <c r="A2615" s="4" t="s">
        <v>5355</v>
      </c>
      <c r="B2615" s="10">
        <v>76641</v>
      </c>
      <c r="C2615">
        <v>76740</v>
      </c>
      <c r="E2615" s="4" t="s">
        <v>31</v>
      </c>
      <c r="F2615" s="4" t="s">
        <v>31</v>
      </c>
      <c r="H2615" s="80" t="s">
        <v>32</v>
      </c>
      <c r="I2615" s="11" t="s">
        <v>32</v>
      </c>
      <c r="J2615" s="11" t="s">
        <v>32</v>
      </c>
    </row>
    <row r="2616" spans="1:10" x14ac:dyDescent="0.3">
      <c r="A2616" s="4" t="s">
        <v>5356</v>
      </c>
      <c r="B2616" s="10">
        <v>76642</v>
      </c>
      <c r="C2616">
        <v>76740</v>
      </c>
      <c r="E2616" s="4" t="s">
        <v>31</v>
      </c>
      <c r="F2616" s="4" t="s">
        <v>31</v>
      </c>
      <c r="H2616" s="80" t="s">
        <v>32</v>
      </c>
      <c r="I2616" s="11" t="s">
        <v>32</v>
      </c>
      <c r="J2616" s="11" t="s">
        <v>32</v>
      </c>
    </row>
    <row r="2617" spans="1:10" x14ac:dyDescent="0.3">
      <c r="A2617" s="4" t="s">
        <v>5357</v>
      </c>
      <c r="B2617" s="10">
        <v>76644</v>
      </c>
      <c r="C2617">
        <v>76260</v>
      </c>
      <c r="E2617" s="4" t="s">
        <v>31</v>
      </c>
      <c r="F2617" s="4" t="s">
        <v>31</v>
      </c>
      <c r="H2617" s="80" t="s">
        <v>32</v>
      </c>
      <c r="I2617" s="11" t="s">
        <v>32</v>
      </c>
      <c r="J2617" s="11" t="s">
        <v>32</v>
      </c>
    </row>
    <row r="2618" spans="1:10" x14ac:dyDescent="0.3">
      <c r="A2618" s="4" t="s">
        <v>5358</v>
      </c>
      <c r="B2618" s="10">
        <v>76645</v>
      </c>
      <c r="C2618">
        <v>76340</v>
      </c>
      <c r="E2618" s="4" t="s">
        <v>34</v>
      </c>
      <c r="F2618" s="4" t="s">
        <v>31</v>
      </c>
      <c r="H2618" s="80" t="s">
        <v>32</v>
      </c>
      <c r="I2618" s="11" t="s">
        <v>33</v>
      </c>
      <c r="J2618" s="11" t="s">
        <v>33</v>
      </c>
    </row>
    <row r="2619" spans="1:10" x14ac:dyDescent="0.3">
      <c r="A2619" s="4" t="s">
        <v>5359</v>
      </c>
      <c r="B2619" s="10">
        <v>76646</v>
      </c>
      <c r="C2619">
        <v>76460</v>
      </c>
      <c r="E2619" s="4" t="s">
        <v>31</v>
      </c>
      <c r="F2619" s="4" t="s">
        <v>31</v>
      </c>
      <c r="H2619" s="80" t="s">
        <v>32</v>
      </c>
      <c r="I2619" s="11" t="s">
        <v>32</v>
      </c>
      <c r="J2619" s="11" t="s">
        <v>32</v>
      </c>
    </row>
    <row r="2620" spans="1:10" x14ac:dyDescent="0.3">
      <c r="A2620" s="4" t="s">
        <v>5360</v>
      </c>
      <c r="B2620" s="10">
        <v>76647</v>
      </c>
      <c r="C2620">
        <v>76430</v>
      </c>
      <c r="E2620" s="4" t="s">
        <v>34</v>
      </c>
      <c r="F2620" s="4" t="s">
        <v>34</v>
      </c>
      <c r="H2620" s="80" t="s">
        <v>32</v>
      </c>
      <c r="I2620" s="11" t="s">
        <v>32</v>
      </c>
      <c r="J2620" s="11" t="s">
        <v>32</v>
      </c>
    </row>
    <row r="2621" spans="1:10" x14ac:dyDescent="0.3">
      <c r="A2621" s="4" t="s">
        <v>5361</v>
      </c>
      <c r="B2621" s="10">
        <v>76648</v>
      </c>
      <c r="C2621">
        <v>76680</v>
      </c>
      <c r="E2621" s="4" t="s">
        <v>34</v>
      </c>
      <c r="F2621" s="4" t="s">
        <v>31</v>
      </c>
      <c r="H2621" s="80" t="s">
        <v>32</v>
      </c>
      <c r="I2621" s="11" t="s">
        <v>33</v>
      </c>
      <c r="J2621" s="11" t="s">
        <v>33</v>
      </c>
    </row>
    <row r="2622" spans="1:10" x14ac:dyDescent="0.3">
      <c r="A2622" s="4" t="s">
        <v>5362</v>
      </c>
      <c r="B2622" s="10">
        <v>76649</v>
      </c>
      <c r="C2622">
        <v>76270</v>
      </c>
      <c r="E2622" s="4" t="s">
        <v>31</v>
      </c>
      <c r="F2622" s="4" t="s">
        <v>31</v>
      </c>
      <c r="H2622" s="80" t="s">
        <v>32</v>
      </c>
      <c r="I2622" s="11" t="s">
        <v>33</v>
      </c>
      <c r="J2622" s="11" t="s">
        <v>33</v>
      </c>
    </row>
    <row r="2623" spans="1:10" x14ac:dyDescent="0.3">
      <c r="A2623" s="4" t="s">
        <v>5363</v>
      </c>
      <c r="B2623" s="10">
        <v>76650</v>
      </c>
      <c r="C2623">
        <v>76110</v>
      </c>
      <c r="E2623" s="4" t="s">
        <v>31</v>
      </c>
      <c r="F2623" s="4" t="s">
        <v>31</v>
      </c>
      <c r="H2623" s="80" t="s">
        <v>32</v>
      </c>
      <c r="I2623" s="11" t="s">
        <v>32</v>
      </c>
      <c r="J2623" s="11" t="s">
        <v>32</v>
      </c>
    </row>
    <row r="2624" spans="1:10" x14ac:dyDescent="0.3">
      <c r="A2624" s="4" t="s">
        <v>5364</v>
      </c>
      <c r="B2624" s="10">
        <v>76651</v>
      </c>
      <c r="C2624">
        <v>76460</v>
      </c>
      <c r="E2624" s="4" t="s">
        <v>31</v>
      </c>
      <c r="F2624" s="4" t="s">
        <v>31</v>
      </c>
      <c r="H2624" s="80" t="s">
        <v>32</v>
      </c>
      <c r="I2624" s="11" t="s">
        <v>32</v>
      </c>
      <c r="J2624" s="11" t="s">
        <v>32</v>
      </c>
    </row>
    <row r="2625" spans="1:10" x14ac:dyDescent="0.3">
      <c r="A2625" s="4" t="s">
        <v>5365</v>
      </c>
      <c r="B2625" s="10">
        <v>76652</v>
      </c>
      <c r="C2625">
        <v>76510</v>
      </c>
      <c r="E2625" s="4" t="s">
        <v>31</v>
      </c>
      <c r="F2625" s="4" t="s">
        <v>31</v>
      </c>
      <c r="H2625" s="80" t="s">
        <v>32</v>
      </c>
      <c r="I2625" s="11" t="s">
        <v>32</v>
      </c>
      <c r="J2625" s="11" t="s">
        <v>32</v>
      </c>
    </row>
    <row r="2626" spans="1:10" x14ac:dyDescent="0.3">
      <c r="A2626" s="4" t="s">
        <v>5366</v>
      </c>
      <c r="B2626" s="10">
        <v>76653</v>
      </c>
      <c r="C2626">
        <v>76450</v>
      </c>
      <c r="E2626" s="4" t="s">
        <v>31</v>
      </c>
      <c r="F2626" s="4" t="s">
        <v>31</v>
      </c>
      <c r="H2626" s="80" t="s">
        <v>32</v>
      </c>
      <c r="I2626" s="11" t="s">
        <v>32</v>
      </c>
      <c r="J2626" s="11" t="s">
        <v>32</v>
      </c>
    </row>
    <row r="2627" spans="1:10" x14ac:dyDescent="0.3">
      <c r="A2627" s="4" t="s">
        <v>5367</v>
      </c>
      <c r="B2627" s="10">
        <v>76654</v>
      </c>
      <c r="C2627">
        <v>76890</v>
      </c>
      <c r="E2627" s="4" t="s">
        <v>31</v>
      </c>
      <c r="F2627" s="4" t="s">
        <v>31</v>
      </c>
      <c r="H2627" s="80" t="s">
        <v>32</v>
      </c>
      <c r="I2627" s="11" t="s">
        <v>32</v>
      </c>
      <c r="J2627" s="11" t="s">
        <v>32</v>
      </c>
    </row>
    <row r="2628" spans="1:10" x14ac:dyDescent="0.3">
      <c r="A2628" s="4" t="s">
        <v>5368</v>
      </c>
      <c r="B2628" s="10">
        <v>76655</v>
      </c>
      <c r="C2628">
        <v>76460</v>
      </c>
      <c r="E2628" s="4" t="s">
        <v>31</v>
      </c>
      <c r="F2628" s="4" t="s">
        <v>31</v>
      </c>
      <c r="H2628" s="80" t="s">
        <v>32</v>
      </c>
      <c r="I2628" s="11" t="s">
        <v>32</v>
      </c>
      <c r="J2628" s="11" t="s">
        <v>32</v>
      </c>
    </row>
    <row r="2629" spans="1:10" x14ac:dyDescent="0.3">
      <c r="A2629" s="4" t="s">
        <v>5369</v>
      </c>
      <c r="B2629" s="10">
        <v>76656</v>
      </c>
      <c r="C2629">
        <v>76890</v>
      </c>
      <c r="E2629" s="4" t="s">
        <v>31</v>
      </c>
      <c r="F2629" s="4" t="s">
        <v>31</v>
      </c>
      <c r="H2629" s="80" t="s">
        <v>32</v>
      </c>
      <c r="I2629" s="11" t="s">
        <v>32</v>
      </c>
      <c r="J2629" s="11" t="s">
        <v>32</v>
      </c>
    </row>
    <row r="2630" spans="1:10" x14ac:dyDescent="0.3">
      <c r="A2630" s="4" t="s">
        <v>5370</v>
      </c>
      <c r="B2630" s="10">
        <v>76657</v>
      </c>
      <c r="C2630">
        <v>76430</v>
      </c>
      <c r="E2630" s="4" t="s">
        <v>34</v>
      </c>
      <c r="F2630" s="4" t="s">
        <v>34</v>
      </c>
      <c r="H2630" s="80" t="s">
        <v>32</v>
      </c>
      <c r="I2630" s="11" t="s">
        <v>32</v>
      </c>
      <c r="J2630" s="11" t="s">
        <v>32</v>
      </c>
    </row>
    <row r="2631" spans="1:10" x14ac:dyDescent="0.3">
      <c r="A2631" s="4" t="s">
        <v>5371</v>
      </c>
      <c r="B2631" s="10">
        <v>76658</v>
      </c>
      <c r="C2631">
        <v>76430</v>
      </c>
      <c r="E2631" s="4" t="s">
        <v>34</v>
      </c>
      <c r="F2631" s="4" t="s">
        <v>34</v>
      </c>
      <c r="H2631" s="80" t="s">
        <v>32</v>
      </c>
      <c r="I2631" s="11" t="s">
        <v>32</v>
      </c>
      <c r="J2631" s="11" t="s">
        <v>32</v>
      </c>
    </row>
    <row r="2632" spans="1:10" x14ac:dyDescent="0.3">
      <c r="A2632" s="4" t="s">
        <v>5372</v>
      </c>
      <c r="B2632" s="10">
        <v>76660</v>
      </c>
      <c r="C2632">
        <v>76430</v>
      </c>
      <c r="E2632" s="4" t="s">
        <v>34</v>
      </c>
      <c r="F2632" s="4" t="s">
        <v>34</v>
      </c>
      <c r="H2632" s="80" t="s">
        <v>32</v>
      </c>
      <c r="I2632" s="11" t="s">
        <v>32</v>
      </c>
      <c r="J2632" s="11" t="s">
        <v>32</v>
      </c>
    </row>
    <row r="2633" spans="1:10" x14ac:dyDescent="0.3">
      <c r="A2633" s="4" t="s">
        <v>5373</v>
      </c>
      <c r="B2633" s="10">
        <v>76662</v>
      </c>
      <c r="C2633">
        <v>76730</v>
      </c>
      <c r="E2633" s="4" t="s">
        <v>31</v>
      </c>
      <c r="F2633" s="4" t="s">
        <v>31</v>
      </c>
      <c r="H2633" s="80" t="s">
        <v>32</v>
      </c>
      <c r="I2633" s="11" t="s">
        <v>32</v>
      </c>
      <c r="J2633" s="11" t="s">
        <v>32</v>
      </c>
    </row>
    <row r="2634" spans="1:10" x14ac:dyDescent="0.3">
      <c r="A2634" s="4" t="s">
        <v>5374</v>
      </c>
      <c r="B2634" s="10">
        <v>76663</v>
      </c>
      <c r="C2634">
        <v>76540</v>
      </c>
      <c r="E2634" s="4" t="s">
        <v>31</v>
      </c>
      <c r="F2634" s="4" t="s">
        <v>31</v>
      </c>
      <c r="H2634" s="80" t="s">
        <v>32</v>
      </c>
      <c r="I2634" s="11" t="s">
        <v>32</v>
      </c>
      <c r="J2634" s="11" t="s">
        <v>32</v>
      </c>
    </row>
    <row r="2635" spans="1:10" x14ac:dyDescent="0.3">
      <c r="A2635" s="4" t="s">
        <v>5375</v>
      </c>
      <c r="B2635" s="10">
        <v>76664</v>
      </c>
      <c r="C2635">
        <v>76450</v>
      </c>
      <c r="E2635" s="4" t="s">
        <v>31</v>
      </c>
      <c r="F2635" s="4" t="s">
        <v>31</v>
      </c>
      <c r="H2635" s="80" t="s">
        <v>32</v>
      </c>
      <c r="I2635" s="11" t="s">
        <v>32</v>
      </c>
      <c r="J2635" s="11" t="s">
        <v>32</v>
      </c>
    </row>
    <row r="2636" spans="1:10" x14ac:dyDescent="0.3">
      <c r="A2636" s="4" t="s">
        <v>5376</v>
      </c>
      <c r="B2636" s="10">
        <v>76665</v>
      </c>
      <c r="C2636">
        <v>76630</v>
      </c>
      <c r="E2636" s="4" t="s">
        <v>31</v>
      </c>
      <c r="F2636" s="4" t="s">
        <v>31</v>
      </c>
      <c r="H2636" s="80" t="s">
        <v>32</v>
      </c>
      <c r="I2636" s="11" t="s">
        <v>32</v>
      </c>
      <c r="J2636" s="11" t="s">
        <v>32</v>
      </c>
    </row>
    <row r="2637" spans="1:10" x14ac:dyDescent="0.3">
      <c r="A2637" s="4" t="s">
        <v>5377</v>
      </c>
      <c r="B2637" s="10">
        <v>76666</v>
      </c>
      <c r="C2637">
        <v>76440</v>
      </c>
      <c r="E2637" s="4" t="s">
        <v>31</v>
      </c>
      <c r="F2637" s="4" t="s">
        <v>31</v>
      </c>
      <c r="H2637" s="80" t="s">
        <v>32</v>
      </c>
      <c r="I2637" s="11" t="s">
        <v>33</v>
      </c>
      <c r="J2637" s="11" t="s">
        <v>33</v>
      </c>
    </row>
    <row r="2638" spans="1:10" x14ac:dyDescent="0.3">
      <c r="A2638" s="4" t="s">
        <v>5378</v>
      </c>
      <c r="B2638" s="10">
        <v>76667</v>
      </c>
      <c r="C2638">
        <v>76550</v>
      </c>
      <c r="E2638" s="4" t="s">
        <v>31</v>
      </c>
      <c r="F2638" s="4" t="s">
        <v>31</v>
      </c>
      <c r="H2638" s="80" t="s">
        <v>32</v>
      </c>
      <c r="I2638" s="11" t="s">
        <v>32</v>
      </c>
      <c r="J2638" s="11" t="s">
        <v>32</v>
      </c>
    </row>
    <row r="2639" spans="1:10" x14ac:dyDescent="0.3">
      <c r="A2639" s="4" t="s">
        <v>5379</v>
      </c>
      <c r="B2639" s="10">
        <v>76668</v>
      </c>
      <c r="C2639">
        <v>76760</v>
      </c>
      <c r="E2639" s="4" t="s">
        <v>31</v>
      </c>
      <c r="F2639" s="4" t="s">
        <v>31</v>
      </c>
      <c r="H2639" s="80" t="s">
        <v>32</v>
      </c>
      <c r="I2639" s="11" t="s">
        <v>32</v>
      </c>
      <c r="J2639" s="11" t="s">
        <v>32</v>
      </c>
    </row>
    <row r="2640" spans="1:10" x14ac:dyDescent="0.3">
      <c r="A2640" s="4" t="s">
        <v>5380</v>
      </c>
      <c r="B2640" s="10">
        <v>76669</v>
      </c>
      <c r="C2640">
        <v>76110</v>
      </c>
      <c r="E2640" s="4" t="s">
        <v>31</v>
      </c>
      <c r="F2640" s="4" t="s">
        <v>31</v>
      </c>
      <c r="H2640" s="80" t="s">
        <v>32</v>
      </c>
      <c r="I2640" s="11" t="s">
        <v>32</v>
      </c>
      <c r="J2640" s="11" t="s">
        <v>32</v>
      </c>
    </row>
    <row r="2641" spans="1:10" x14ac:dyDescent="0.3">
      <c r="A2641" s="4" t="s">
        <v>5381</v>
      </c>
      <c r="B2641" s="10">
        <v>76670</v>
      </c>
      <c r="C2641">
        <v>76400</v>
      </c>
      <c r="E2641" s="4" t="s">
        <v>31</v>
      </c>
      <c r="F2641" s="4" t="s">
        <v>31</v>
      </c>
      <c r="H2641" s="80" t="s">
        <v>32</v>
      </c>
      <c r="I2641" s="11" t="s">
        <v>32</v>
      </c>
      <c r="J2641" s="11" t="s">
        <v>32</v>
      </c>
    </row>
    <row r="2642" spans="1:10" x14ac:dyDescent="0.3">
      <c r="A2642" s="4" t="s">
        <v>5382</v>
      </c>
      <c r="B2642" s="10">
        <v>76671</v>
      </c>
      <c r="C2642">
        <v>76260</v>
      </c>
      <c r="E2642" s="4" t="s">
        <v>31</v>
      </c>
      <c r="F2642" s="4" t="s">
        <v>31</v>
      </c>
      <c r="H2642" s="80" t="s">
        <v>32</v>
      </c>
      <c r="I2642" s="11" t="s">
        <v>32</v>
      </c>
      <c r="J2642" s="11" t="s">
        <v>32</v>
      </c>
    </row>
    <row r="2643" spans="1:10" x14ac:dyDescent="0.3">
      <c r="A2643" s="4" t="s">
        <v>5383</v>
      </c>
      <c r="B2643" s="10">
        <v>76672</v>
      </c>
      <c r="C2643">
        <v>76440</v>
      </c>
      <c r="E2643" s="4" t="s">
        <v>31</v>
      </c>
      <c r="F2643" s="4" t="s">
        <v>31</v>
      </c>
      <c r="H2643" s="80" t="s">
        <v>32</v>
      </c>
      <c r="I2643" s="11" t="s">
        <v>33</v>
      </c>
      <c r="J2643" s="11" t="s">
        <v>33</v>
      </c>
    </row>
    <row r="2644" spans="1:10" x14ac:dyDescent="0.3">
      <c r="A2644" s="4" t="s">
        <v>5384</v>
      </c>
      <c r="B2644" s="10">
        <v>76673</v>
      </c>
      <c r="C2644">
        <v>76116</v>
      </c>
      <c r="E2644" s="4" t="s">
        <v>31</v>
      </c>
      <c r="F2644" s="4" t="s">
        <v>31</v>
      </c>
      <c r="H2644" s="80" t="s">
        <v>32</v>
      </c>
      <c r="I2644" s="11" t="s">
        <v>32</v>
      </c>
      <c r="J2644" s="11" t="s">
        <v>32</v>
      </c>
    </row>
    <row r="2645" spans="1:10" x14ac:dyDescent="0.3">
      <c r="A2645" s="4" t="s">
        <v>5385</v>
      </c>
      <c r="B2645" s="10">
        <v>76674</v>
      </c>
      <c r="C2645">
        <v>76850</v>
      </c>
      <c r="E2645" s="4" t="s">
        <v>31</v>
      </c>
      <c r="F2645" s="4" t="s">
        <v>31</v>
      </c>
      <c r="H2645" s="80" t="s">
        <v>32</v>
      </c>
      <c r="I2645" s="11" t="s">
        <v>32</v>
      </c>
      <c r="J2645" s="11" t="s">
        <v>32</v>
      </c>
    </row>
    <row r="2646" spans="1:10" x14ac:dyDescent="0.3">
      <c r="A2646" s="4" t="s">
        <v>5386</v>
      </c>
      <c r="B2646" s="10">
        <v>76675</v>
      </c>
      <c r="C2646">
        <v>76690</v>
      </c>
      <c r="E2646" s="4" t="s">
        <v>31</v>
      </c>
      <c r="F2646" s="4" t="s">
        <v>31</v>
      </c>
      <c r="H2646" s="80" t="s">
        <v>32</v>
      </c>
      <c r="I2646" s="11" t="s">
        <v>32</v>
      </c>
      <c r="J2646" s="11" t="s">
        <v>32</v>
      </c>
    </row>
    <row r="2647" spans="1:10" x14ac:dyDescent="0.3">
      <c r="A2647" s="4" t="s">
        <v>5387</v>
      </c>
      <c r="B2647" s="10">
        <v>76676</v>
      </c>
      <c r="C2647">
        <v>76780</v>
      </c>
      <c r="E2647" s="4" t="s">
        <v>31</v>
      </c>
      <c r="F2647" s="4" t="s">
        <v>31</v>
      </c>
      <c r="H2647" s="80" t="s">
        <v>33</v>
      </c>
      <c r="I2647" s="11" t="s">
        <v>33</v>
      </c>
      <c r="J2647" s="11" t="s">
        <v>33</v>
      </c>
    </row>
    <row r="2648" spans="1:10" x14ac:dyDescent="0.3">
      <c r="A2648" s="4" t="s">
        <v>5388</v>
      </c>
      <c r="B2648" s="10">
        <v>76677</v>
      </c>
      <c r="C2648">
        <v>76660</v>
      </c>
      <c r="E2648" s="4" t="s">
        <v>31</v>
      </c>
      <c r="F2648" s="4" t="s">
        <v>31</v>
      </c>
      <c r="H2648" s="80" t="s">
        <v>33</v>
      </c>
      <c r="I2648" s="11" t="s">
        <v>33</v>
      </c>
      <c r="J2648" s="11" t="s">
        <v>33</v>
      </c>
    </row>
    <row r="2649" spans="1:10" x14ac:dyDescent="0.3">
      <c r="A2649" s="4" t="s">
        <v>5389</v>
      </c>
      <c r="B2649" s="10">
        <v>76678</v>
      </c>
      <c r="C2649">
        <v>76440</v>
      </c>
      <c r="E2649" s="4" t="s">
        <v>31</v>
      </c>
      <c r="F2649" s="4" t="s">
        <v>31</v>
      </c>
      <c r="H2649" s="80" t="s">
        <v>32</v>
      </c>
      <c r="I2649" s="11" t="s">
        <v>33</v>
      </c>
      <c r="J2649" s="11" t="s">
        <v>33</v>
      </c>
    </row>
    <row r="2650" spans="1:10" x14ac:dyDescent="0.3">
      <c r="A2650" s="4" t="s">
        <v>5390</v>
      </c>
      <c r="B2650" s="10">
        <v>76679</v>
      </c>
      <c r="C2650">
        <v>76560</v>
      </c>
      <c r="E2650" s="4" t="s">
        <v>31</v>
      </c>
      <c r="F2650" s="4" t="s">
        <v>31</v>
      </c>
      <c r="H2650" s="80" t="s">
        <v>32</v>
      </c>
      <c r="I2650" s="11" t="s">
        <v>32</v>
      </c>
      <c r="J2650" s="11" t="s">
        <v>32</v>
      </c>
    </row>
    <row r="2651" spans="1:10" x14ac:dyDescent="0.3">
      <c r="A2651" s="4" t="s">
        <v>5391</v>
      </c>
      <c r="B2651" s="10">
        <v>76680</v>
      </c>
      <c r="C2651">
        <v>76540</v>
      </c>
      <c r="E2651" s="4" t="s">
        <v>31</v>
      </c>
      <c r="F2651" s="4" t="s">
        <v>31</v>
      </c>
      <c r="H2651" s="80" t="s">
        <v>32</v>
      </c>
      <c r="I2651" s="11" t="s">
        <v>32</v>
      </c>
      <c r="J2651" s="11" t="s">
        <v>32</v>
      </c>
    </row>
    <row r="2652" spans="1:10" x14ac:dyDescent="0.3">
      <c r="A2652" s="4" t="s">
        <v>5392</v>
      </c>
      <c r="B2652" s="10">
        <v>76681</v>
      </c>
      <c r="C2652">
        <v>76300</v>
      </c>
      <c r="E2652" s="4" t="s">
        <v>31</v>
      </c>
      <c r="F2652" s="4" t="s">
        <v>31</v>
      </c>
      <c r="H2652" s="80" t="s">
        <v>32</v>
      </c>
      <c r="I2652" s="11" t="s">
        <v>32</v>
      </c>
      <c r="J2652" s="11" t="s">
        <v>32</v>
      </c>
    </row>
    <row r="2653" spans="1:10" x14ac:dyDescent="0.3">
      <c r="A2653" s="4" t="s">
        <v>5393</v>
      </c>
      <c r="B2653" s="10">
        <v>76682</v>
      </c>
      <c r="C2653">
        <v>76410</v>
      </c>
      <c r="E2653" s="4" t="s">
        <v>31</v>
      </c>
      <c r="F2653" s="4" t="s">
        <v>31</v>
      </c>
      <c r="H2653" s="80" t="s">
        <v>32</v>
      </c>
      <c r="I2653" s="11" t="s">
        <v>32</v>
      </c>
      <c r="J2653" s="11" t="s">
        <v>32</v>
      </c>
    </row>
    <row r="2654" spans="1:10" x14ac:dyDescent="0.3">
      <c r="A2654" s="4" t="s">
        <v>5394</v>
      </c>
      <c r="B2654" s="10">
        <v>76683</v>
      </c>
      <c r="C2654">
        <v>76740</v>
      </c>
      <c r="E2654" s="4" t="s">
        <v>31</v>
      </c>
      <c r="F2654" s="4" t="s">
        <v>31</v>
      </c>
      <c r="H2654" s="80" t="s">
        <v>32</v>
      </c>
      <c r="I2654" s="11" t="s">
        <v>32</v>
      </c>
      <c r="J2654" s="11" t="s">
        <v>32</v>
      </c>
    </row>
    <row r="2655" spans="1:10" x14ac:dyDescent="0.3">
      <c r="A2655" s="4" t="s">
        <v>5395</v>
      </c>
      <c r="B2655" s="10">
        <v>76684</v>
      </c>
      <c r="C2655">
        <v>76430</v>
      </c>
      <c r="E2655" s="4" t="s">
        <v>31</v>
      </c>
      <c r="F2655" s="4" t="s">
        <v>31</v>
      </c>
      <c r="H2655" s="80" t="s">
        <v>32</v>
      </c>
      <c r="I2655" s="11" t="s">
        <v>32</v>
      </c>
      <c r="J2655" s="11" t="s">
        <v>32</v>
      </c>
    </row>
    <row r="2656" spans="1:10" x14ac:dyDescent="0.3">
      <c r="A2656" s="4" t="s">
        <v>5396</v>
      </c>
      <c r="B2656" s="10">
        <v>76685</v>
      </c>
      <c r="C2656">
        <v>76540</v>
      </c>
      <c r="E2656" s="4" t="s">
        <v>31</v>
      </c>
      <c r="F2656" s="4" t="s">
        <v>31</v>
      </c>
      <c r="H2656" s="80" t="s">
        <v>32</v>
      </c>
      <c r="I2656" s="11" t="s">
        <v>32</v>
      </c>
      <c r="J2656" s="11" t="s">
        <v>32</v>
      </c>
    </row>
    <row r="2657" spans="1:10" x14ac:dyDescent="0.3">
      <c r="A2657" s="4" t="s">
        <v>5397</v>
      </c>
      <c r="B2657" s="10">
        <v>76686</v>
      </c>
      <c r="C2657">
        <v>76540</v>
      </c>
      <c r="E2657" s="4" t="s">
        <v>31</v>
      </c>
      <c r="F2657" s="4" t="s">
        <v>31</v>
      </c>
      <c r="H2657" s="80" t="s">
        <v>32</v>
      </c>
      <c r="I2657" s="11" t="s">
        <v>32</v>
      </c>
      <c r="J2657" s="11" t="s">
        <v>32</v>
      </c>
    </row>
    <row r="2658" spans="1:10" x14ac:dyDescent="0.3">
      <c r="A2658" s="4" t="s">
        <v>5398</v>
      </c>
      <c r="B2658" s="10">
        <v>76688</v>
      </c>
      <c r="C2658">
        <v>76540</v>
      </c>
      <c r="E2658" s="4" t="s">
        <v>31</v>
      </c>
      <c r="F2658" s="4" t="s">
        <v>31</v>
      </c>
      <c r="H2658" s="80" t="s">
        <v>32</v>
      </c>
      <c r="I2658" s="11" t="s">
        <v>32</v>
      </c>
      <c r="J2658" s="11" t="s">
        <v>32</v>
      </c>
    </row>
    <row r="2659" spans="1:10" x14ac:dyDescent="0.3">
      <c r="A2659" s="4" t="s">
        <v>5399</v>
      </c>
      <c r="B2659" s="10">
        <v>76689</v>
      </c>
      <c r="C2659">
        <v>76540</v>
      </c>
      <c r="E2659" s="4" t="s">
        <v>31</v>
      </c>
      <c r="F2659" s="4" t="s">
        <v>31</v>
      </c>
      <c r="H2659" s="80" t="s">
        <v>32</v>
      </c>
      <c r="I2659" s="11" t="s">
        <v>32</v>
      </c>
      <c r="J2659" s="11" t="s">
        <v>32</v>
      </c>
    </row>
    <row r="2660" spans="1:10" x14ac:dyDescent="0.3">
      <c r="A2660" s="4" t="s">
        <v>5400</v>
      </c>
      <c r="B2660" s="10">
        <v>76690</v>
      </c>
      <c r="C2660">
        <v>76730</v>
      </c>
      <c r="E2660" s="4" t="s">
        <v>31</v>
      </c>
      <c r="F2660" s="4" t="s">
        <v>31</v>
      </c>
      <c r="H2660" s="80" t="s">
        <v>32</v>
      </c>
      <c r="I2660" s="11" t="s">
        <v>32</v>
      </c>
      <c r="J2660" s="11" t="s">
        <v>32</v>
      </c>
    </row>
    <row r="2661" spans="1:10" x14ac:dyDescent="0.3">
      <c r="A2661" s="4" t="s">
        <v>5401</v>
      </c>
      <c r="B2661" s="10">
        <v>76691</v>
      </c>
      <c r="C2661">
        <v>76440</v>
      </c>
      <c r="E2661" s="4" t="s">
        <v>31</v>
      </c>
      <c r="F2661" s="4" t="s">
        <v>31</v>
      </c>
      <c r="H2661" s="80" t="s">
        <v>32</v>
      </c>
      <c r="I2661" s="11" t="s">
        <v>33</v>
      </c>
      <c r="J2661" s="11" t="s">
        <v>33</v>
      </c>
    </row>
    <row r="2662" spans="1:10" x14ac:dyDescent="0.3">
      <c r="A2662" s="4" t="s">
        <v>5402</v>
      </c>
      <c r="B2662" s="10">
        <v>76692</v>
      </c>
      <c r="C2662">
        <v>76450</v>
      </c>
      <c r="E2662" s="4" t="s">
        <v>31</v>
      </c>
      <c r="F2662" s="4" t="s">
        <v>31</v>
      </c>
      <c r="H2662" s="80" t="s">
        <v>32</v>
      </c>
      <c r="I2662" s="11" t="s">
        <v>32</v>
      </c>
      <c r="J2662" s="11" t="s">
        <v>32</v>
      </c>
    </row>
    <row r="2663" spans="1:10" x14ac:dyDescent="0.3">
      <c r="A2663" s="4" t="s">
        <v>5403</v>
      </c>
      <c r="B2663" s="10">
        <v>76693</v>
      </c>
      <c r="C2663">
        <v>76790</v>
      </c>
      <c r="E2663" s="4" t="s">
        <v>31</v>
      </c>
      <c r="F2663" s="4" t="s">
        <v>31</v>
      </c>
      <c r="H2663" s="80" t="s">
        <v>32</v>
      </c>
      <c r="I2663" s="11" t="s">
        <v>32</v>
      </c>
      <c r="J2663" s="11" t="s">
        <v>32</v>
      </c>
    </row>
    <row r="2664" spans="1:10" x14ac:dyDescent="0.3">
      <c r="A2664" s="4" t="s">
        <v>5404</v>
      </c>
      <c r="B2664" s="10">
        <v>76694</v>
      </c>
      <c r="C2664">
        <v>76730</v>
      </c>
      <c r="E2664" s="4" t="s">
        <v>31</v>
      </c>
      <c r="F2664" s="4" t="s">
        <v>31</v>
      </c>
      <c r="H2664" s="80" t="s">
        <v>32</v>
      </c>
      <c r="I2664" s="11" t="s">
        <v>32</v>
      </c>
      <c r="J2664" s="11" t="s">
        <v>32</v>
      </c>
    </row>
    <row r="2665" spans="1:10" x14ac:dyDescent="0.3">
      <c r="A2665" s="4" t="s">
        <v>5405</v>
      </c>
      <c r="B2665" s="10">
        <v>76695</v>
      </c>
      <c r="C2665">
        <v>76110</v>
      </c>
      <c r="E2665" s="4" t="s">
        <v>31</v>
      </c>
      <c r="F2665" s="4" t="s">
        <v>31</v>
      </c>
      <c r="H2665" s="80" t="s">
        <v>32</v>
      </c>
      <c r="I2665" s="11" t="s">
        <v>32</v>
      </c>
      <c r="J2665" s="11" t="s">
        <v>32</v>
      </c>
    </row>
    <row r="2666" spans="1:10" x14ac:dyDescent="0.3">
      <c r="A2666" s="4" t="s">
        <v>5406</v>
      </c>
      <c r="B2666" s="10">
        <v>76697</v>
      </c>
      <c r="C2666">
        <v>76590</v>
      </c>
      <c r="E2666" s="4" t="s">
        <v>31</v>
      </c>
      <c r="F2666" s="4" t="s">
        <v>31</v>
      </c>
      <c r="H2666" s="80" t="s">
        <v>32</v>
      </c>
      <c r="I2666" s="11" t="s">
        <v>32</v>
      </c>
      <c r="J2666" s="11" t="s">
        <v>32</v>
      </c>
    </row>
    <row r="2667" spans="1:10" x14ac:dyDescent="0.3">
      <c r="A2667" s="4" t="s">
        <v>5407</v>
      </c>
      <c r="B2667" s="10">
        <v>76698</v>
      </c>
      <c r="C2667">
        <v>76590</v>
      </c>
      <c r="E2667" s="4" t="s">
        <v>31</v>
      </c>
      <c r="F2667" s="4" t="s">
        <v>31</v>
      </c>
      <c r="H2667" s="80" t="s">
        <v>32</v>
      </c>
      <c r="I2667" s="11" t="s">
        <v>32</v>
      </c>
      <c r="J2667" s="11" t="s">
        <v>32</v>
      </c>
    </row>
    <row r="2668" spans="1:10" x14ac:dyDescent="0.3">
      <c r="A2668" s="4" t="s">
        <v>5408</v>
      </c>
      <c r="B2668" s="10">
        <v>76699</v>
      </c>
      <c r="C2668">
        <v>76560</v>
      </c>
      <c r="E2668" s="4" t="s">
        <v>31</v>
      </c>
      <c r="F2668" s="4" t="s">
        <v>31</v>
      </c>
      <c r="H2668" s="80" t="s">
        <v>32</v>
      </c>
      <c r="I2668" s="11" t="s">
        <v>32</v>
      </c>
      <c r="J2668" s="11" t="s">
        <v>32</v>
      </c>
    </row>
    <row r="2669" spans="1:10" x14ac:dyDescent="0.3">
      <c r="A2669" s="4" t="s">
        <v>5409</v>
      </c>
      <c r="B2669" s="10">
        <v>76700</v>
      </c>
      <c r="C2669">
        <v>76890</v>
      </c>
      <c r="E2669" s="4" t="s">
        <v>31</v>
      </c>
      <c r="F2669" s="4" t="s">
        <v>31</v>
      </c>
      <c r="H2669" s="80" t="s">
        <v>32</v>
      </c>
      <c r="I2669" s="11" t="s">
        <v>32</v>
      </c>
      <c r="J2669" s="11" t="s">
        <v>32</v>
      </c>
    </row>
    <row r="2670" spans="1:10" x14ac:dyDescent="0.3">
      <c r="A2670" s="4" t="s">
        <v>5410</v>
      </c>
      <c r="B2670" s="10">
        <v>76702</v>
      </c>
      <c r="C2670">
        <v>76190</v>
      </c>
      <c r="E2670" s="4" t="s">
        <v>31</v>
      </c>
      <c r="F2670" s="4" t="s">
        <v>31</v>
      </c>
      <c r="H2670" s="80" t="s">
        <v>32</v>
      </c>
      <c r="I2670" s="11" t="s">
        <v>32</v>
      </c>
      <c r="J2670" s="11" t="s">
        <v>32</v>
      </c>
    </row>
    <row r="2671" spans="1:10" x14ac:dyDescent="0.3">
      <c r="A2671" s="4" t="s">
        <v>5411</v>
      </c>
      <c r="B2671" s="10">
        <v>76703</v>
      </c>
      <c r="C2671">
        <v>76910</v>
      </c>
      <c r="E2671" s="4" t="s">
        <v>31</v>
      </c>
      <c r="F2671" s="4" t="s">
        <v>31</v>
      </c>
      <c r="H2671" s="80" t="s">
        <v>32</v>
      </c>
      <c r="I2671" s="11" t="s">
        <v>32</v>
      </c>
      <c r="J2671" s="11" t="s">
        <v>32</v>
      </c>
    </row>
    <row r="2672" spans="1:10" x14ac:dyDescent="0.3">
      <c r="A2672" s="4" t="s">
        <v>5412</v>
      </c>
      <c r="B2672" s="10">
        <v>76705</v>
      </c>
      <c r="C2672">
        <v>76410</v>
      </c>
      <c r="E2672" s="4" t="s">
        <v>31</v>
      </c>
      <c r="F2672" s="4" t="s">
        <v>31</v>
      </c>
      <c r="H2672" s="80" t="s">
        <v>32</v>
      </c>
      <c r="I2672" s="11" t="s">
        <v>32</v>
      </c>
      <c r="J2672" s="11" t="s">
        <v>32</v>
      </c>
    </row>
    <row r="2673" spans="1:10" x14ac:dyDescent="0.3">
      <c r="A2673" s="4" t="s">
        <v>5413</v>
      </c>
      <c r="B2673" s="10">
        <v>76706</v>
      </c>
      <c r="C2673">
        <v>76400</v>
      </c>
      <c r="E2673" s="4" t="s">
        <v>31</v>
      </c>
      <c r="F2673" s="4" t="s">
        <v>31</v>
      </c>
      <c r="H2673" s="80" t="s">
        <v>32</v>
      </c>
      <c r="I2673" s="11" t="s">
        <v>32</v>
      </c>
      <c r="J2673" s="11" t="s">
        <v>32</v>
      </c>
    </row>
    <row r="2674" spans="1:10" x14ac:dyDescent="0.3">
      <c r="A2674" s="4" t="s">
        <v>5414</v>
      </c>
      <c r="B2674" s="10">
        <v>76707</v>
      </c>
      <c r="C2674">
        <v>76550</v>
      </c>
      <c r="E2674" s="4" t="s">
        <v>31</v>
      </c>
      <c r="F2674" s="4" t="s">
        <v>31</v>
      </c>
      <c r="H2674" s="80" t="s">
        <v>32</v>
      </c>
      <c r="I2674" s="11" t="s">
        <v>32</v>
      </c>
      <c r="J2674" s="11" t="s">
        <v>32</v>
      </c>
    </row>
    <row r="2675" spans="1:10" x14ac:dyDescent="0.3">
      <c r="A2675" s="4" t="s">
        <v>5415</v>
      </c>
      <c r="B2675" s="10">
        <v>76708</v>
      </c>
      <c r="C2675">
        <v>76400</v>
      </c>
      <c r="E2675" s="4" t="s">
        <v>31</v>
      </c>
      <c r="F2675" s="4" t="s">
        <v>31</v>
      </c>
      <c r="H2675" s="80" t="s">
        <v>32</v>
      </c>
      <c r="I2675" s="11" t="s">
        <v>32</v>
      </c>
      <c r="J2675" s="11" t="s">
        <v>32</v>
      </c>
    </row>
    <row r="2676" spans="1:10" x14ac:dyDescent="0.3">
      <c r="A2676" s="4" t="s">
        <v>5416</v>
      </c>
      <c r="B2676" s="10">
        <v>76709</v>
      </c>
      <c r="C2676">
        <v>76580</v>
      </c>
      <c r="E2676" s="4" t="s">
        <v>31</v>
      </c>
      <c r="F2676" s="4" t="s">
        <v>34</v>
      </c>
      <c r="H2676" s="80" t="s">
        <v>32</v>
      </c>
      <c r="I2676" s="11" t="s">
        <v>32</v>
      </c>
      <c r="J2676" s="11" t="s">
        <v>32</v>
      </c>
    </row>
    <row r="2677" spans="1:10" x14ac:dyDescent="0.3">
      <c r="A2677" s="4" t="s">
        <v>5417</v>
      </c>
      <c r="B2677" s="10">
        <v>76710</v>
      </c>
      <c r="C2677">
        <v>76640</v>
      </c>
      <c r="E2677" s="4" t="s">
        <v>31</v>
      </c>
      <c r="F2677" s="4" t="s">
        <v>31</v>
      </c>
      <c r="H2677" s="80" t="s">
        <v>32</v>
      </c>
      <c r="I2677" s="11" t="s">
        <v>32</v>
      </c>
      <c r="J2677" s="11" t="s">
        <v>32</v>
      </c>
    </row>
    <row r="2678" spans="1:10" x14ac:dyDescent="0.3">
      <c r="A2678" s="4" t="s">
        <v>5418</v>
      </c>
      <c r="B2678" s="10">
        <v>76711</v>
      </c>
      <c r="C2678">
        <v>76470</v>
      </c>
      <c r="E2678" s="4" t="s">
        <v>31</v>
      </c>
      <c r="F2678" s="4" t="s">
        <v>31</v>
      </c>
      <c r="H2678" s="80" t="s">
        <v>32</v>
      </c>
      <c r="I2678" s="11" t="s">
        <v>32</v>
      </c>
      <c r="J2678" s="11" t="s">
        <v>32</v>
      </c>
    </row>
    <row r="2679" spans="1:10" x14ac:dyDescent="0.3">
      <c r="A2679" s="4" t="s">
        <v>5419</v>
      </c>
      <c r="B2679" s="10">
        <v>76712</v>
      </c>
      <c r="C2679">
        <v>76170</v>
      </c>
      <c r="E2679" s="4" t="s">
        <v>31</v>
      </c>
      <c r="F2679" s="4" t="s">
        <v>31</v>
      </c>
      <c r="H2679" s="80" t="s">
        <v>32</v>
      </c>
      <c r="I2679" s="11" t="s">
        <v>32</v>
      </c>
      <c r="J2679" s="11" t="s">
        <v>32</v>
      </c>
    </row>
    <row r="2680" spans="1:10" x14ac:dyDescent="0.3">
      <c r="A2680" s="4" t="s">
        <v>5420</v>
      </c>
      <c r="B2680" s="10">
        <v>76714</v>
      </c>
      <c r="C2680">
        <v>76430</v>
      </c>
      <c r="E2680" s="4" t="s">
        <v>31</v>
      </c>
      <c r="F2680" s="4" t="s">
        <v>31</v>
      </c>
      <c r="H2680" s="80" t="s">
        <v>32</v>
      </c>
      <c r="I2680" s="11" t="s">
        <v>32</v>
      </c>
      <c r="J2680" s="11" t="s">
        <v>32</v>
      </c>
    </row>
    <row r="2681" spans="1:10" x14ac:dyDescent="0.3">
      <c r="A2681" s="4" t="s">
        <v>5421</v>
      </c>
      <c r="B2681" s="10">
        <v>76715</v>
      </c>
      <c r="C2681">
        <v>76210</v>
      </c>
      <c r="E2681" s="4" t="s">
        <v>31</v>
      </c>
      <c r="F2681" s="4" t="s">
        <v>31</v>
      </c>
      <c r="H2681" s="80" t="s">
        <v>32</v>
      </c>
      <c r="I2681" s="11" t="s">
        <v>32</v>
      </c>
      <c r="J2681" s="11" t="s">
        <v>32</v>
      </c>
    </row>
    <row r="2682" spans="1:10" x14ac:dyDescent="0.3">
      <c r="A2682" s="4" t="s">
        <v>5422</v>
      </c>
      <c r="B2682" s="10">
        <v>76716</v>
      </c>
      <c r="C2682">
        <v>76280</v>
      </c>
      <c r="E2682" s="4" t="s">
        <v>31</v>
      </c>
      <c r="F2682" s="4" t="s">
        <v>31</v>
      </c>
      <c r="H2682" s="80" t="s">
        <v>32</v>
      </c>
      <c r="I2682" s="11" t="s">
        <v>32</v>
      </c>
      <c r="J2682" s="11" t="s">
        <v>32</v>
      </c>
    </row>
    <row r="2683" spans="1:10" x14ac:dyDescent="0.3">
      <c r="A2683" s="4" t="s">
        <v>5423</v>
      </c>
      <c r="B2683" s="10">
        <v>76717</v>
      </c>
      <c r="C2683">
        <v>76380</v>
      </c>
      <c r="E2683" s="4" t="s">
        <v>31</v>
      </c>
      <c r="F2683" s="4" t="s">
        <v>31</v>
      </c>
      <c r="H2683" s="80" t="s">
        <v>32</v>
      </c>
      <c r="I2683" s="11" t="s">
        <v>32</v>
      </c>
      <c r="J2683" s="11" t="s">
        <v>32</v>
      </c>
    </row>
    <row r="2684" spans="1:10" x14ac:dyDescent="0.3">
      <c r="A2684" s="4" t="s">
        <v>5424</v>
      </c>
      <c r="B2684" s="10">
        <v>76718</v>
      </c>
      <c r="C2684">
        <v>76190</v>
      </c>
      <c r="E2684" s="4" t="s">
        <v>31</v>
      </c>
      <c r="F2684" s="4" t="s">
        <v>31</v>
      </c>
      <c r="H2684" s="80" t="s">
        <v>32</v>
      </c>
      <c r="I2684" s="11" t="s">
        <v>32</v>
      </c>
      <c r="J2684" s="11" t="s">
        <v>32</v>
      </c>
    </row>
    <row r="2685" spans="1:10" x14ac:dyDescent="0.3">
      <c r="A2685" s="4" t="s">
        <v>5425</v>
      </c>
      <c r="B2685" s="10">
        <v>76719</v>
      </c>
      <c r="C2685">
        <v>76540</v>
      </c>
      <c r="E2685" s="4" t="s">
        <v>31</v>
      </c>
      <c r="F2685" s="4" t="s">
        <v>31</v>
      </c>
      <c r="H2685" s="80" t="s">
        <v>32</v>
      </c>
      <c r="I2685" s="11" t="s">
        <v>32</v>
      </c>
      <c r="J2685" s="11" t="s">
        <v>32</v>
      </c>
    </row>
    <row r="2686" spans="1:10" x14ac:dyDescent="0.3">
      <c r="A2686" s="4" t="s">
        <v>5426</v>
      </c>
      <c r="B2686" s="10">
        <v>76720</v>
      </c>
      <c r="C2686">
        <v>76119</v>
      </c>
      <c r="E2686" s="4" t="s">
        <v>31</v>
      </c>
      <c r="F2686" s="4" t="s">
        <v>31</v>
      </c>
      <c r="H2686" s="80" t="s">
        <v>32</v>
      </c>
      <c r="I2686" s="11" t="s">
        <v>32</v>
      </c>
      <c r="J2686" s="11" t="s">
        <v>32</v>
      </c>
    </row>
    <row r="2687" spans="1:10" x14ac:dyDescent="0.3">
      <c r="A2687" s="4" t="s">
        <v>5427</v>
      </c>
      <c r="B2687" s="10">
        <v>76721</v>
      </c>
      <c r="C2687">
        <v>76890</v>
      </c>
      <c r="E2687" s="4" t="s">
        <v>31</v>
      </c>
      <c r="F2687" s="4" t="s">
        <v>31</v>
      </c>
      <c r="H2687" s="80" t="s">
        <v>32</v>
      </c>
      <c r="I2687" s="11" t="s">
        <v>32</v>
      </c>
      <c r="J2687" s="11" t="s">
        <v>32</v>
      </c>
    </row>
    <row r="2688" spans="1:10" x14ac:dyDescent="0.3">
      <c r="A2688" s="4" t="s">
        <v>5428</v>
      </c>
      <c r="B2688" s="10">
        <v>76723</v>
      </c>
      <c r="C2688">
        <v>76890</v>
      </c>
      <c r="E2688" s="4" t="s">
        <v>31</v>
      </c>
      <c r="F2688" s="4" t="s">
        <v>31</v>
      </c>
      <c r="H2688" s="80" t="s">
        <v>32</v>
      </c>
      <c r="I2688" s="11" t="s">
        <v>32</v>
      </c>
      <c r="J2688" s="11" t="s">
        <v>32</v>
      </c>
    </row>
    <row r="2689" spans="1:10" x14ac:dyDescent="0.3">
      <c r="A2689" s="4" t="s">
        <v>5429</v>
      </c>
      <c r="B2689" s="10">
        <v>76724</v>
      </c>
      <c r="C2689">
        <v>76270</v>
      </c>
      <c r="E2689" s="4" t="s">
        <v>34</v>
      </c>
      <c r="F2689" s="4" t="s">
        <v>31</v>
      </c>
      <c r="H2689" s="80" t="s">
        <v>32</v>
      </c>
      <c r="I2689" s="11" t="s">
        <v>33</v>
      </c>
      <c r="J2689" s="11" t="s">
        <v>33</v>
      </c>
    </row>
    <row r="2690" spans="1:10" x14ac:dyDescent="0.3">
      <c r="A2690" s="4" t="s">
        <v>5430</v>
      </c>
      <c r="B2690" s="10">
        <v>76725</v>
      </c>
      <c r="C2690">
        <v>76110</v>
      </c>
      <c r="E2690" s="4" t="s">
        <v>31</v>
      </c>
      <c r="F2690" s="4" t="s">
        <v>31</v>
      </c>
      <c r="H2690" s="80" t="s">
        <v>32</v>
      </c>
      <c r="I2690" s="11" t="s">
        <v>32</v>
      </c>
      <c r="J2690" s="11" t="s">
        <v>32</v>
      </c>
    </row>
    <row r="2691" spans="1:10" x14ac:dyDescent="0.3">
      <c r="A2691" s="4" t="s">
        <v>5431</v>
      </c>
      <c r="B2691" s="10">
        <v>76726</v>
      </c>
      <c r="C2691">
        <v>76111</v>
      </c>
      <c r="E2691" s="4" t="s">
        <v>31</v>
      </c>
      <c r="F2691" s="4" t="s">
        <v>31</v>
      </c>
      <c r="H2691" s="80" t="s">
        <v>32</v>
      </c>
      <c r="I2691" s="11" t="s">
        <v>32</v>
      </c>
      <c r="J2691" s="11" t="s">
        <v>32</v>
      </c>
    </row>
    <row r="2692" spans="1:10" x14ac:dyDescent="0.3">
      <c r="A2692" s="4" t="s">
        <v>5432</v>
      </c>
      <c r="B2692" s="10">
        <v>76727</v>
      </c>
      <c r="C2692">
        <v>76940</v>
      </c>
      <c r="E2692" s="4" t="s">
        <v>31</v>
      </c>
      <c r="F2692" s="4" t="s">
        <v>31</v>
      </c>
      <c r="H2692" s="80" t="s">
        <v>32</v>
      </c>
      <c r="I2692" s="11" t="s">
        <v>32</v>
      </c>
      <c r="J2692" s="11" t="s">
        <v>32</v>
      </c>
    </row>
    <row r="2693" spans="1:10" x14ac:dyDescent="0.3">
      <c r="A2693" s="4" t="s">
        <v>5433</v>
      </c>
      <c r="B2693" s="10">
        <v>76728</v>
      </c>
      <c r="C2693">
        <v>76150</v>
      </c>
      <c r="E2693" s="4" t="s">
        <v>31</v>
      </c>
      <c r="F2693" s="4" t="s">
        <v>31</v>
      </c>
      <c r="H2693" s="80" t="s">
        <v>32</v>
      </c>
      <c r="I2693" s="11" t="s">
        <v>32</v>
      </c>
      <c r="J2693" s="11" t="s">
        <v>32</v>
      </c>
    </row>
    <row r="2694" spans="1:10" x14ac:dyDescent="0.3">
      <c r="A2694" s="4" t="s">
        <v>5434</v>
      </c>
      <c r="B2694" s="10">
        <v>76729</v>
      </c>
      <c r="C2694">
        <v>76190</v>
      </c>
      <c r="E2694" s="4" t="s">
        <v>31</v>
      </c>
      <c r="F2694" s="4" t="s">
        <v>31</v>
      </c>
      <c r="H2694" s="80" t="s">
        <v>32</v>
      </c>
      <c r="I2694" s="11" t="s">
        <v>32</v>
      </c>
      <c r="J2694" s="11" t="s">
        <v>32</v>
      </c>
    </row>
    <row r="2695" spans="1:10" x14ac:dyDescent="0.3">
      <c r="A2695" s="4" t="s">
        <v>5435</v>
      </c>
      <c r="B2695" s="10">
        <v>76730</v>
      </c>
      <c r="C2695">
        <v>76560</v>
      </c>
      <c r="E2695" s="4" t="s">
        <v>31</v>
      </c>
      <c r="F2695" s="4" t="s">
        <v>31</v>
      </c>
      <c r="H2695" s="80" t="s">
        <v>32</v>
      </c>
      <c r="I2695" s="11" t="s">
        <v>32</v>
      </c>
      <c r="J2695" s="11" t="s">
        <v>32</v>
      </c>
    </row>
    <row r="2696" spans="1:10" x14ac:dyDescent="0.3">
      <c r="A2696" s="4" t="s">
        <v>5436</v>
      </c>
      <c r="B2696" s="10">
        <v>76731</v>
      </c>
      <c r="C2696">
        <v>76730</v>
      </c>
      <c r="E2696" s="4" t="s">
        <v>31</v>
      </c>
      <c r="F2696" s="4" t="s">
        <v>31</v>
      </c>
      <c r="H2696" s="80" t="s">
        <v>32</v>
      </c>
      <c r="I2696" s="11" t="s">
        <v>32</v>
      </c>
      <c r="J2696" s="11" t="s">
        <v>32</v>
      </c>
    </row>
    <row r="2697" spans="1:10" x14ac:dyDescent="0.3">
      <c r="A2697" s="4" t="s">
        <v>5437</v>
      </c>
      <c r="B2697" s="10">
        <v>76732</v>
      </c>
      <c r="C2697">
        <v>76450</v>
      </c>
      <c r="E2697" s="4" t="s">
        <v>31</v>
      </c>
      <c r="F2697" s="4" t="s">
        <v>31</v>
      </c>
      <c r="H2697" s="80" t="s">
        <v>32</v>
      </c>
      <c r="I2697" s="11" t="s">
        <v>32</v>
      </c>
      <c r="J2697" s="11" t="s">
        <v>32</v>
      </c>
    </row>
    <row r="2698" spans="1:10" x14ac:dyDescent="0.3">
      <c r="A2698" s="4" t="s">
        <v>5438</v>
      </c>
      <c r="B2698" s="10">
        <v>76733</v>
      </c>
      <c r="C2698">
        <v>76680</v>
      </c>
      <c r="E2698" s="4" t="s">
        <v>31</v>
      </c>
      <c r="F2698" s="4" t="s">
        <v>31</v>
      </c>
      <c r="H2698" s="80" t="s">
        <v>32</v>
      </c>
      <c r="I2698" s="11" t="s">
        <v>33</v>
      </c>
      <c r="J2698" s="11" t="s">
        <v>33</v>
      </c>
    </row>
    <row r="2699" spans="1:10" x14ac:dyDescent="0.3">
      <c r="A2699" s="4" t="s">
        <v>5439</v>
      </c>
      <c r="B2699" s="10">
        <v>76734</v>
      </c>
      <c r="C2699">
        <v>76280</v>
      </c>
      <c r="E2699" s="4" t="s">
        <v>31</v>
      </c>
      <c r="F2699" s="4" t="s">
        <v>31</v>
      </c>
      <c r="H2699" s="80" t="s">
        <v>32</v>
      </c>
      <c r="I2699" s="11" t="s">
        <v>32</v>
      </c>
      <c r="J2699" s="11" t="s">
        <v>32</v>
      </c>
    </row>
    <row r="2700" spans="1:10" x14ac:dyDescent="0.3">
      <c r="A2700" s="4" t="s">
        <v>5440</v>
      </c>
      <c r="B2700" s="10">
        <v>76735</v>
      </c>
      <c r="C2700">
        <v>76980</v>
      </c>
      <c r="E2700" s="4" t="s">
        <v>31</v>
      </c>
      <c r="F2700" s="4" t="s">
        <v>31</v>
      </c>
      <c r="H2700" s="80" t="s">
        <v>32</v>
      </c>
      <c r="I2700" s="11" t="s">
        <v>32</v>
      </c>
      <c r="J2700" s="11" t="s">
        <v>32</v>
      </c>
    </row>
    <row r="2701" spans="1:10" x14ac:dyDescent="0.3">
      <c r="A2701" s="4" t="s">
        <v>5441</v>
      </c>
      <c r="B2701" s="10">
        <v>76736</v>
      </c>
      <c r="C2701">
        <v>76450</v>
      </c>
      <c r="E2701" s="4" t="s">
        <v>31</v>
      </c>
      <c r="F2701" s="4" t="s">
        <v>31</v>
      </c>
      <c r="H2701" s="80" t="s">
        <v>32</v>
      </c>
      <c r="I2701" s="11" t="s">
        <v>32</v>
      </c>
      <c r="J2701" s="11" t="s">
        <v>32</v>
      </c>
    </row>
    <row r="2702" spans="1:10" x14ac:dyDescent="0.3">
      <c r="A2702" s="4" t="s">
        <v>5442</v>
      </c>
      <c r="B2702" s="10">
        <v>76737</v>
      </c>
      <c r="C2702">
        <v>76760</v>
      </c>
      <c r="E2702" s="4" t="s">
        <v>31</v>
      </c>
      <c r="F2702" s="4" t="s">
        <v>31</v>
      </c>
      <c r="H2702" s="80" t="s">
        <v>32</v>
      </c>
      <c r="I2702" s="11" t="s">
        <v>32</v>
      </c>
      <c r="J2702" s="11" t="s">
        <v>32</v>
      </c>
    </row>
    <row r="2703" spans="1:10" x14ac:dyDescent="0.3">
      <c r="A2703" s="4" t="s">
        <v>5443</v>
      </c>
      <c r="B2703" s="10">
        <v>76738</v>
      </c>
      <c r="C2703">
        <v>76750</v>
      </c>
      <c r="E2703" s="4" t="s">
        <v>31</v>
      </c>
      <c r="F2703" s="4" t="s">
        <v>31</v>
      </c>
      <c r="H2703" s="80" t="s">
        <v>32</v>
      </c>
      <c r="I2703" s="11" t="s">
        <v>32</v>
      </c>
      <c r="J2703" s="11" t="s">
        <v>32</v>
      </c>
    </row>
    <row r="2704" spans="1:10" x14ac:dyDescent="0.3">
      <c r="A2704" s="4" t="s">
        <v>5444</v>
      </c>
      <c r="B2704" s="10">
        <v>76739</v>
      </c>
      <c r="C2704">
        <v>76390</v>
      </c>
      <c r="E2704" s="4" t="s">
        <v>34</v>
      </c>
      <c r="F2704" s="4" t="s">
        <v>34</v>
      </c>
      <c r="H2704" s="80" t="s">
        <v>32</v>
      </c>
      <c r="I2704" s="11" t="s">
        <v>33</v>
      </c>
      <c r="J2704" s="11" t="s">
        <v>33</v>
      </c>
    </row>
    <row r="2705" spans="1:10" x14ac:dyDescent="0.3">
      <c r="A2705" s="4" t="s">
        <v>5445</v>
      </c>
      <c r="B2705" s="10">
        <v>76740</v>
      </c>
      <c r="C2705">
        <v>76160</v>
      </c>
      <c r="E2705" s="4" t="s">
        <v>31</v>
      </c>
      <c r="F2705" s="4" t="s">
        <v>31</v>
      </c>
      <c r="H2705" s="80" t="s">
        <v>32</v>
      </c>
      <c r="I2705" s="11" t="s">
        <v>32</v>
      </c>
      <c r="J2705" s="11" t="s">
        <v>32</v>
      </c>
    </row>
    <row r="2706" spans="1:10" x14ac:dyDescent="0.3">
      <c r="A2706" s="4" t="s">
        <v>5446</v>
      </c>
      <c r="B2706" s="10">
        <v>76741</v>
      </c>
      <c r="C2706">
        <v>76280</v>
      </c>
      <c r="E2706" s="4" t="s">
        <v>31</v>
      </c>
      <c r="F2706" s="4" t="s">
        <v>31</v>
      </c>
      <c r="H2706" s="80" t="s">
        <v>32</v>
      </c>
      <c r="I2706" s="11" t="s">
        <v>32</v>
      </c>
      <c r="J2706" s="11" t="s">
        <v>32</v>
      </c>
    </row>
    <row r="2707" spans="1:10" x14ac:dyDescent="0.3">
      <c r="A2707" s="4" t="s">
        <v>5447</v>
      </c>
      <c r="B2707" s="10">
        <v>76743</v>
      </c>
      <c r="C2707">
        <v>76360</v>
      </c>
      <c r="E2707" s="4" t="s">
        <v>31</v>
      </c>
      <c r="F2707" s="4" t="s">
        <v>31</v>
      </c>
      <c r="H2707" s="80" t="s">
        <v>32</v>
      </c>
      <c r="I2707" s="11" t="s">
        <v>32</v>
      </c>
      <c r="J2707" s="11" t="s">
        <v>32</v>
      </c>
    </row>
    <row r="2708" spans="1:10" x14ac:dyDescent="0.3">
      <c r="A2708" s="4" t="s">
        <v>5448</v>
      </c>
      <c r="B2708" s="10">
        <v>76744</v>
      </c>
      <c r="C2708">
        <v>76340</v>
      </c>
      <c r="E2708" s="4" t="s">
        <v>34</v>
      </c>
      <c r="F2708" s="4" t="s">
        <v>31</v>
      </c>
      <c r="H2708" s="80" t="s">
        <v>32</v>
      </c>
      <c r="I2708" s="11" t="s">
        <v>33</v>
      </c>
      <c r="J2708" s="11" t="s">
        <v>33</v>
      </c>
    </row>
    <row r="2709" spans="1:10" x14ac:dyDescent="0.3">
      <c r="A2709" s="4" t="s">
        <v>5449</v>
      </c>
      <c r="B2709" s="10">
        <v>76745</v>
      </c>
      <c r="C2709">
        <v>76260</v>
      </c>
      <c r="E2709" s="4" t="s">
        <v>31</v>
      </c>
      <c r="F2709" s="4" t="s">
        <v>31</v>
      </c>
      <c r="H2709" s="80" t="s">
        <v>32</v>
      </c>
      <c r="I2709" s="11" t="s">
        <v>32</v>
      </c>
      <c r="J2709" s="11" t="s">
        <v>32</v>
      </c>
    </row>
    <row r="2710" spans="1:10" x14ac:dyDescent="0.3">
      <c r="A2710" s="4" t="s">
        <v>5450</v>
      </c>
      <c r="B2710" s="10">
        <v>76746</v>
      </c>
      <c r="C2710">
        <v>76540</v>
      </c>
      <c r="E2710" s="4" t="s">
        <v>31</v>
      </c>
      <c r="F2710" s="4" t="s">
        <v>31</v>
      </c>
      <c r="H2710" s="80" t="s">
        <v>32</v>
      </c>
      <c r="I2710" s="11" t="s">
        <v>32</v>
      </c>
      <c r="J2710" s="11" t="s">
        <v>32</v>
      </c>
    </row>
    <row r="2711" spans="1:10" x14ac:dyDescent="0.3">
      <c r="A2711" s="4" t="s">
        <v>5451</v>
      </c>
      <c r="B2711" s="10">
        <v>76747</v>
      </c>
      <c r="C2711">
        <v>76110</v>
      </c>
      <c r="E2711" s="4" t="s">
        <v>31</v>
      </c>
      <c r="F2711" s="4" t="s">
        <v>31</v>
      </c>
      <c r="H2711" s="80" t="s">
        <v>32</v>
      </c>
      <c r="I2711" s="11" t="s">
        <v>32</v>
      </c>
      <c r="J2711" s="11" t="s">
        <v>32</v>
      </c>
    </row>
    <row r="2712" spans="1:10" x14ac:dyDescent="0.3">
      <c r="A2712" s="4" t="s">
        <v>5452</v>
      </c>
      <c r="B2712" s="10">
        <v>76748</v>
      </c>
      <c r="C2712">
        <v>76450</v>
      </c>
      <c r="E2712" s="4" t="s">
        <v>31</v>
      </c>
      <c r="F2712" s="4" t="s">
        <v>31</v>
      </c>
      <c r="H2712" s="80" t="s">
        <v>32</v>
      </c>
      <c r="I2712" s="11" t="s">
        <v>32</v>
      </c>
      <c r="J2712" s="11" t="s">
        <v>32</v>
      </c>
    </row>
    <row r="2713" spans="1:10" x14ac:dyDescent="0.3">
      <c r="A2713" s="4" t="s">
        <v>5453</v>
      </c>
      <c r="B2713" s="10">
        <v>76749</v>
      </c>
      <c r="C2713">
        <v>76660</v>
      </c>
      <c r="E2713" s="4" t="s">
        <v>31</v>
      </c>
      <c r="F2713" s="4" t="s">
        <v>31</v>
      </c>
      <c r="H2713" s="80" t="s">
        <v>33</v>
      </c>
      <c r="I2713" s="11" t="s">
        <v>33</v>
      </c>
      <c r="J2713" s="11" t="s">
        <v>33</v>
      </c>
    </row>
    <row r="2714" spans="1:10" x14ac:dyDescent="0.3">
      <c r="A2714" s="4" t="s">
        <v>5454</v>
      </c>
      <c r="B2714" s="10">
        <v>76750</v>
      </c>
      <c r="C2714">
        <v>76480</v>
      </c>
      <c r="E2714" s="4" t="s">
        <v>31</v>
      </c>
      <c r="F2714" s="4" t="s">
        <v>31</v>
      </c>
      <c r="H2714" s="80" t="s">
        <v>32</v>
      </c>
      <c r="I2714" s="11" t="s">
        <v>32</v>
      </c>
      <c r="J2714" s="11" t="s">
        <v>32</v>
      </c>
    </row>
    <row r="2715" spans="1:10" x14ac:dyDescent="0.3">
      <c r="A2715" s="4" t="s">
        <v>5455</v>
      </c>
      <c r="B2715" s="10">
        <v>76751</v>
      </c>
      <c r="C2715">
        <v>76640</v>
      </c>
      <c r="E2715" s="4" t="s">
        <v>31</v>
      </c>
      <c r="F2715" s="4" t="s">
        <v>31</v>
      </c>
      <c r="H2715" s="80" t="s">
        <v>32</v>
      </c>
      <c r="I2715" s="11" t="s">
        <v>32</v>
      </c>
      <c r="J2715" s="11" t="s">
        <v>32</v>
      </c>
    </row>
    <row r="2716" spans="1:10" x14ac:dyDescent="0.3">
      <c r="A2716" s="4" t="s">
        <v>5456</v>
      </c>
      <c r="B2716" s="10">
        <v>76752</v>
      </c>
      <c r="C2716">
        <v>76760</v>
      </c>
      <c r="E2716" s="4" t="s">
        <v>31</v>
      </c>
      <c r="F2716" s="4" t="s">
        <v>31</v>
      </c>
      <c r="H2716" s="80" t="s">
        <v>32</v>
      </c>
      <c r="I2716" s="11" t="s">
        <v>32</v>
      </c>
      <c r="J2716" s="11" t="s">
        <v>32</v>
      </c>
    </row>
    <row r="2717" spans="1:10" x14ac:dyDescent="0.3">
      <c r="A2717" s="4" t="s">
        <v>5457</v>
      </c>
      <c r="B2717" s="10">
        <v>76753</v>
      </c>
      <c r="C2717">
        <v>76520</v>
      </c>
      <c r="E2717" s="4" t="s">
        <v>31</v>
      </c>
      <c r="F2717" s="4" t="s">
        <v>31</v>
      </c>
      <c r="H2717" s="80" t="s">
        <v>32</v>
      </c>
      <c r="I2717" s="11" t="s">
        <v>32</v>
      </c>
      <c r="J2717" s="11" t="s">
        <v>32</v>
      </c>
    </row>
    <row r="2718" spans="1:10" x14ac:dyDescent="0.3">
      <c r="A2718" s="4" t="s">
        <v>5458</v>
      </c>
      <c r="B2718" s="10">
        <v>76754</v>
      </c>
      <c r="C2718">
        <v>76111</v>
      </c>
      <c r="E2718" s="4" t="s">
        <v>31</v>
      </c>
      <c r="F2718" s="4" t="s">
        <v>31</v>
      </c>
      <c r="H2718" s="80" t="s">
        <v>32</v>
      </c>
      <c r="I2718" s="11" t="s">
        <v>32</v>
      </c>
      <c r="J2718" s="11" t="s">
        <v>32</v>
      </c>
    </row>
    <row r="2719" spans="1:10" x14ac:dyDescent="0.3">
      <c r="A2719" s="4" t="s">
        <v>5459</v>
      </c>
      <c r="B2719" s="10">
        <v>76755</v>
      </c>
      <c r="C2719">
        <v>76540</v>
      </c>
      <c r="E2719" s="4" t="s">
        <v>31</v>
      </c>
      <c r="F2719" s="4" t="s">
        <v>31</v>
      </c>
      <c r="H2719" s="80" t="s">
        <v>32</v>
      </c>
      <c r="I2719" s="11" t="s">
        <v>32</v>
      </c>
      <c r="J2719" s="11" t="s">
        <v>32</v>
      </c>
    </row>
    <row r="2720" spans="1:10" x14ac:dyDescent="0.3">
      <c r="A2720" s="4" t="s">
        <v>5460</v>
      </c>
      <c r="B2720" s="10">
        <v>76756</v>
      </c>
      <c r="C2720">
        <v>76690</v>
      </c>
      <c r="E2720" s="4" t="s">
        <v>31</v>
      </c>
      <c r="F2720" s="4" t="s">
        <v>31</v>
      </c>
      <c r="H2720" s="80" t="s">
        <v>32</v>
      </c>
      <c r="I2720" s="11" t="s">
        <v>32</v>
      </c>
      <c r="J2720" s="11" t="s">
        <v>32</v>
      </c>
    </row>
    <row r="2721" spans="1:10" x14ac:dyDescent="0.3">
      <c r="A2721" s="4" t="s">
        <v>5461</v>
      </c>
      <c r="B2721" s="10">
        <v>76757</v>
      </c>
      <c r="C2721">
        <v>76560</v>
      </c>
      <c r="E2721" s="4" t="s">
        <v>31</v>
      </c>
      <c r="F2721" s="4" t="s">
        <v>31</v>
      </c>
      <c r="H2721" s="80" t="s">
        <v>32</v>
      </c>
      <c r="I2721" s="11" t="s">
        <v>32</v>
      </c>
      <c r="J2721" s="11" t="s">
        <v>32</v>
      </c>
    </row>
    <row r="2722" spans="1:10" x14ac:dyDescent="0.3">
      <c r="A2722" s="4" t="s">
        <v>5462</v>
      </c>
      <c r="B2722" s="10">
        <v>76758</v>
      </c>
      <c r="C2722">
        <v>76190</v>
      </c>
      <c r="E2722" s="4" t="s">
        <v>31</v>
      </c>
      <c r="F2722" s="4" t="s">
        <v>31</v>
      </c>
      <c r="H2722" s="80" t="s">
        <v>32</v>
      </c>
      <c r="I2722" s="11" t="s">
        <v>32</v>
      </c>
      <c r="J2722" s="11" t="s">
        <v>32</v>
      </c>
    </row>
    <row r="2723" spans="1:10" x14ac:dyDescent="0.3">
      <c r="A2723" s="4" t="s">
        <v>5463</v>
      </c>
      <c r="B2723" s="10">
        <v>76759</v>
      </c>
      <c r="C2723">
        <v>76530</v>
      </c>
      <c r="E2723" s="4" t="s">
        <v>31</v>
      </c>
      <c r="F2723" s="4" t="s">
        <v>31</v>
      </c>
      <c r="H2723" s="80" t="s">
        <v>32</v>
      </c>
      <c r="I2723" s="11" t="s">
        <v>32</v>
      </c>
      <c r="J2723" s="11" t="s">
        <v>32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0"/>
  <sheetViews>
    <sheetView topLeftCell="A2745" workbookViewId="0">
      <selection activeCell="C2772" sqref="C2772"/>
    </sheetView>
  </sheetViews>
  <sheetFormatPr baseColWidth="10" defaultRowHeight="14.4" x14ac:dyDescent="0.3"/>
  <cols>
    <col min="2" max="2" width="10.6640625" bestFit="1" customWidth="1"/>
    <col min="3" max="3" width="34.33203125" bestFit="1" customWidth="1"/>
    <col min="7" max="7" width="41" bestFit="1" customWidth="1"/>
  </cols>
  <sheetData>
    <row r="1" spans="1:7" ht="15" thickBot="1" x14ac:dyDescent="0.35">
      <c r="A1" s="9" t="s">
        <v>3</v>
      </c>
      <c r="B1" s="9" t="s">
        <v>5</v>
      </c>
      <c r="C1" s="9" t="s">
        <v>4</v>
      </c>
      <c r="D1" s="9" t="s">
        <v>28</v>
      </c>
      <c r="E1" s="9" t="s">
        <v>29</v>
      </c>
      <c r="G1" s="9" t="s">
        <v>30</v>
      </c>
    </row>
    <row r="2" spans="1:7" x14ac:dyDescent="0.3">
      <c r="A2">
        <v>76190</v>
      </c>
      <c r="B2">
        <v>76001</v>
      </c>
      <c r="C2" t="s">
        <v>72</v>
      </c>
      <c r="D2">
        <f>IF(A2=Recherche!$I$33,1,0)</f>
        <v>0</v>
      </c>
      <c r="E2">
        <f>IF(D2=0,0,SUM($D$2:D2))</f>
        <v>0</v>
      </c>
      <c r="G2">
        <f>SUM(D2:D35600)</f>
        <v>0</v>
      </c>
    </row>
    <row r="3" spans="1:7" x14ac:dyDescent="0.3">
      <c r="A3">
        <v>76640</v>
      </c>
      <c r="B3">
        <v>76002</v>
      </c>
      <c r="C3" t="s">
        <v>73</v>
      </c>
      <c r="D3">
        <f>IF(A3=Recherche!$I$33,1,0)</f>
        <v>0</v>
      </c>
      <c r="E3">
        <f>IF(D3=0,0,SUM($D$2:D3))</f>
        <v>0</v>
      </c>
    </row>
    <row r="4" spans="1:7" x14ac:dyDescent="0.3">
      <c r="A4">
        <v>76550</v>
      </c>
      <c r="B4">
        <v>76004</v>
      </c>
      <c r="C4" t="s">
        <v>74</v>
      </c>
      <c r="D4">
        <f>IF(A4=Recherche!$I$33,1,0)</f>
        <v>0</v>
      </c>
      <c r="E4">
        <f>IF(D4=0,0,SUM($D$2:D4))</f>
        <v>0</v>
      </c>
    </row>
    <row r="5" spans="1:7" x14ac:dyDescent="0.3">
      <c r="A5">
        <v>76920</v>
      </c>
      <c r="B5">
        <v>76005</v>
      </c>
      <c r="C5" t="s">
        <v>75</v>
      </c>
      <c r="D5">
        <f>IF(A5=Recherche!$I$33,1,0)</f>
        <v>0</v>
      </c>
      <c r="E5">
        <f>IF(D5=0,0,SUM($D$2:D5))</f>
        <v>0</v>
      </c>
    </row>
    <row r="6" spans="1:7" x14ac:dyDescent="0.3">
      <c r="A6">
        <v>76560</v>
      </c>
      <c r="B6">
        <v>76006</v>
      </c>
      <c r="C6" t="s">
        <v>76</v>
      </c>
      <c r="D6">
        <f>IF(A6=Recherche!$I$33,1,0)</f>
        <v>0</v>
      </c>
      <c r="E6">
        <f>IF(D6=0,0,SUM($D$2:D6))</f>
        <v>0</v>
      </c>
    </row>
    <row r="7" spans="1:7" x14ac:dyDescent="0.3">
      <c r="A7">
        <v>76710</v>
      </c>
      <c r="B7">
        <v>76007</v>
      </c>
      <c r="C7" t="s">
        <v>77</v>
      </c>
      <c r="D7">
        <f>IF(A7=Recherche!$I$33,1,0)</f>
        <v>0</v>
      </c>
      <c r="E7">
        <f>IF(D7=0,0,SUM($D$2:D7))</f>
        <v>0</v>
      </c>
    </row>
    <row r="8" spans="1:7" x14ac:dyDescent="0.3">
      <c r="A8">
        <v>76370</v>
      </c>
      <c r="B8">
        <v>76008</v>
      </c>
      <c r="C8" t="s">
        <v>78</v>
      </c>
      <c r="D8">
        <f>IF(A8=Recherche!$I$33,1,0)</f>
        <v>0</v>
      </c>
      <c r="E8">
        <f>IF(D8=0,0,SUM($D$2:D8))</f>
        <v>0</v>
      </c>
    </row>
    <row r="9" spans="1:7" x14ac:dyDescent="0.3">
      <c r="A9">
        <v>76560</v>
      </c>
      <c r="B9">
        <v>76009</v>
      </c>
      <c r="C9" t="s">
        <v>79</v>
      </c>
      <c r="D9">
        <f>IF(A9=Recherche!$I$33,1,0)</f>
        <v>0</v>
      </c>
      <c r="E9">
        <f>IF(D9=0,0,SUM($D$2:D9))</f>
        <v>0</v>
      </c>
    </row>
    <row r="10" spans="1:7" x14ac:dyDescent="0.3">
      <c r="A10">
        <v>76760</v>
      </c>
      <c r="B10">
        <v>76010</v>
      </c>
      <c r="C10" t="s">
        <v>80</v>
      </c>
      <c r="D10">
        <f>IF(A10=Recherche!$I$33,1,0)</f>
        <v>0</v>
      </c>
      <c r="E10">
        <f>IF(D10=0,0,SUM($D$2:D10))</f>
        <v>0</v>
      </c>
    </row>
    <row r="11" spans="1:7" x14ac:dyDescent="0.3">
      <c r="A11">
        <v>76540</v>
      </c>
      <c r="B11">
        <v>76011</v>
      </c>
      <c r="C11" t="s">
        <v>81</v>
      </c>
      <c r="D11">
        <f>IF(A11=Recherche!$I$33,1,0)</f>
        <v>0</v>
      </c>
      <c r="E11">
        <f>IF(D11=0,0,SUM($D$2:D11))</f>
        <v>0</v>
      </c>
    </row>
    <row r="12" spans="1:7" x14ac:dyDescent="0.3">
      <c r="A12">
        <v>76110</v>
      </c>
      <c r="B12">
        <v>76012</v>
      </c>
      <c r="C12" t="s">
        <v>82</v>
      </c>
      <c r="D12">
        <f>IF(A12=Recherche!$I$33,1,0)</f>
        <v>0</v>
      </c>
      <c r="E12">
        <f>IF(D12=0,0,SUM($D$2:D12))</f>
        <v>0</v>
      </c>
    </row>
    <row r="13" spans="1:7" x14ac:dyDescent="0.3">
      <c r="A13">
        <v>76540</v>
      </c>
      <c r="B13">
        <v>76013</v>
      </c>
      <c r="C13" t="s">
        <v>83</v>
      </c>
      <c r="D13">
        <f>IF(A13=Recherche!$I$33,1,0)</f>
        <v>0</v>
      </c>
      <c r="E13">
        <f>IF(D13=0,0,SUM($D$2:D13))</f>
        <v>0</v>
      </c>
    </row>
    <row r="14" spans="1:7" x14ac:dyDescent="0.3">
      <c r="A14">
        <v>76280</v>
      </c>
      <c r="B14">
        <v>76014</v>
      </c>
      <c r="C14" t="s">
        <v>84</v>
      </c>
      <c r="D14">
        <f>IF(A14=Recherche!$I$33,1,0)</f>
        <v>0</v>
      </c>
      <c r="E14">
        <f>IF(D14=0,0,SUM($D$2:D14))</f>
        <v>0</v>
      </c>
    </row>
    <row r="15" spans="1:7" x14ac:dyDescent="0.3">
      <c r="A15">
        <v>76740</v>
      </c>
      <c r="B15">
        <v>76015</v>
      </c>
      <c r="C15" t="s">
        <v>85</v>
      </c>
      <c r="D15">
        <f>IF(A15=Recherche!$I$33,1,0)</f>
        <v>0</v>
      </c>
      <c r="E15">
        <f>IF(D15=0,0,SUM($D$2:D15))</f>
        <v>0</v>
      </c>
    </row>
    <row r="16" spans="1:7" x14ac:dyDescent="0.3">
      <c r="A16">
        <v>76740</v>
      </c>
      <c r="B16">
        <v>76016</v>
      </c>
      <c r="C16" t="s">
        <v>86</v>
      </c>
      <c r="D16">
        <f>IF(A16=Recherche!$I$33,1,0)</f>
        <v>0</v>
      </c>
      <c r="E16">
        <f>IF(D16=0,0,SUM($D$2:D16))</f>
        <v>0</v>
      </c>
    </row>
    <row r="17" spans="1:5" x14ac:dyDescent="0.3">
      <c r="A17">
        <v>76280</v>
      </c>
      <c r="B17">
        <v>76017</v>
      </c>
      <c r="C17" t="s">
        <v>87</v>
      </c>
      <c r="D17">
        <f>IF(A17=Recherche!$I$33,1,0)</f>
        <v>0</v>
      </c>
      <c r="E17">
        <f>IF(D17=0,0,SUM($D$2:D17))</f>
        <v>0</v>
      </c>
    </row>
    <row r="18" spans="1:5" x14ac:dyDescent="0.3">
      <c r="A18">
        <v>76890</v>
      </c>
      <c r="B18">
        <v>76018</v>
      </c>
      <c r="C18" t="s">
        <v>88</v>
      </c>
      <c r="D18">
        <f>IF(A18=Recherche!$I$33,1,0)</f>
        <v>0</v>
      </c>
      <c r="E18">
        <f>IF(D18=0,0,SUM($D$2:D18))</f>
        <v>0</v>
      </c>
    </row>
    <row r="19" spans="1:5" x14ac:dyDescent="0.3">
      <c r="A19">
        <v>76590</v>
      </c>
      <c r="B19">
        <v>76019</v>
      </c>
      <c r="C19" t="s">
        <v>89</v>
      </c>
      <c r="D19">
        <f>IF(A19=Recherche!$I$33,1,0)</f>
        <v>0</v>
      </c>
      <c r="E19">
        <f>IF(D19=0,0,SUM($D$2:D19))</f>
        <v>0</v>
      </c>
    </row>
    <row r="20" spans="1:5" x14ac:dyDescent="0.3">
      <c r="A20">
        <v>76480</v>
      </c>
      <c r="B20">
        <v>76020</v>
      </c>
      <c r="C20" t="s">
        <v>90</v>
      </c>
      <c r="D20">
        <f>IF(A20=Recherche!$I$33,1,0)</f>
        <v>0</v>
      </c>
      <c r="E20">
        <f>IF(D20=0,0,SUM($D$2:D20))</f>
        <v>0</v>
      </c>
    </row>
    <row r="21" spans="1:5" x14ac:dyDescent="0.3">
      <c r="A21">
        <v>76110</v>
      </c>
      <c r="B21">
        <v>76021</v>
      </c>
      <c r="C21" t="s">
        <v>91</v>
      </c>
      <c r="D21">
        <f>IF(A21=Recherche!$I$33,1,0)</f>
        <v>0</v>
      </c>
      <c r="E21">
        <f>IF(D21=0,0,SUM($D$2:D21))</f>
        <v>0</v>
      </c>
    </row>
    <row r="22" spans="1:5" x14ac:dyDescent="0.3">
      <c r="A22">
        <v>76490</v>
      </c>
      <c r="B22">
        <v>76022</v>
      </c>
      <c r="C22" t="s">
        <v>92</v>
      </c>
      <c r="D22">
        <f>IF(A22=Recherche!$I$33,1,0)</f>
        <v>0</v>
      </c>
      <c r="E22">
        <f>IF(D22=0,0,SUM($D$2:D22))</f>
        <v>0</v>
      </c>
    </row>
    <row r="23" spans="1:5" x14ac:dyDescent="0.3">
      <c r="A23">
        <v>76560</v>
      </c>
      <c r="B23">
        <v>76023</v>
      </c>
      <c r="C23" t="s">
        <v>93</v>
      </c>
      <c r="D23">
        <f>IF(A23=Recherche!$I$33,1,0)</f>
        <v>0</v>
      </c>
      <c r="E23">
        <f>IF(D23=0,0,SUM($D$2:D23))</f>
        <v>0</v>
      </c>
    </row>
    <row r="24" spans="1:5" x14ac:dyDescent="0.3">
      <c r="A24">
        <v>76680</v>
      </c>
      <c r="B24">
        <v>76024</v>
      </c>
      <c r="C24" t="s">
        <v>94</v>
      </c>
      <c r="D24">
        <f>IF(A24=Recherche!$I$33,1,0)</f>
        <v>0</v>
      </c>
      <c r="E24">
        <f>IF(D24=0,0,SUM($D$2:D24))</f>
        <v>0</v>
      </c>
    </row>
    <row r="25" spans="1:5" x14ac:dyDescent="0.3">
      <c r="A25">
        <v>76780</v>
      </c>
      <c r="B25">
        <v>76025</v>
      </c>
      <c r="C25" t="s">
        <v>95</v>
      </c>
      <c r="D25">
        <f>IF(A25=Recherche!$I$33,1,0)</f>
        <v>0</v>
      </c>
      <c r="E25">
        <f>IF(D25=0,0,SUM($D$2:D25))</f>
        <v>0</v>
      </c>
    </row>
    <row r="26" spans="1:5" x14ac:dyDescent="0.3">
      <c r="A26">
        <v>76880</v>
      </c>
      <c r="B26">
        <v>76026</v>
      </c>
      <c r="C26" t="s">
        <v>96</v>
      </c>
      <c r="D26">
        <f>IF(A26=Recherche!$I$33,1,0)</f>
        <v>0</v>
      </c>
      <c r="E26">
        <f>IF(D26=0,0,SUM($D$2:D26))</f>
        <v>0</v>
      </c>
    </row>
    <row r="27" spans="1:5" x14ac:dyDescent="0.3">
      <c r="A27">
        <v>76390</v>
      </c>
      <c r="B27">
        <v>76028</v>
      </c>
      <c r="C27" t="s">
        <v>97</v>
      </c>
      <c r="D27">
        <f>IF(A27=Recherche!$I$33,1,0)</f>
        <v>0</v>
      </c>
      <c r="E27">
        <f>IF(D27=0,0,SUM($D$2:D27))</f>
        <v>0</v>
      </c>
    </row>
    <row r="28" spans="1:5" x14ac:dyDescent="0.3">
      <c r="A28">
        <v>76340</v>
      </c>
      <c r="B28">
        <v>76029</v>
      </c>
      <c r="C28" t="s">
        <v>98</v>
      </c>
      <c r="D28">
        <f>IF(A28=Recherche!$I$33,1,0)</f>
        <v>0</v>
      </c>
      <c r="E28">
        <f>IF(D28=0,0,SUM($D$2:D28))</f>
        <v>0</v>
      </c>
    </row>
    <row r="29" spans="1:5" x14ac:dyDescent="0.3">
      <c r="A29">
        <v>76550</v>
      </c>
      <c r="B29">
        <v>76030</v>
      </c>
      <c r="C29" t="s">
        <v>99</v>
      </c>
      <c r="D29">
        <f>IF(A29=Recherche!$I$33,1,0)</f>
        <v>0</v>
      </c>
      <c r="E29">
        <f>IF(D29=0,0,SUM($D$2:D29))</f>
        <v>0</v>
      </c>
    </row>
    <row r="30" spans="1:5" x14ac:dyDescent="0.3">
      <c r="A30">
        <v>76450</v>
      </c>
      <c r="B30">
        <v>76032</v>
      </c>
      <c r="C30" t="s">
        <v>100</v>
      </c>
      <c r="D30">
        <f>IF(A30=Recherche!$I$33,1,0)</f>
        <v>0</v>
      </c>
      <c r="E30">
        <f>IF(D30=0,0,SUM($D$2:D30))</f>
        <v>0</v>
      </c>
    </row>
    <row r="31" spans="1:5" x14ac:dyDescent="0.3">
      <c r="A31">
        <v>76110</v>
      </c>
      <c r="B31">
        <v>76033</v>
      </c>
      <c r="C31" t="s">
        <v>101</v>
      </c>
      <c r="D31">
        <f>IF(A31=Recherche!$I$33,1,0)</f>
        <v>0</v>
      </c>
      <c r="E31">
        <f>IF(D31=0,0,SUM($D$2:D31))</f>
        <v>0</v>
      </c>
    </row>
    <row r="32" spans="1:5" x14ac:dyDescent="0.3">
      <c r="A32">
        <v>76720</v>
      </c>
      <c r="B32">
        <v>76034</v>
      </c>
      <c r="C32" t="s">
        <v>102</v>
      </c>
      <c r="D32">
        <f>IF(A32=Recherche!$I$33,1,0)</f>
        <v>0</v>
      </c>
      <c r="E32">
        <f>IF(D32=0,0,SUM($D$2:D32))</f>
        <v>0</v>
      </c>
    </row>
    <row r="33" spans="1:5" x14ac:dyDescent="0.3">
      <c r="A33">
        <v>76390</v>
      </c>
      <c r="B33">
        <v>76035</v>
      </c>
      <c r="C33" t="s">
        <v>103</v>
      </c>
      <c r="D33">
        <f>IF(A33=Recherche!$I$33,1,0)</f>
        <v>0</v>
      </c>
      <c r="E33">
        <f>IF(D33=0,0,SUM($D$2:D33))</f>
        <v>0</v>
      </c>
    </row>
    <row r="34" spans="1:5" x14ac:dyDescent="0.3">
      <c r="A34">
        <v>76730</v>
      </c>
      <c r="B34">
        <v>76036</v>
      </c>
      <c r="C34" t="s">
        <v>104</v>
      </c>
      <c r="D34">
        <f>IF(A34=Recherche!$I$33,1,0)</f>
        <v>0</v>
      </c>
      <c r="E34">
        <f>IF(D34=0,0,SUM($D$2:D34))</f>
        <v>0</v>
      </c>
    </row>
    <row r="35" spans="1:5" x14ac:dyDescent="0.3">
      <c r="A35">
        <v>76690</v>
      </c>
      <c r="B35">
        <v>76038</v>
      </c>
      <c r="C35" t="s">
        <v>105</v>
      </c>
      <c r="D35">
        <f>IF(A35=Recherche!$I$33,1,0)</f>
        <v>0</v>
      </c>
      <c r="E35">
        <f>IF(D35=0,0,SUM($D$2:D35))</f>
        <v>0</v>
      </c>
    </row>
    <row r="36" spans="1:5" x14ac:dyDescent="0.3">
      <c r="A36">
        <v>76520</v>
      </c>
      <c r="B36">
        <v>76039</v>
      </c>
      <c r="C36" t="s">
        <v>106</v>
      </c>
      <c r="D36">
        <f>IF(A36=Recherche!$I$33,1,0)</f>
        <v>0</v>
      </c>
      <c r="E36">
        <f>IF(D36=0,0,SUM($D$2:D36))</f>
        <v>0</v>
      </c>
    </row>
    <row r="37" spans="1:5" x14ac:dyDescent="0.3">
      <c r="A37">
        <v>76740</v>
      </c>
      <c r="B37">
        <v>76040</v>
      </c>
      <c r="C37" t="s">
        <v>107</v>
      </c>
      <c r="D37">
        <f>IF(A37=Recherche!$I$33,1,0)</f>
        <v>0</v>
      </c>
      <c r="E37">
        <f>IF(D37=0,0,SUM($D$2:D37))</f>
        <v>0</v>
      </c>
    </row>
    <row r="38" spans="1:5" x14ac:dyDescent="0.3">
      <c r="A38">
        <v>76190</v>
      </c>
      <c r="B38">
        <v>76041</v>
      </c>
      <c r="C38" t="s">
        <v>108</v>
      </c>
      <c r="D38">
        <f>IF(A38=Recherche!$I$33,1,0)</f>
        <v>0</v>
      </c>
      <c r="E38">
        <f>IF(D38=0,0,SUM($D$2:D38))</f>
        <v>0</v>
      </c>
    </row>
    <row r="39" spans="1:5" x14ac:dyDescent="0.3">
      <c r="A39">
        <v>76270</v>
      </c>
      <c r="B39">
        <v>76042</v>
      </c>
      <c r="C39" t="s">
        <v>109</v>
      </c>
      <c r="D39">
        <f>IF(A39=Recherche!$I$33,1,0)</f>
        <v>0</v>
      </c>
      <c r="E39">
        <f>IF(D39=0,0,SUM($D$2:D39))</f>
        <v>0</v>
      </c>
    </row>
    <row r="40" spans="1:5" x14ac:dyDescent="0.3">
      <c r="A40">
        <v>76190</v>
      </c>
      <c r="B40">
        <v>76043</v>
      </c>
      <c r="C40" t="s">
        <v>110</v>
      </c>
      <c r="D40">
        <f>IF(A40=Recherche!$I$33,1,0)</f>
        <v>0</v>
      </c>
      <c r="E40">
        <f>IF(D40=0,0,SUM($D$2:D40))</f>
        <v>0</v>
      </c>
    </row>
    <row r="41" spans="1:5" x14ac:dyDescent="0.3">
      <c r="A41">
        <v>76760</v>
      </c>
      <c r="B41">
        <v>76045</v>
      </c>
      <c r="C41" t="s">
        <v>111</v>
      </c>
      <c r="D41">
        <f>IF(A41=Recherche!$I$33,1,0)</f>
        <v>0</v>
      </c>
      <c r="E41">
        <f>IF(D41=0,0,SUM($D$2:D41))</f>
        <v>0</v>
      </c>
    </row>
    <row r="42" spans="1:5" x14ac:dyDescent="0.3">
      <c r="A42">
        <v>76116</v>
      </c>
      <c r="B42">
        <v>76046</v>
      </c>
      <c r="C42" t="s">
        <v>112</v>
      </c>
      <c r="D42">
        <f>IF(A42=Recherche!$I$33,1,0)</f>
        <v>0</v>
      </c>
      <c r="E42">
        <f>IF(D42=0,0,SUM($D$2:D42))</f>
        <v>0</v>
      </c>
    </row>
    <row r="43" spans="1:5" x14ac:dyDescent="0.3">
      <c r="A43">
        <v>76730</v>
      </c>
      <c r="B43">
        <v>76047</v>
      </c>
      <c r="C43" t="s">
        <v>113</v>
      </c>
      <c r="D43">
        <f>IF(A43=Recherche!$I$33,1,0)</f>
        <v>0</v>
      </c>
      <c r="E43">
        <f>IF(D43=0,0,SUM($D$2:D43))</f>
        <v>0</v>
      </c>
    </row>
    <row r="44" spans="1:5" x14ac:dyDescent="0.3">
      <c r="A44">
        <v>76220</v>
      </c>
      <c r="B44">
        <v>76048</v>
      </c>
      <c r="C44" t="s">
        <v>114</v>
      </c>
      <c r="D44">
        <f>IF(A44=Recherche!$I$33,1,0)</f>
        <v>0</v>
      </c>
      <c r="E44">
        <f>IF(D44=0,0,SUM($D$2:D44))</f>
        <v>0</v>
      </c>
    </row>
    <row r="45" spans="1:5" x14ac:dyDescent="0.3">
      <c r="A45">
        <v>76630</v>
      </c>
      <c r="B45">
        <v>76049</v>
      </c>
      <c r="C45" t="s">
        <v>115</v>
      </c>
      <c r="D45">
        <f>IF(A45=Recherche!$I$33,1,0)</f>
        <v>0</v>
      </c>
      <c r="E45">
        <f>IF(D45=0,0,SUM($D$2:D45))</f>
        <v>0</v>
      </c>
    </row>
    <row r="46" spans="1:5" x14ac:dyDescent="0.3">
      <c r="A46">
        <v>76730</v>
      </c>
      <c r="B46">
        <v>76050</v>
      </c>
      <c r="C46" t="s">
        <v>116</v>
      </c>
      <c r="D46">
        <f>IF(A46=Recherche!$I$33,1,0)</f>
        <v>0</v>
      </c>
      <c r="E46">
        <f>IF(D46=0,0,SUM($D$2:D46))</f>
        <v>0</v>
      </c>
    </row>
    <row r="47" spans="1:5" x14ac:dyDescent="0.3">
      <c r="A47">
        <v>76730</v>
      </c>
      <c r="B47">
        <v>76051</v>
      </c>
      <c r="C47" t="s">
        <v>117</v>
      </c>
      <c r="D47">
        <f>IF(A47=Recherche!$I$33,1,0)</f>
        <v>0</v>
      </c>
      <c r="E47">
        <f>IF(D47=0,0,SUM($D$2:D47))</f>
        <v>0</v>
      </c>
    </row>
    <row r="48" spans="1:5" x14ac:dyDescent="0.3">
      <c r="A48">
        <v>76660</v>
      </c>
      <c r="B48">
        <v>76052</v>
      </c>
      <c r="C48" t="s">
        <v>118</v>
      </c>
      <c r="D48">
        <f>IF(A48=Recherche!$I$33,1,0)</f>
        <v>0</v>
      </c>
      <c r="E48">
        <f>IF(D48=0,0,SUM($D$2:D48))</f>
        <v>0</v>
      </c>
    </row>
    <row r="49" spans="1:5" x14ac:dyDescent="0.3">
      <c r="A49">
        <v>76660</v>
      </c>
      <c r="B49">
        <v>76053</v>
      </c>
      <c r="C49" t="s">
        <v>119</v>
      </c>
      <c r="D49">
        <f>IF(A49=Recherche!$I$33,1,0)</f>
        <v>0</v>
      </c>
      <c r="E49">
        <f>IF(D49=0,0,SUM($D$2:D49))</f>
        <v>0</v>
      </c>
    </row>
    <row r="50" spans="1:5" x14ac:dyDescent="0.3">
      <c r="A50">
        <v>76630</v>
      </c>
      <c r="B50">
        <v>76054</v>
      </c>
      <c r="C50" t="s">
        <v>120</v>
      </c>
      <c r="D50">
        <f>IF(A50=Recherche!$I$33,1,0)</f>
        <v>0</v>
      </c>
      <c r="E50">
        <f>IF(D50=0,0,SUM($D$2:D50))</f>
        <v>0</v>
      </c>
    </row>
    <row r="51" spans="1:5" x14ac:dyDescent="0.3">
      <c r="A51">
        <v>76190</v>
      </c>
      <c r="B51">
        <v>76055</v>
      </c>
      <c r="C51" t="s">
        <v>121</v>
      </c>
      <c r="D51">
        <f>IF(A51=Recherche!$I$33,1,0)</f>
        <v>0</v>
      </c>
      <c r="E51">
        <f>IF(D51=0,0,SUM($D$2:D51))</f>
        <v>0</v>
      </c>
    </row>
    <row r="52" spans="1:5" x14ac:dyDescent="0.3">
      <c r="A52">
        <v>76480</v>
      </c>
      <c r="B52">
        <v>76056</v>
      </c>
      <c r="C52" t="s">
        <v>122</v>
      </c>
      <c r="D52">
        <f>IF(A52=Recherche!$I$33,1,0)</f>
        <v>0</v>
      </c>
      <c r="E52">
        <f>IF(D52=0,0,SUM($D$2:D52))</f>
        <v>0</v>
      </c>
    </row>
    <row r="53" spans="1:5" x14ac:dyDescent="0.3">
      <c r="A53">
        <v>76360</v>
      </c>
      <c r="B53">
        <v>76057</v>
      </c>
      <c r="C53" t="s">
        <v>123</v>
      </c>
      <c r="D53">
        <f>IF(A53=Recherche!$I$33,1,0)</f>
        <v>0</v>
      </c>
      <c r="E53">
        <f>IF(D53=0,0,SUM($D$2:D53))</f>
        <v>0</v>
      </c>
    </row>
    <row r="54" spans="1:5" x14ac:dyDescent="0.3">
      <c r="A54">
        <v>76260</v>
      </c>
      <c r="B54">
        <v>76058</v>
      </c>
      <c r="C54" t="s">
        <v>124</v>
      </c>
      <c r="D54">
        <f>IF(A54=Recherche!$I$33,1,0)</f>
        <v>0</v>
      </c>
      <c r="E54">
        <f>IF(D54=0,0,SUM($D$2:D54))</f>
        <v>0</v>
      </c>
    </row>
    <row r="55" spans="1:5" x14ac:dyDescent="0.3">
      <c r="A55">
        <v>76340</v>
      </c>
      <c r="B55">
        <v>76059</v>
      </c>
      <c r="C55" t="s">
        <v>125</v>
      </c>
      <c r="D55">
        <f>IF(A55=Recherche!$I$33,1,0)</f>
        <v>0</v>
      </c>
      <c r="E55">
        <f>IF(D55=0,0,SUM($D$2:D55))</f>
        <v>0</v>
      </c>
    </row>
    <row r="56" spans="1:5" x14ac:dyDescent="0.3">
      <c r="A56">
        <v>76440</v>
      </c>
      <c r="B56">
        <v>76060</v>
      </c>
      <c r="C56" t="s">
        <v>126</v>
      </c>
      <c r="D56">
        <f>IF(A56=Recherche!$I$33,1,0)</f>
        <v>0</v>
      </c>
      <c r="E56">
        <f>IF(D56=0,0,SUM($D$2:D56))</f>
        <v>0</v>
      </c>
    </row>
    <row r="57" spans="1:5" x14ac:dyDescent="0.3">
      <c r="A57">
        <v>76850</v>
      </c>
      <c r="B57">
        <v>76062</v>
      </c>
      <c r="C57" t="s">
        <v>127</v>
      </c>
      <c r="D57">
        <f>IF(A57=Recherche!$I$33,1,0)</f>
        <v>0</v>
      </c>
      <c r="E57">
        <f>IF(D57=0,0,SUM($D$2:D57))</f>
        <v>0</v>
      </c>
    </row>
    <row r="58" spans="1:5" x14ac:dyDescent="0.3">
      <c r="A58">
        <v>76890</v>
      </c>
      <c r="B58">
        <v>76063</v>
      </c>
      <c r="C58" t="s">
        <v>128</v>
      </c>
      <c r="D58">
        <f>IF(A58=Recherche!$I$33,1,0)</f>
        <v>0</v>
      </c>
      <c r="E58">
        <f>IF(D58=0,0,SUM($D$2:D58))</f>
        <v>0</v>
      </c>
    </row>
    <row r="59" spans="1:5" x14ac:dyDescent="0.3">
      <c r="A59">
        <v>76280</v>
      </c>
      <c r="B59">
        <v>76064</v>
      </c>
      <c r="C59" t="s">
        <v>129</v>
      </c>
      <c r="D59">
        <f>IF(A59=Recherche!$I$33,1,0)</f>
        <v>0</v>
      </c>
      <c r="E59">
        <f>IF(D59=0,0,SUM($D$2:D59))</f>
        <v>0</v>
      </c>
    </row>
    <row r="60" spans="1:5" x14ac:dyDescent="0.3">
      <c r="A60">
        <v>76870</v>
      </c>
      <c r="B60">
        <v>76065</v>
      </c>
      <c r="C60" t="s">
        <v>130</v>
      </c>
      <c r="D60">
        <f>IF(A60=Recherche!$I$33,1,0)</f>
        <v>0</v>
      </c>
      <c r="E60">
        <f>IF(D60=0,0,SUM($D$2:D60))</f>
        <v>0</v>
      </c>
    </row>
    <row r="61" spans="1:5" x14ac:dyDescent="0.3">
      <c r="A61">
        <v>76890</v>
      </c>
      <c r="B61">
        <v>76066</v>
      </c>
      <c r="C61" t="s">
        <v>131</v>
      </c>
      <c r="D61">
        <f>IF(A61=Recherche!$I$33,1,0)</f>
        <v>0</v>
      </c>
      <c r="E61">
        <f>IF(D61=0,0,SUM($D$2:D61))</f>
        <v>0</v>
      </c>
    </row>
    <row r="62" spans="1:5" x14ac:dyDescent="0.3">
      <c r="A62">
        <v>76220</v>
      </c>
      <c r="B62">
        <v>76067</v>
      </c>
      <c r="C62" t="s">
        <v>132</v>
      </c>
      <c r="D62">
        <f>IF(A62=Recherche!$I$33,1,0)</f>
        <v>0</v>
      </c>
      <c r="E62">
        <f>IF(D62=0,0,SUM($D$2:D62))</f>
        <v>0</v>
      </c>
    </row>
    <row r="63" spans="1:5" x14ac:dyDescent="0.3">
      <c r="A63">
        <v>76110</v>
      </c>
      <c r="B63">
        <v>76068</v>
      </c>
      <c r="C63" t="s">
        <v>133</v>
      </c>
      <c r="D63">
        <f>IF(A63=Recherche!$I$33,1,0)</f>
        <v>0</v>
      </c>
      <c r="E63">
        <f>IF(D63=0,0,SUM($D$2:D63))</f>
        <v>0</v>
      </c>
    </row>
    <row r="64" spans="1:5" x14ac:dyDescent="0.3">
      <c r="A64">
        <v>76240</v>
      </c>
      <c r="B64">
        <v>76069</v>
      </c>
      <c r="C64" t="s">
        <v>134</v>
      </c>
      <c r="D64">
        <f>IF(A64=Recherche!$I$33,1,0)</f>
        <v>0</v>
      </c>
      <c r="E64">
        <f>IF(D64=0,0,SUM($D$2:D64))</f>
        <v>0</v>
      </c>
    </row>
    <row r="65" spans="1:5" x14ac:dyDescent="0.3">
      <c r="A65">
        <v>76680</v>
      </c>
      <c r="B65">
        <v>76070</v>
      </c>
      <c r="C65" t="s">
        <v>135</v>
      </c>
      <c r="D65">
        <f>IF(A65=Recherche!$I$33,1,0)</f>
        <v>0</v>
      </c>
      <c r="E65">
        <f>IF(D65=0,0,SUM($D$2:D65))</f>
        <v>0</v>
      </c>
    </row>
    <row r="66" spans="1:5" x14ac:dyDescent="0.3">
      <c r="A66">
        <v>76630</v>
      </c>
      <c r="B66">
        <v>76071</v>
      </c>
      <c r="C66" t="s">
        <v>136</v>
      </c>
      <c r="D66">
        <f>IF(A66=Recherche!$I$33,1,0)</f>
        <v>0</v>
      </c>
      <c r="E66">
        <f>IF(D66=0,0,SUM($D$2:D66))</f>
        <v>0</v>
      </c>
    </row>
    <row r="67" spans="1:5" x14ac:dyDescent="0.3">
      <c r="A67">
        <v>76890</v>
      </c>
      <c r="B67">
        <v>76072</v>
      </c>
      <c r="C67" t="s">
        <v>137</v>
      </c>
      <c r="D67">
        <f>IF(A67=Recherche!$I$33,1,0)</f>
        <v>0</v>
      </c>
      <c r="E67">
        <f>IF(D67=0,0,SUM($D$2:D67))</f>
        <v>0</v>
      </c>
    </row>
    <row r="68" spans="1:5" x14ac:dyDescent="0.3">
      <c r="A68">
        <v>76440</v>
      </c>
      <c r="B68">
        <v>76074</v>
      </c>
      <c r="C68" t="s">
        <v>138</v>
      </c>
      <c r="D68">
        <f>IF(A68=Recherche!$I$33,1,0)</f>
        <v>0</v>
      </c>
      <c r="E68">
        <f>IF(D68=0,0,SUM($D$2:D68))</f>
        <v>0</v>
      </c>
    </row>
    <row r="69" spans="1:5" x14ac:dyDescent="0.3">
      <c r="A69">
        <v>76590</v>
      </c>
      <c r="B69">
        <v>76075</v>
      </c>
      <c r="C69" t="s">
        <v>139</v>
      </c>
      <c r="D69">
        <f>IF(A69=Recherche!$I$33,1,0)</f>
        <v>0</v>
      </c>
      <c r="E69">
        <f>IF(D69=0,0,SUM($D$2:D69))</f>
        <v>0</v>
      </c>
    </row>
    <row r="70" spans="1:5" x14ac:dyDescent="0.3">
      <c r="A70">
        <v>76110</v>
      </c>
      <c r="B70">
        <v>76076</v>
      </c>
      <c r="C70" t="s">
        <v>140</v>
      </c>
      <c r="D70">
        <f>IF(A70=Recherche!$I$33,1,0)</f>
        <v>0</v>
      </c>
      <c r="E70">
        <f>IF(D70=0,0,SUM($D$2:D70))</f>
        <v>0</v>
      </c>
    </row>
    <row r="71" spans="1:5" x14ac:dyDescent="0.3">
      <c r="A71">
        <v>76560</v>
      </c>
      <c r="B71">
        <v>76077</v>
      </c>
      <c r="C71" t="s">
        <v>141</v>
      </c>
      <c r="D71">
        <f>IF(A71=Recherche!$I$33,1,0)</f>
        <v>0</v>
      </c>
      <c r="E71">
        <f>IF(D71=0,0,SUM($D$2:D71))</f>
        <v>0</v>
      </c>
    </row>
    <row r="72" spans="1:5" x14ac:dyDescent="0.3">
      <c r="A72">
        <v>76790</v>
      </c>
      <c r="B72">
        <v>76079</v>
      </c>
      <c r="C72" t="s">
        <v>142</v>
      </c>
      <c r="D72">
        <f>IF(A72=Recherche!$I$33,1,0)</f>
        <v>0</v>
      </c>
      <c r="E72">
        <f>IF(D72=0,0,SUM($D$2:D72))</f>
        <v>0</v>
      </c>
    </row>
    <row r="73" spans="1:5" x14ac:dyDescent="0.3">
      <c r="A73">
        <v>76210</v>
      </c>
      <c r="B73">
        <v>76082</v>
      </c>
      <c r="C73" t="s">
        <v>143</v>
      </c>
      <c r="D73">
        <f>IF(A73=Recherche!$I$33,1,0)</f>
        <v>0</v>
      </c>
      <c r="E73">
        <f>IF(D73=0,0,SUM($D$2:D73))</f>
        <v>0</v>
      </c>
    </row>
    <row r="74" spans="1:5" x14ac:dyDescent="0.3">
      <c r="A74">
        <v>76450</v>
      </c>
      <c r="B74">
        <v>76083</v>
      </c>
      <c r="C74" t="s">
        <v>144</v>
      </c>
      <c r="D74">
        <f>IF(A74=Recherche!$I$33,1,0)</f>
        <v>0</v>
      </c>
      <c r="E74">
        <f>IF(D74=0,0,SUM($D$2:D74))</f>
        <v>0</v>
      </c>
    </row>
    <row r="75" spans="1:5" x14ac:dyDescent="0.3">
      <c r="A75">
        <v>76450</v>
      </c>
      <c r="B75">
        <v>76084</v>
      </c>
      <c r="C75" t="s">
        <v>145</v>
      </c>
      <c r="D75">
        <f>IF(A75=Recherche!$I$33,1,0)</f>
        <v>0</v>
      </c>
      <c r="E75">
        <f>IF(D75=0,0,SUM($D$2:D75))</f>
        <v>0</v>
      </c>
    </row>
    <row r="76" spans="1:5" x14ac:dyDescent="0.3">
      <c r="A76">
        <v>76590</v>
      </c>
      <c r="B76">
        <v>76085</v>
      </c>
      <c r="C76" t="s">
        <v>146</v>
      </c>
      <c r="D76">
        <f>IF(A76=Recherche!$I$33,1,0)</f>
        <v>0</v>
      </c>
      <c r="E76">
        <f>IF(D76=0,0,SUM($D$2:D76))</f>
        <v>0</v>
      </c>
    </row>
    <row r="77" spans="1:5" x14ac:dyDescent="0.3">
      <c r="A77">
        <v>76890</v>
      </c>
      <c r="B77">
        <v>76086</v>
      </c>
      <c r="C77" t="s">
        <v>147</v>
      </c>
      <c r="D77">
        <f>IF(A77=Recherche!$I$33,1,0)</f>
        <v>0</v>
      </c>
      <c r="E77">
        <f>IF(D77=0,0,SUM($D$2:D77))</f>
        <v>0</v>
      </c>
    </row>
    <row r="78" spans="1:5" x14ac:dyDescent="0.3">
      <c r="A78">
        <v>76560</v>
      </c>
      <c r="B78">
        <v>76087</v>
      </c>
      <c r="C78" t="s">
        <v>148</v>
      </c>
      <c r="D78">
        <f>IF(A78=Recherche!$I$33,1,0)</f>
        <v>0</v>
      </c>
      <c r="E78">
        <f>IF(D78=0,0,SUM($D$2:D78))</f>
        <v>0</v>
      </c>
    </row>
    <row r="79" spans="1:5" x14ac:dyDescent="0.3">
      <c r="A79">
        <v>76480</v>
      </c>
      <c r="B79">
        <v>76088</v>
      </c>
      <c r="C79" t="s">
        <v>149</v>
      </c>
      <c r="D79">
        <f>IF(A79=Recherche!$I$33,1,0)</f>
        <v>0</v>
      </c>
      <c r="E79">
        <f>IF(D79=0,0,SUM($D$2:D79))</f>
        <v>0</v>
      </c>
    </row>
    <row r="80" spans="1:5" x14ac:dyDescent="0.3">
      <c r="A80">
        <v>76210</v>
      </c>
      <c r="B80">
        <v>76090</v>
      </c>
      <c r="C80" t="s">
        <v>150</v>
      </c>
      <c r="D80">
        <f>IF(A80=Recherche!$I$33,1,0)</f>
        <v>0</v>
      </c>
      <c r="E80">
        <f>IF(D80=0,0,SUM($D$2:D80))</f>
        <v>0</v>
      </c>
    </row>
    <row r="81" spans="1:5" x14ac:dyDescent="0.3">
      <c r="A81">
        <v>76450</v>
      </c>
      <c r="B81">
        <v>76091</v>
      </c>
      <c r="C81" t="s">
        <v>151</v>
      </c>
      <c r="D81">
        <f>IF(A81=Recherche!$I$33,1,0)</f>
        <v>0</v>
      </c>
      <c r="E81">
        <f>IF(D81=0,0,SUM($D$2:D81))</f>
        <v>0</v>
      </c>
    </row>
    <row r="82" spans="1:5" x14ac:dyDescent="0.3">
      <c r="A82">
        <v>76210</v>
      </c>
      <c r="B82">
        <v>76092</v>
      </c>
      <c r="C82" t="s">
        <v>152</v>
      </c>
      <c r="D82">
        <f>IF(A82=Recherche!$I$33,1,0)</f>
        <v>0</v>
      </c>
      <c r="E82">
        <f>IF(D82=0,0,SUM($D$2:D82))</f>
        <v>0</v>
      </c>
    </row>
    <row r="83" spans="1:5" x14ac:dyDescent="0.3">
      <c r="A83">
        <v>76220</v>
      </c>
      <c r="B83">
        <v>76093</v>
      </c>
      <c r="C83" t="s">
        <v>153</v>
      </c>
      <c r="D83">
        <f>IF(A83=Recherche!$I$33,1,0)</f>
        <v>0</v>
      </c>
      <c r="E83">
        <f>IF(D83=0,0,SUM($D$2:D83))</f>
        <v>0</v>
      </c>
    </row>
    <row r="84" spans="1:5" x14ac:dyDescent="0.3">
      <c r="A84">
        <v>76750</v>
      </c>
      <c r="B84">
        <v>76094</v>
      </c>
      <c r="C84" t="s">
        <v>154</v>
      </c>
      <c r="D84">
        <f>IF(A84=Recherche!$I$33,1,0)</f>
        <v>0</v>
      </c>
      <c r="E84">
        <f>IF(D84=0,0,SUM($D$2:D84))</f>
        <v>0</v>
      </c>
    </row>
    <row r="85" spans="1:5" x14ac:dyDescent="0.3">
      <c r="A85">
        <v>76420</v>
      </c>
      <c r="B85">
        <v>76095</v>
      </c>
      <c r="C85" t="s">
        <v>155</v>
      </c>
      <c r="D85">
        <f>IF(A85=Recherche!$I$33,1,0)</f>
        <v>0</v>
      </c>
      <c r="E85">
        <f>IF(D85=0,0,SUM($D$2:D85))</f>
        <v>0</v>
      </c>
    </row>
    <row r="86" spans="1:5" x14ac:dyDescent="0.3">
      <c r="A86">
        <v>76890</v>
      </c>
      <c r="B86">
        <v>76096</v>
      </c>
      <c r="C86" t="s">
        <v>156</v>
      </c>
      <c r="D86">
        <f>IF(A86=Recherche!$I$33,1,0)</f>
        <v>0</v>
      </c>
      <c r="E86">
        <f>IF(D86=0,0,SUM($D$2:D86))</f>
        <v>0</v>
      </c>
    </row>
    <row r="87" spans="1:5" x14ac:dyDescent="0.3">
      <c r="A87">
        <v>76730</v>
      </c>
      <c r="B87">
        <v>76097</v>
      </c>
      <c r="C87" t="s">
        <v>157</v>
      </c>
      <c r="D87">
        <f>IF(A87=Recherche!$I$33,1,0)</f>
        <v>0</v>
      </c>
      <c r="E87">
        <f>IF(D87=0,0,SUM($D$2:D87))</f>
        <v>0</v>
      </c>
    </row>
    <row r="88" spans="1:5" x14ac:dyDescent="0.3">
      <c r="A88">
        <v>76190</v>
      </c>
      <c r="B88">
        <v>76099</v>
      </c>
      <c r="C88" t="s">
        <v>158</v>
      </c>
      <c r="D88">
        <f>IF(A88=Recherche!$I$33,1,0)</f>
        <v>0</v>
      </c>
      <c r="E88">
        <f>IF(D88=0,0,SUM($D$2:D88))</f>
        <v>0</v>
      </c>
    </row>
    <row r="89" spans="1:5" x14ac:dyDescent="0.3">
      <c r="A89">
        <v>76116</v>
      </c>
      <c r="B89">
        <v>76100</v>
      </c>
      <c r="C89" t="s">
        <v>159</v>
      </c>
      <c r="D89">
        <f>IF(A89=Recherche!$I$33,1,0)</f>
        <v>0</v>
      </c>
      <c r="E89">
        <f>IF(D89=0,0,SUM($D$2:D89))</f>
        <v>0</v>
      </c>
    </row>
    <row r="90" spans="1:5" x14ac:dyDescent="0.3">
      <c r="A90">
        <v>76340</v>
      </c>
      <c r="B90">
        <v>76101</v>
      </c>
      <c r="C90" t="s">
        <v>160</v>
      </c>
      <c r="D90">
        <f>IF(A90=Recherche!$I$33,1,0)</f>
        <v>0</v>
      </c>
      <c r="E90">
        <f>IF(D90=0,0,SUM($D$2:D90))</f>
        <v>0</v>
      </c>
    </row>
    <row r="91" spans="1:5" x14ac:dyDescent="0.3">
      <c r="A91">
        <v>76240</v>
      </c>
      <c r="B91">
        <v>76103</v>
      </c>
      <c r="C91" t="s">
        <v>161</v>
      </c>
      <c r="D91">
        <f>IF(A91=Recherche!$I$33,1,0)</f>
        <v>0</v>
      </c>
      <c r="E91">
        <f>IF(D91=0,0,SUM($D$2:D91))</f>
        <v>0</v>
      </c>
    </row>
    <row r="92" spans="1:5" x14ac:dyDescent="0.3">
      <c r="A92">
        <v>76460</v>
      </c>
      <c r="B92">
        <v>76104</v>
      </c>
      <c r="C92" t="s">
        <v>162</v>
      </c>
      <c r="D92">
        <f>IF(A92=Recherche!$I$33,1,0)</f>
        <v>0</v>
      </c>
      <c r="E92">
        <f>IF(D92=0,0,SUM($D$2:D92))</f>
        <v>0</v>
      </c>
    </row>
    <row r="93" spans="1:5" x14ac:dyDescent="0.3">
      <c r="A93">
        <v>76690</v>
      </c>
      <c r="B93">
        <v>76105</v>
      </c>
      <c r="C93" t="s">
        <v>163</v>
      </c>
      <c r="D93">
        <f>IF(A93=Recherche!$I$33,1,0)</f>
        <v>0</v>
      </c>
      <c r="E93">
        <f>IF(D93=0,0,SUM($D$2:D93))</f>
        <v>0</v>
      </c>
    </row>
    <row r="94" spans="1:5" x14ac:dyDescent="0.3">
      <c r="A94">
        <v>76160</v>
      </c>
      <c r="B94">
        <v>76106</v>
      </c>
      <c r="C94" t="s">
        <v>164</v>
      </c>
      <c r="D94">
        <f>IF(A94=Recherche!$I$33,1,0)</f>
        <v>0</v>
      </c>
      <c r="E94">
        <f>IF(D94=0,0,SUM($D$2:D94))</f>
        <v>0</v>
      </c>
    </row>
    <row r="95" spans="1:5" x14ac:dyDescent="0.3">
      <c r="A95">
        <v>76750</v>
      </c>
      <c r="B95">
        <v>76107</v>
      </c>
      <c r="C95" t="s">
        <v>165</v>
      </c>
      <c r="D95">
        <f>IF(A95=Recherche!$I$33,1,0)</f>
        <v>0</v>
      </c>
      <c r="E95">
        <f>IF(D95=0,0,SUM($D$2:D95))</f>
        <v>0</v>
      </c>
    </row>
    <row r="96" spans="1:5" x14ac:dyDescent="0.3">
      <c r="A96">
        <v>76230</v>
      </c>
      <c r="B96">
        <v>76108</v>
      </c>
      <c r="C96" t="s">
        <v>166</v>
      </c>
      <c r="D96">
        <f>IF(A96=Recherche!$I$33,1,0)</f>
        <v>0</v>
      </c>
      <c r="E96">
        <f>IF(D96=0,0,SUM($D$2:D96))</f>
        <v>0</v>
      </c>
    </row>
    <row r="97" spans="1:5" x14ac:dyDescent="0.3">
      <c r="A97">
        <v>76750</v>
      </c>
      <c r="B97">
        <v>76109</v>
      </c>
      <c r="C97" t="s">
        <v>167</v>
      </c>
      <c r="D97">
        <f>IF(A97=Recherche!$I$33,1,0)</f>
        <v>0</v>
      </c>
      <c r="E97">
        <f>IF(D97=0,0,SUM($D$2:D97))</f>
        <v>0</v>
      </c>
    </row>
    <row r="98" spans="1:5" x14ac:dyDescent="0.3">
      <c r="A98">
        <v>76190</v>
      </c>
      <c r="B98">
        <v>76110</v>
      </c>
      <c r="C98" t="s">
        <v>168</v>
      </c>
      <c r="D98">
        <f>IF(A98=Recherche!$I$33,1,0)</f>
        <v>0</v>
      </c>
      <c r="E98">
        <f>IF(D98=0,0,SUM($D$2:D98))</f>
        <v>0</v>
      </c>
    </row>
    <row r="99" spans="1:5" x14ac:dyDescent="0.3">
      <c r="A99">
        <v>76160</v>
      </c>
      <c r="B99">
        <v>76111</v>
      </c>
      <c r="C99" t="s">
        <v>169</v>
      </c>
      <c r="D99">
        <f>IF(A99=Recherche!$I$33,1,0)</f>
        <v>0</v>
      </c>
      <c r="E99">
        <f>IF(D99=0,0,SUM($D$2:D99))</f>
        <v>0</v>
      </c>
    </row>
    <row r="100" spans="1:5" x14ac:dyDescent="0.3">
      <c r="A100">
        <v>76590</v>
      </c>
      <c r="B100">
        <v>76112</v>
      </c>
      <c r="C100" t="s">
        <v>170</v>
      </c>
      <c r="D100">
        <f>IF(A100=Recherche!$I$33,1,0)</f>
        <v>0</v>
      </c>
      <c r="E100">
        <f>IF(D100=0,0,SUM($D$2:D100))</f>
        <v>0</v>
      </c>
    </row>
    <row r="101" spans="1:5" x14ac:dyDescent="0.3">
      <c r="A101">
        <v>76750</v>
      </c>
      <c r="B101">
        <v>76113</v>
      </c>
      <c r="C101" t="s">
        <v>171</v>
      </c>
      <c r="D101">
        <f>IF(A101=Recherche!$I$33,1,0)</f>
        <v>0</v>
      </c>
      <c r="E101">
        <f>IF(D101=0,0,SUM($D$2:D101))</f>
        <v>0</v>
      </c>
    </row>
    <row r="102" spans="1:5" x14ac:dyDescent="0.3">
      <c r="A102">
        <v>76210</v>
      </c>
      <c r="B102">
        <v>76114</v>
      </c>
      <c r="C102" t="s">
        <v>172</v>
      </c>
      <c r="D102">
        <f>IF(A102=Recherche!$I$33,1,0)</f>
        <v>0</v>
      </c>
      <c r="E102">
        <f>IF(D102=0,0,SUM($D$2:D102))</f>
        <v>0</v>
      </c>
    </row>
    <row r="103" spans="1:5" x14ac:dyDescent="0.3">
      <c r="A103">
        <v>76210</v>
      </c>
      <c r="B103">
        <v>76115</v>
      </c>
      <c r="C103" t="s">
        <v>173</v>
      </c>
      <c r="D103">
        <f>IF(A103=Recherche!$I$33,1,0)</f>
        <v>0</v>
      </c>
      <c r="E103">
        <f>IF(D103=0,0,SUM($D$2:D103))</f>
        <v>0</v>
      </c>
    </row>
    <row r="104" spans="1:5" x14ac:dyDescent="0.3">
      <c r="A104">
        <v>76520</v>
      </c>
      <c r="B104">
        <v>76116</v>
      </c>
      <c r="C104" t="s">
        <v>174</v>
      </c>
      <c r="D104">
        <f>IF(A104=Recherche!$I$33,1,0)</f>
        <v>0</v>
      </c>
      <c r="E104">
        <f>IF(D104=0,0,SUM($D$2:D104))</f>
        <v>0</v>
      </c>
    </row>
    <row r="105" spans="1:5" x14ac:dyDescent="0.3">
      <c r="A105">
        <v>76790</v>
      </c>
      <c r="B105">
        <v>76117</v>
      </c>
      <c r="C105" t="s">
        <v>175</v>
      </c>
      <c r="D105">
        <f>IF(A105=Recherche!$I$33,1,0)</f>
        <v>0</v>
      </c>
      <c r="E105">
        <f>IF(D105=0,0,SUM($D$2:D105))</f>
        <v>0</v>
      </c>
    </row>
    <row r="106" spans="1:5" x14ac:dyDescent="0.3">
      <c r="A106">
        <v>76110</v>
      </c>
      <c r="B106">
        <v>76118</v>
      </c>
      <c r="C106" t="s">
        <v>176</v>
      </c>
      <c r="D106">
        <f>IF(A106=Recherche!$I$33,1,0)</f>
        <v>0</v>
      </c>
      <c r="E106">
        <f>IF(D106=0,0,SUM($D$2:D106))</f>
        <v>0</v>
      </c>
    </row>
    <row r="107" spans="1:5" x14ac:dyDescent="0.3">
      <c r="A107">
        <v>76680</v>
      </c>
      <c r="B107">
        <v>76119</v>
      </c>
      <c r="C107" t="s">
        <v>177</v>
      </c>
      <c r="D107">
        <f>IF(A107=Recherche!$I$33,1,0)</f>
        <v>0</v>
      </c>
      <c r="E107">
        <f>IF(D107=0,0,SUM($D$2:D107))</f>
        <v>0</v>
      </c>
    </row>
    <row r="108" spans="1:5" x14ac:dyDescent="0.3">
      <c r="A108">
        <v>76750</v>
      </c>
      <c r="B108">
        <v>76120</v>
      </c>
      <c r="C108" t="s">
        <v>178</v>
      </c>
      <c r="D108">
        <f>IF(A108=Recherche!$I$33,1,0)</f>
        <v>0</v>
      </c>
      <c r="E108">
        <f>IF(D108=0,0,SUM($D$2:D108))</f>
        <v>0</v>
      </c>
    </row>
    <row r="109" spans="1:5" x14ac:dyDescent="0.3">
      <c r="A109">
        <v>76750</v>
      </c>
      <c r="B109">
        <v>76121</v>
      </c>
      <c r="C109" t="s">
        <v>179</v>
      </c>
      <c r="D109">
        <f>IF(A109=Recherche!$I$33,1,0)</f>
        <v>0</v>
      </c>
      <c r="E109">
        <f>IF(D109=0,0,SUM($D$2:D109))</f>
        <v>0</v>
      </c>
    </row>
    <row r="110" spans="1:5" x14ac:dyDescent="0.3">
      <c r="A110">
        <v>76270</v>
      </c>
      <c r="B110">
        <v>76122</v>
      </c>
      <c r="C110" t="s">
        <v>180</v>
      </c>
      <c r="D110">
        <f>IF(A110=Recherche!$I$33,1,0)</f>
        <v>0</v>
      </c>
      <c r="E110">
        <f>IF(D110=0,0,SUM($D$2:D110))</f>
        <v>0</v>
      </c>
    </row>
    <row r="111" spans="1:5" x14ac:dyDescent="0.3">
      <c r="A111">
        <v>76710</v>
      </c>
      <c r="B111">
        <v>76123</v>
      </c>
      <c r="C111" t="s">
        <v>181</v>
      </c>
      <c r="D111">
        <f>IF(A111=Recherche!$I$33,1,0)</f>
        <v>0</v>
      </c>
      <c r="E111">
        <f>IF(D111=0,0,SUM($D$2:D111))</f>
        <v>0</v>
      </c>
    </row>
    <row r="112" spans="1:5" x14ac:dyDescent="0.3">
      <c r="A112">
        <v>76220</v>
      </c>
      <c r="B112">
        <v>76124</v>
      </c>
      <c r="C112" t="s">
        <v>182</v>
      </c>
      <c r="D112">
        <f>IF(A112=Recherche!$I$33,1,0)</f>
        <v>0</v>
      </c>
      <c r="E112">
        <f>IF(D112=0,0,SUM($D$2:D112))</f>
        <v>0</v>
      </c>
    </row>
    <row r="113" spans="1:5" x14ac:dyDescent="0.3">
      <c r="A113">
        <v>76850</v>
      </c>
      <c r="B113">
        <v>76125</v>
      </c>
      <c r="C113" t="s">
        <v>183</v>
      </c>
      <c r="D113">
        <f>IF(A113=Recherche!$I$33,1,0)</f>
        <v>0</v>
      </c>
      <c r="E113">
        <f>IF(D113=0,0,SUM($D$2:D113))</f>
        <v>0</v>
      </c>
    </row>
    <row r="114" spans="1:5" x14ac:dyDescent="0.3">
      <c r="A114">
        <v>76680</v>
      </c>
      <c r="B114">
        <v>76126</v>
      </c>
      <c r="C114" t="s">
        <v>184</v>
      </c>
      <c r="D114">
        <f>IF(A114=Recherche!$I$33,1,0)</f>
        <v>0</v>
      </c>
      <c r="E114">
        <f>IF(D114=0,0,SUM($D$2:D114))</f>
        <v>0</v>
      </c>
    </row>
    <row r="115" spans="1:5" x14ac:dyDescent="0.3">
      <c r="A115">
        <v>76450</v>
      </c>
      <c r="B115">
        <v>76128</v>
      </c>
      <c r="C115" t="s">
        <v>185</v>
      </c>
      <c r="D115">
        <f>IF(A115=Recherche!$I$33,1,0)</f>
        <v>0</v>
      </c>
      <c r="E115">
        <f>IF(D115=0,0,SUM($D$2:D115))</f>
        <v>0</v>
      </c>
    </row>
    <row r="116" spans="1:5" x14ac:dyDescent="0.3">
      <c r="A116">
        <v>76560</v>
      </c>
      <c r="B116">
        <v>76129</v>
      </c>
      <c r="C116" t="s">
        <v>186</v>
      </c>
      <c r="D116">
        <f>IF(A116=Recherche!$I$33,1,0)</f>
        <v>0</v>
      </c>
      <c r="E116">
        <f>IF(D116=0,0,SUM($D$2:D116))</f>
        <v>0</v>
      </c>
    </row>
    <row r="117" spans="1:5" x14ac:dyDescent="0.3">
      <c r="A117">
        <v>76270</v>
      </c>
      <c r="B117">
        <v>76130</v>
      </c>
      <c r="C117" t="s">
        <v>187</v>
      </c>
      <c r="D117">
        <f>IF(A117=Recherche!$I$33,1,0)</f>
        <v>0</v>
      </c>
      <c r="E117">
        <f>IF(D117=0,0,SUM($D$2:D117))</f>
        <v>0</v>
      </c>
    </row>
    <row r="118" spans="1:5" x14ac:dyDescent="0.3">
      <c r="A118">
        <v>76530</v>
      </c>
      <c r="B118">
        <v>76131</v>
      </c>
      <c r="C118" t="s">
        <v>188</v>
      </c>
      <c r="D118">
        <f>IF(A118=Recherche!$I$33,1,0)</f>
        <v>0</v>
      </c>
      <c r="E118">
        <f>IF(D118=0,0,SUM($D$2:D118))</f>
        <v>0</v>
      </c>
    </row>
    <row r="119" spans="1:5" x14ac:dyDescent="0.3">
      <c r="A119">
        <v>76760</v>
      </c>
      <c r="B119">
        <v>76132</v>
      </c>
      <c r="C119" t="s">
        <v>189</v>
      </c>
      <c r="D119">
        <f>IF(A119=Recherche!$I$33,1,0)</f>
        <v>0</v>
      </c>
      <c r="E119">
        <f>IF(D119=0,0,SUM($D$2:D119))</f>
        <v>0</v>
      </c>
    </row>
    <row r="120" spans="1:5" x14ac:dyDescent="0.3">
      <c r="A120">
        <v>76740</v>
      </c>
      <c r="B120">
        <v>76133</v>
      </c>
      <c r="C120" t="s">
        <v>190</v>
      </c>
      <c r="D120">
        <f>IF(A120=Recherche!$I$33,1,0)</f>
        <v>0</v>
      </c>
      <c r="E120">
        <f>IF(D120=0,0,SUM($D$2:D120))</f>
        <v>0</v>
      </c>
    </row>
    <row r="121" spans="1:5" x14ac:dyDescent="0.3">
      <c r="A121">
        <v>76740</v>
      </c>
      <c r="B121">
        <v>76134</v>
      </c>
      <c r="C121" t="s">
        <v>191</v>
      </c>
      <c r="D121">
        <f>IF(A121=Recherche!$I$33,1,0)</f>
        <v>0</v>
      </c>
      <c r="E121">
        <f>IF(D121=0,0,SUM($D$2:D121))</f>
        <v>0</v>
      </c>
    </row>
    <row r="122" spans="1:5" x14ac:dyDescent="0.3">
      <c r="A122">
        <v>76360</v>
      </c>
      <c r="B122">
        <v>76135</v>
      </c>
      <c r="C122" t="s">
        <v>192</v>
      </c>
      <c r="D122">
        <f>IF(A122=Recherche!$I$33,1,0)</f>
        <v>0</v>
      </c>
      <c r="E122">
        <f>IF(D122=0,0,SUM($D$2:D122))</f>
        <v>0</v>
      </c>
    </row>
    <row r="123" spans="1:5" x14ac:dyDescent="0.3">
      <c r="A123">
        <v>76730</v>
      </c>
      <c r="B123">
        <v>76136</v>
      </c>
      <c r="C123" t="s">
        <v>193</v>
      </c>
      <c r="D123">
        <f>IF(A123=Recherche!$I$33,1,0)</f>
        <v>0</v>
      </c>
      <c r="E123">
        <f>IF(D123=0,0,SUM($D$2:D123))</f>
        <v>0</v>
      </c>
    </row>
    <row r="124" spans="1:5" x14ac:dyDescent="0.3">
      <c r="A124">
        <v>76850</v>
      </c>
      <c r="B124">
        <v>76138</v>
      </c>
      <c r="C124" t="s">
        <v>194</v>
      </c>
      <c r="D124">
        <f>IF(A124=Recherche!$I$33,1,0)</f>
        <v>0</v>
      </c>
      <c r="E124">
        <f>IF(D124=0,0,SUM($D$2:D124))</f>
        <v>0</v>
      </c>
    </row>
    <row r="125" spans="1:5" x14ac:dyDescent="0.3">
      <c r="A125">
        <v>76680</v>
      </c>
      <c r="B125">
        <v>76139</v>
      </c>
      <c r="C125" t="s">
        <v>195</v>
      </c>
      <c r="D125">
        <f>IF(A125=Recherche!$I$33,1,0)</f>
        <v>0</v>
      </c>
      <c r="E125">
        <f>IF(D125=0,0,SUM($D$2:D125))</f>
        <v>0</v>
      </c>
    </row>
    <row r="126" spans="1:5" x14ac:dyDescent="0.3">
      <c r="A126">
        <v>76740</v>
      </c>
      <c r="B126">
        <v>76140</v>
      </c>
      <c r="C126" t="s">
        <v>196</v>
      </c>
      <c r="D126">
        <f>IF(A126=Recherche!$I$33,1,0)</f>
        <v>0</v>
      </c>
      <c r="E126">
        <f>IF(D126=0,0,SUM($D$2:D126))</f>
        <v>0</v>
      </c>
    </row>
    <row r="127" spans="1:5" x14ac:dyDescent="0.3">
      <c r="A127">
        <v>76110</v>
      </c>
      <c r="B127">
        <v>76141</v>
      </c>
      <c r="C127" t="s">
        <v>197</v>
      </c>
      <c r="D127">
        <f>IF(A127=Recherche!$I$33,1,0)</f>
        <v>0</v>
      </c>
      <c r="E127">
        <f>IF(D127=0,0,SUM($D$2:D127))</f>
        <v>0</v>
      </c>
    </row>
    <row r="128" spans="1:5" x14ac:dyDescent="0.3">
      <c r="A128">
        <v>76220</v>
      </c>
      <c r="B128">
        <v>76142</v>
      </c>
      <c r="C128" t="s">
        <v>198</v>
      </c>
      <c r="D128">
        <f>IF(A128=Recherche!$I$33,1,0)</f>
        <v>0</v>
      </c>
      <c r="E128">
        <f>IF(D128=0,0,SUM($D$2:D128))</f>
        <v>0</v>
      </c>
    </row>
    <row r="129" spans="1:5" x14ac:dyDescent="0.3">
      <c r="A129">
        <v>76110</v>
      </c>
      <c r="B129">
        <v>76143</v>
      </c>
      <c r="C129" t="s">
        <v>199</v>
      </c>
      <c r="D129">
        <f>IF(A129=Recherche!$I$33,1,0)</f>
        <v>0</v>
      </c>
      <c r="E129">
        <f>IF(D129=0,0,SUM($D$2:D129))</f>
        <v>0</v>
      </c>
    </row>
    <row r="130" spans="1:5" x14ac:dyDescent="0.3">
      <c r="A130">
        <v>76560</v>
      </c>
      <c r="B130">
        <v>76144</v>
      </c>
      <c r="C130" t="s">
        <v>200</v>
      </c>
      <c r="D130">
        <f>IF(A130=Recherche!$I$33,1,0)</f>
        <v>0</v>
      </c>
      <c r="E130">
        <f>IF(D130=0,0,SUM($D$2:D130))</f>
        <v>0</v>
      </c>
    </row>
    <row r="131" spans="1:5" x14ac:dyDescent="0.3">
      <c r="A131">
        <v>76750</v>
      </c>
      <c r="B131">
        <v>76146</v>
      </c>
      <c r="C131" t="s">
        <v>201</v>
      </c>
      <c r="D131">
        <f>IF(A131=Recherche!$I$33,1,0)</f>
        <v>0</v>
      </c>
      <c r="E131">
        <f>IF(D131=0,0,SUM($D$2:D131))</f>
        <v>0</v>
      </c>
    </row>
    <row r="132" spans="1:5" x14ac:dyDescent="0.3">
      <c r="A132">
        <v>76270</v>
      </c>
      <c r="B132">
        <v>76147</v>
      </c>
      <c r="C132" t="s">
        <v>202</v>
      </c>
      <c r="D132">
        <f>IF(A132=Recherche!$I$33,1,0)</f>
        <v>0</v>
      </c>
      <c r="E132">
        <f>IF(D132=0,0,SUM($D$2:D132))</f>
        <v>0</v>
      </c>
    </row>
    <row r="133" spans="1:5" x14ac:dyDescent="0.3">
      <c r="A133">
        <v>76660</v>
      </c>
      <c r="B133">
        <v>76148</v>
      </c>
      <c r="C133" t="s">
        <v>203</v>
      </c>
      <c r="D133">
        <f>IF(A133=Recherche!$I$33,1,0)</f>
        <v>0</v>
      </c>
      <c r="E133">
        <f>IF(D133=0,0,SUM($D$2:D133))</f>
        <v>0</v>
      </c>
    </row>
    <row r="134" spans="1:5" x14ac:dyDescent="0.3">
      <c r="A134">
        <v>76890</v>
      </c>
      <c r="B134">
        <v>76149</v>
      </c>
      <c r="C134" t="s">
        <v>204</v>
      </c>
      <c r="D134">
        <f>IF(A134=Recherche!$I$33,1,0)</f>
        <v>0</v>
      </c>
      <c r="E134">
        <f>IF(D134=0,0,SUM($D$2:D134))</f>
        <v>0</v>
      </c>
    </row>
    <row r="135" spans="1:5" x14ac:dyDescent="0.3">
      <c r="A135">
        <v>76460</v>
      </c>
      <c r="B135">
        <v>76151</v>
      </c>
      <c r="C135" t="s">
        <v>205</v>
      </c>
      <c r="D135">
        <f>IF(A135=Recherche!$I$33,1,0)</f>
        <v>0</v>
      </c>
      <c r="E135">
        <f>IF(D135=0,0,SUM($D$2:D135))</f>
        <v>0</v>
      </c>
    </row>
    <row r="136" spans="1:5" x14ac:dyDescent="0.3">
      <c r="A136">
        <v>76690</v>
      </c>
      <c r="B136">
        <v>76152</v>
      </c>
      <c r="C136" t="s">
        <v>206</v>
      </c>
      <c r="D136">
        <f>IF(A136=Recherche!$I$33,1,0)</f>
        <v>0</v>
      </c>
      <c r="E136">
        <f>IF(D136=0,0,SUM($D$2:D136))</f>
        <v>0</v>
      </c>
    </row>
    <row r="137" spans="1:5" x14ac:dyDescent="0.3">
      <c r="A137">
        <v>76890</v>
      </c>
      <c r="B137">
        <v>76153</v>
      </c>
      <c r="C137" t="s">
        <v>207</v>
      </c>
      <c r="D137">
        <f>IF(A137=Recherche!$I$33,1,0)</f>
        <v>0</v>
      </c>
      <c r="E137">
        <f>IF(D137=0,0,SUM($D$2:D137))</f>
        <v>0</v>
      </c>
    </row>
    <row r="138" spans="1:5" x14ac:dyDescent="0.3">
      <c r="A138">
        <v>76340</v>
      </c>
      <c r="B138">
        <v>76154</v>
      </c>
      <c r="C138" t="s">
        <v>208</v>
      </c>
      <c r="D138">
        <f>IF(A138=Recherche!$I$33,1,0)</f>
        <v>0</v>
      </c>
      <c r="E138">
        <f>IF(D138=0,0,SUM($D$2:D138))</f>
        <v>0</v>
      </c>
    </row>
    <row r="139" spans="1:5" x14ac:dyDescent="0.3">
      <c r="A139">
        <v>76260</v>
      </c>
      <c r="B139">
        <v>76155</v>
      </c>
      <c r="C139" t="s">
        <v>209</v>
      </c>
      <c r="D139">
        <f>IF(A139=Recherche!$I$33,1,0)</f>
        <v>0</v>
      </c>
      <c r="E139">
        <f>IF(D139=0,0,SUM($D$2:D139))</f>
        <v>0</v>
      </c>
    </row>
    <row r="140" spans="1:5" x14ac:dyDescent="0.3">
      <c r="A140">
        <v>76450</v>
      </c>
      <c r="B140">
        <v>76156</v>
      </c>
      <c r="C140" t="s">
        <v>210</v>
      </c>
      <c r="D140">
        <f>IF(A140=Recherche!$I$33,1,0)</f>
        <v>0</v>
      </c>
      <c r="E140">
        <f>IF(D140=0,0,SUM($D$2:D140))</f>
        <v>0</v>
      </c>
    </row>
    <row r="141" spans="1:5" x14ac:dyDescent="0.3">
      <c r="A141">
        <v>76380</v>
      </c>
      <c r="B141">
        <v>76157</v>
      </c>
      <c r="C141" t="s">
        <v>211</v>
      </c>
      <c r="D141">
        <f>IF(A141=Recherche!$I$33,1,0)</f>
        <v>0</v>
      </c>
      <c r="E141">
        <f>IF(D141=0,0,SUM($D$2:D141))</f>
        <v>0</v>
      </c>
    </row>
    <row r="142" spans="1:5" x14ac:dyDescent="0.3">
      <c r="A142">
        <v>76560</v>
      </c>
      <c r="B142">
        <v>76158</v>
      </c>
      <c r="C142" t="s">
        <v>212</v>
      </c>
      <c r="D142">
        <f>IF(A142=Recherche!$I$33,1,0)</f>
        <v>0</v>
      </c>
      <c r="E142">
        <f>IF(D142=0,0,SUM($D$2:D142))</f>
        <v>0</v>
      </c>
    </row>
    <row r="143" spans="1:5" x14ac:dyDescent="0.3">
      <c r="A143">
        <v>76450</v>
      </c>
      <c r="B143">
        <v>76159</v>
      </c>
      <c r="C143" t="s">
        <v>213</v>
      </c>
      <c r="D143">
        <f>IF(A143=Recherche!$I$33,1,0)</f>
        <v>0</v>
      </c>
      <c r="E143">
        <f>IF(D143=0,0,SUM($D$2:D143))</f>
        <v>0</v>
      </c>
    </row>
    <row r="144" spans="1:5" x14ac:dyDescent="0.3">
      <c r="A144">
        <v>76190</v>
      </c>
      <c r="B144">
        <v>76160</v>
      </c>
      <c r="C144" t="s">
        <v>214</v>
      </c>
      <c r="D144">
        <f>IF(A144=Recherche!$I$33,1,0)</f>
        <v>0</v>
      </c>
      <c r="E144">
        <f>IF(D144=0,0,SUM($D$2:D144))</f>
        <v>0</v>
      </c>
    </row>
    <row r="145" spans="1:5" x14ac:dyDescent="0.3">
      <c r="A145">
        <v>76560</v>
      </c>
      <c r="B145">
        <v>76161</v>
      </c>
      <c r="C145" t="s">
        <v>215</v>
      </c>
      <c r="D145">
        <f>IF(A145=Recherche!$I$33,1,0)</f>
        <v>0</v>
      </c>
      <c r="E145">
        <f>IF(D145=0,0,SUM($D$2:D145))</f>
        <v>0</v>
      </c>
    </row>
    <row r="146" spans="1:5" x14ac:dyDescent="0.3">
      <c r="A146">
        <v>76590</v>
      </c>
      <c r="B146">
        <v>76162</v>
      </c>
      <c r="C146" t="s">
        <v>216</v>
      </c>
      <c r="D146">
        <f>IF(A146=Recherche!$I$33,1,0)</f>
        <v>0</v>
      </c>
      <c r="E146">
        <f>IF(D146=0,0,SUM($D$2:D146))</f>
        <v>0</v>
      </c>
    </row>
    <row r="147" spans="1:5" x14ac:dyDescent="0.3">
      <c r="A147">
        <v>76116</v>
      </c>
      <c r="B147">
        <v>76163</v>
      </c>
      <c r="C147" t="s">
        <v>217</v>
      </c>
      <c r="D147">
        <f>IF(A147=Recherche!$I$33,1,0)</f>
        <v>0</v>
      </c>
      <c r="E147">
        <f>IF(D147=0,0,SUM($D$2:D147))</f>
        <v>0</v>
      </c>
    </row>
    <row r="148" spans="1:5" x14ac:dyDescent="0.3">
      <c r="A148">
        <v>76490</v>
      </c>
      <c r="B148">
        <v>76164</v>
      </c>
      <c r="C148" t="s">
        <v>218</v>
      </c>
      <c r="D148">
        <f>IF(A148=Recherche!$I$33,1,0)</f>
        <v>0</v>
      </c>
      <c r="E148">
        <f>IF(D148=0,0,SUM($D$2:D148))</f>
        <v>0</v>
      </c>
    </row>
    <row r="149" spans="1:5" x14ac:dyDescent="0.3">
      <c r="A149">
        <v>76320</v>
      </c>
      <c r="B149">
        <v>76165</v>
      </c>
      <c r="C149" t="s">
        <v>219</v>
      </c>
      <c r="D149">
        <f>IF(A149=Recherche!$I$33,1,0)</f>
        <v>0</v>
      </c>
      <c r="E149">
        <f>IF(D149=0,0,SUM($D$2:D149))</f>
        <v>0</v>
      </c>
    </row>
    <row r="150" spans="1:5" x14ac:dyDescent="0.3">
      <c r="A150">
        <v>76390</v>
      </c>
      <c r="B150">
        <v>76166</v>
      </c>
      <c r="C150" t="s">
        <v>220</v>
      </c>
      <c r="D150">
        <f>IF(A150=Recherche!$I$33,1,0)</f>
        <v>0</v>
      </c>
      <c r="E150">
        <f>IF(D150=0,0,SUM($D$2:D150))</f>
        <v>0</v>
      </c>
    </row>
    <row r="151" spans="1:5" x14ac:dyDescent="0.3">
      <c r="A151">
        <v>76930</v>
      </c>
      <c r="B151">
        <v>76167</v>
      </c>
      <c r="C151" t="s">
        <v>221</v>
      </c>
      <c r="D151">
        <f>IF(A151=Recherche!$I$33,1,0)</f>
        <v>0</v>
      </c>
      <c r="E151">
        <f>IF(D151=0,0,SUM($D$2:D151))</f>
        <v>0</v>
      </c>
    </row>
    <row r="152" spans="1:5" x14ac:dyDescent="0.3">
      <c r="A152">
        <v>76590</v>
      </c>
      <c r="B152">
        <v>76168</v>
      </c>
      <c r="C152" t="s">
        <v>222</v>
      </c>
      <c r="D152">
        <f>IF(A152=Recherche!$I$33,1,0)</f>
        <v>0</v>
      </c>
      <c r="E152">
        <f>IF(D152=0,0,SUM($D$2:D152))</f>
        <v>0</v>
      </c>
    </row>
    <row r="153" spans="1:5" x14ac:dyDescent="0.3">
      <c r="A153">
        <v>76430</v>
      </c>
      <c r="B153">
        <v>76169</v>
      </c>
      <c r="C153" t="s">
        <v>223</v>
      </c>
      <c r="D153">
        <f>IF(A153=Recherche!$I$33,1,0)</f>
        <v>0</v>
      </c>
      <c r="E153">
        <f>IF(D153=0,0,SUM($D$2:D153))</f>
        <v>0</v>
      </c>
    </row>
    <row r="154" spans="1:5" x14ac:dyDescent="0.3">
      <c r="A154">
        <v>76590</v>
      </c>
      <c r="B154">
        <v>76170</v>
      </c>
      <c r="C154" t="s">
        <v>224</v>
      </c>
      <c r="D154">
        <f>IF(A154=Recherche!$I$33,1,0)</f>
        <v>0</v>
      </c>
      <c r="E154">
        <f>IF(D154=0,0,SUM($D$2:D154))</f>
        <v>0</v>
      </c>
    </row>
    <row r="155" spans="1:5" x14ac:dyDescent="0.3">
      <c r="A155">
        <v>76780</v>
      </c>
      <c r="B155">
        <v>76171</v>
      </c>
      <c r="C155" t="s">
        <v>225</v>
      </c>
      <c r="D155">
        <f>IF(A155=Recherche!$I$33,1,0)</f>
        <v>0</v>
      </c>
      <c r="E155">
        <f>IF(D155=0,0,SUM($D$2:D155))</f>
        <v>0</v>
      </c>
    </row>
    <row r="156" spans="1:5" x14ac:dyDescent="0.3">
      <c r="A156">
        <v>76740</v>
      </c>
      <c r="B156">
        <v>76172</v>
      </c>
      <c r="C156" t="s">
        <v>226</v>
      </c>
      <c r="D156">
        <f>IF(A156=Recherche!$I$33,1,0)</f>
        <v>0</v>
      </c>
      <c r="E156">
        <f>IF(D156=0,0,SUM($D$2:D156))</f>
        <v>0</v>
      </c>
    </row>
    <row r="157" spans="1:5" x14ac:dyDescent="0.3">
      <c r="A157">
        <v>76590</v>
      </c>
      <c r="B157">
        <v>76173</v>
      </c>
      <c r="C157" t="s">
        <v>227</v>
      </c>
      <c r="D157">
        <f>IF(A157=Recherche!$I$33,1,0)</f>
        <v>0</v>
      </c>
      <c r="E157">
        <f>IF(D157=0,0,SUM($D$2:D157))</f>
        <v>0</v>
      </c>
    </row>
    <row r="158" spans="1:5" x14ac:dyDescent="0.3">
      <c r="A158">
        <v>76570</v>
      </c>
      <c r="B158">
        <v>76174</v>
      </c>
      <c r="C158" t="s">
        <v>228</v>
      </c>
      <c r="D158">
        <f>IF(A158=Recherche!$I$33,1,0)</f>
        <v>0</v>
      </c>
      <c r="E158">
        <f>IF(D158=0,0,SUM($D$2:D158))</f>
        <v>0</v>
      </c>
    </row>
    <row r="159" spans="1:5" x14ac:dyDescent="0.3">
      <c r="A159">
        <v>76660</v>
      </c>
      <c r="B159">
        <v>76175</v>
      </c>
      <c r="C159" t="s">
        <v>229</v>
      </c>
      <c r="D159">
        <f>IF(A159=Recherche!$I$33,1,0)</f>
        <v>0</v>
      </c>
      <c r="E159">
        <f>IF(D159=0,0,SUM($D$2:D159))</f>
        <v>0</v>
      </c>
    </row>
    <row r="160" spans="1:5" x14ac:dyDescent="0.3">
      <c r="A160">
        <v>76450</v>
      </c>
      <c r="B160">
        <v>76176</v>
      </c>
      <c r="C160" t="s">
        <v>230</v>
      </c>
      <c r="D160">
        <f>IF(A160=Recherche!$I$33,1,0)</f>
        <v>0</v>
      </c>
      <c r="E160">
        <f>IF(D160=0,0,SUM($D$2:D160))</f>
        <v>0</v>
      </c>
    </row>
    <row r="161" spans="1:5" x14ac:dyDescent="0.3">
      <c r="A161">
        <v>76690</v>
      </c>
      <c r="B161">
        <v>76177</v>
      </c>
      <c r="C161" t="s">
        <v>231</v>
      </c>
      <c r="D161">
        <f>IF(A161=Recherche!$I$33,1,0)</f>
        <v>0</v>
      </c>
      <c r="E161">
        <f>IF(D161=0,0,SUM($D$2:D161))</f>
        <v>0</v>
      </c>
    </row>
    <row r="162" spans="1:5" x14ac:dyDescent="0.3">
      <c r="A162">
        <v>76410</v>
      </c>
      <c r="B162">
        <v>76178</v>
      </c>
      <c r="C162" t="s">
        <v>232</v>
      </c>
      <c r="D162">
        <f>IF(A162=Recherche!$I$33,1,0)</f>
        <v>0</v>
      </c>
      <c r="E162">
        <f>IF(D162=0,0,SUM($D$2:D162))</f>
        <v>0</v>
      </c>
    </row>
    <row r="163" spans="1:5" x14ac:dyDescent="0.3">
      <c r="A163">
        <v>76690</v>
      </c>
      <c r="B163">
        <v>76179</v>
      </c>
      <c r="C163" t="s">
        <v>233</v>
      </c>
      <c r="D163">
        <f>IF(A163=Recherche!$I$33,1,0)</f>
        <v>0</v>
      </c>
      <c r="E163">
        <f>IF(D163=0,0,SUM($D$2:D163))</f>
        <v>0</v>
      </c>
    </row>
    <row r="164" spans="1:5" x14ac:dyDescent="0.3">
      <c r="A164">
        <v>76450</v>
      </c>
      <c r="B164">
        <v>76180</v>
      </c>
      <c r="C164" t="s">
        <v>234</v>
      </c>
      <c r="D164">
        <f>IF(A164=Recherche!$I$33,1,0)</f>
        <v>0</v>
      </c>
      <c r="E164">
        <f>IF(D164=0,0,SUM($D$2:D164))</f>
        <v>0</v>
      </c>
    </row>
    <row r="165" spans="1:5" x14ac:dyDescent="0.3">
      <c r="A165">
        <v>76640</v>
      </c>
      <c r="B165">
        <v>76181</v>
      </c>
      <c r="C165" t="s">
        <v>235</v>
      </c>
      <c r="D165">
        <f>IF(A165=Recherche!$I$33,1,0)</f>
        <v>0</v>
      </c>
      <c r="E165">
        <f>IF(D165=0,0,SUM($D$2:D165))</f>
        <v>0</v>
      </c>
    </row>
    <row r="166" spans="1:5" x14ac:dyDescent="0.3">
      <c r="A166">
        <v>76640</v>
      </c>
      <c r="B166">
        <v>76182</v>
      </c>
      <c r="C166" t="s">
        <v>236</v>
      </c>
      <c r="D166">
        <f>IF(A166=Recherche!$I$33,1,0)</f>
        <v>0</v>
      </c>
      <c r="E166">
        <f>IF(D166=0,0,SUM($D$2:D166))</f>
        <v>0</v>
      </c>
    </row>
    <row r="167" spans="1:5" x14ac:dyDescent="0.3">
      <c r="A167">
        <v>76400</v>
      </c>
      <c r="B167">
        <v>76183</v>
      </c>
      <c r="C167" t="s">
        <v>237</v>
      </c>
      <c r="D167">
        <f>IF(A167=Recherche!$I$33,1,0)</f>
        <v>0</v>
      </c>
      <c r="E167">
        <f>IF(D167=0,0,SUM($D$2:D167))</f>
        <v>0</v>
      </c>
    </row>
    <row r="168" spans="1:5" x14ac:dyDescent="0.3">
      <c r="A168">
        <v>76550</v>
      </c>
      <c r="B168">
        <v>76184</v>
      </c>
      <c r="C168" t="s">
        <v>238</v>
      </c>
      <c r="D168">
        <f>IF(A168=Recherche!$I$33,1,0)</f>
        <v>0</v>
      </c>
      <c r="E168">
        <f>IF(D168=0,0,SUM($D$2:D168))</f>
        <v>0</v>
      </c>
    </row>
    <row r="169" spans="1:5" x14ac:dyDescent="0.3">
      <c r="A169">
        <v>76440</v>
      </c>
      <c r="B169">
        <v>76185</v>
      </c>
      <c r="C169" t="s">
        <v>239</v>
      </c>
      <c r="D169">
        <f>IF(A169=Recherche!$I$33,1,0)</f>
        <v>0</v>
      </c>
      <c r="E169">
        <f>IF(D169=0,0,SUM($D$2:D169))</f>
        <v>0</v>
      </c>
    </row>
    <row r="170" spans="1:5" x14ac:dyDescent="0.3">
      <c r="A170">
        <v>76390</v>
      </c>
      <c r="B170">
        <v>76186</v>
      </c>
      <c r="C170" t="s">
        <v>240</v>
      </c>
      <c r="D170">
        <f>IF(A170=Recherche!$I$33,1,0)</f>
        <v>0</v>
      </c>
      <c r="E170">
        <f>IF(D170=0,0,SUM($D$2:D170))</f>
        <v>0</v>
      </c>
    </row>
    <row r="171" spans="1:5" x14ac:dyDescent="0.3">
      <c r="A171">
        <v>76400</v>
      </c>
      <c r="B171">
        <v>76187</v>
      </c>
      <c r="C171" t="s">
        <v>241</v>
      </c>
      <c r="D171">
        <f>IF(A171=Recherche!$I$33,1,0)</f>
        <v>0</v>
      </c>
      <c r="E171">
        <f>IF(D171=0,0,SUM($D$2:D171))</f>
        <v>0</v>
      </c>
    </row>
    <row r="172" spans="1:5" x14ac:dyDescent="0.3">
      <c r="A172">
        <v>76850</v>
      </c>
      <c r="B172">
        <v>76188</v>
      </c>
      <c r="C172" t="s">
        <v>242</v>
      </c>
      <c r="D172">
        <f>IF(A172=Recherche!$I$33,1,0)</f>
        <v>0</v>
      </c>
      <c r="E172">
        <f>IF(D172=0,0,SUM($D$2:D172))</f>
        <v>0</v>
      </c>
    </row>
    <row r="173" spans="1:5" x14ac:dyDescent="0.3">
      <c r="A173">
        <v>76450</v>
      </c>
      <c r="B173">
        <v>76189</v>
      </c>
      <c r="C173" t="s">
        <v>243</v>
      </c>
      <c r="D173">
        <f>IF(A173=Recherche!$I$33,1,0)</f>
        <v>0</v>
      </c>
      <c r="E173">
        <f>IF(D173=0,0,SUM($D$2:D173))</f>
        <v>0</v>
      </c>
    </row>
    <row r="174" spans="1:5" x14ac:dyDescent="0.3">
      <c r="A174">
        <v>76740</v>
      </c>
      <c r="B174">
        <v>76190</v>
      </c>
      <c r="C174" t="s">
        <v>244</v>
      </c>
      <c r="D174">
        <f>IF(A174=Recherche!$I$33,1,0)</f>
        <v>0</v>
      </c>
      <c r="E174">
        <f>IF(D174=0,0,SUM($D$2:D174))</f>
        <v>0</v>
      </c>
    </row>
    <row r="175" spans="1:5" x14ac:dyDescent="0.3">
      <c r="A175">
        <v>76720</v>
      </c>
      <c r="B175">
        <v>76191</v>
      </c>
      <c r="C175" t="s">
        <v>245</v>
      </c>
      <c r="D175">
        <f>IF(A175=Recherche!$I$33,1,0)</f>
        <v>0</v>
      </c>
      <c r="E175">
        <f>IF(D175=0,0,SUM($D$2:D175))</f>
        <v>0</v>
      </c>
    </row>
    <row r="176" spans="1:5" x14ac:dyDescent="0.3">
      <c r="A176">
        <v>76910</v>
      </c>
      <c r="B176">
        <v>76192</v>
      </c>
      <c r="C176" t="s">
        <v>246</v>
      </c>
      <c r="D176">
        <f>IF(A176=Recherche!$I$33,1,0)</f>
        <v>0</v>
      </c>
      <c r="E176">
        <f>IF(D176=0,0,SUM($D$2:D176))</f>
        <v>0</v>
      </c>
    </row>
    <row r="177" spans="1:5" x14ac:dyDescent="0.3">
      <c r="A177">
        <v>76850</v>
      </c>
      <c r="B177">
        <v>76193</v>
      </c>
      <c r="C177" t="s">
        <v>247</v>
      </c>
      <c r="D177">
        <f>IF(A177=Recherche!$I$33,1,0)</f>
        <v>0</v>
      </c>
      <c r="E177">
        <f>IF(D177=0,0,SUM($D$2:D177))</f>
        <v>0</v>
      </c>
    </row>
    <row r="178" spans="1:5" x14ac:dyDescent="0.3">
      <c r="A178">
        <v>76111</v>
      </c>
      <c r="B178">
        <v>76194</v>
      </c>
      <c r="C178" t="s">
        <v>248</v>
      </c>
      <c r="D178">
        <f>IF(A178=Recherche!$I$33,1,0)</f>
        <v>0</v>
      </c>
      <c r="E178">
        <f>IF(D178=0,0,SUM($D$2:D178))</f>
        <v>0</v>
      </c>
    </row>
    <row r="179" spans="1:5" x14ac:dyDescent="0.3">
      <c r="A179">
        <v>76540</v>
      </c>
      <c r="B179">
        <v>76195</v>
      </c>
      <c r="C179" t="s">
        <v>249</v>
      </c>
      <c r="D179">
        <f>IF(A179=Recherche!$I$33,1,0)</f>
        <v>0</v>
      </c>
      <c r="E179">
        <f>IF(D179=0,0,SUM($D$2:D179))</f>
        <v>0</v>
      </c>
    </row>
    <row r="180" spans="1:5" x14ac:dyDescent="0.3">
      <c r="A180">
        <v>76280</v>
      </c>
      <c r="B180">
        <v>76196</v>
      </c>
      <c r="C180" t="s">
        <v>250</v>
      </c>
      <c r="D180">
        <f>IF(A180=Recherche!$I$33,1,0)</f>
        <v>0</v>
      </c>
      <c r="E180">
        <f>IF(D180=0,0,SUM($D$2:D180))</f>
        <v>0</v>
      </c>
    </row>
    <row r="181" spans="1:5" x14ac:dyDescent="0.3">
      <c r="A181">
        <v>76590</v>
      </c>
      <c r="B181">
        <v>76197</v>
      </c>
      <c r="C181" t="s">
        <v>251</v>
      </c>
      <c r="D181">
        <f>IF(A181=Recherche!$I$33,1,0)</f>
        <v>0</v>
      </c>
      <c r="E181">
        <f>IF(D181=0,0,SUM($D$2:D181))</f>
        <v>0</v>
      </c>
    </row>
    <row r="182" spans="1:5" x14ac:dyDescent="0.3">
      <c r="A182">
        <v>76760</v>
      </c>
      <c r="B182">
        <v>76198</v>
      </c>
      <c r="C182" t="s">
        <v>252</v>
      </c>
      <c r="D182">
        <f>IF(A182=Recherche!$I$33,1,0)</f>
        <v>0</v>
      </c>
      <c r="E182">
        <f>IF(D182=0,0,SUM($D$2:D182))</f>
        <v>0</v>
      </c>
    </row>
    <row r="183" spans="1:5" x14ac:dyDescent="0.3">
      <c r="A183">
        <v>76390</v>
      </c>
      <c r="B183">
        <v>76199</v>
      </c>
      <c r="C183" t="s">
        <v>253</v>
      </c>
      <c r="D183">
        <f>IF(A183=Recherche!$I$33,1,0)</f>
        <v>0</v>
      </c>
      <c r="E183">
        <f>IF(D183=0,0,SUM($D$2:D183))</f>
        <v>0</v>
      </c>
    </row>
    <row r="184" spans="1:5" x14ac:dyDescent="0.3">
      <c r="A184">
        <v>76680</v>
      </c>
      <c r="B184">
        <v>76200</v>
      </c>
      <c r="C184" t="s">
        <v>254</v>
      </c>
      <c r="D184">
        <f>IF(A184=Recherche!$I$33,1,0)</f>
        <v>0</v>
      </c>
      <c r="E184">
        <f>IF(D184=0,0,SUM($D$2:D184))</f>
        <v>0</v>
      </c>
    </row>
    <row r="185" spans="1:5" x14ac:dyDescent="0.3">
      <c r="A185">
        <v>76780</v>
      </c>
      <c r="B185">
        <v>76201</v>
      </c>
      <c r="C185" t="s">
        <v>255</v>
      </c>
      <c r="D185">
        <f>IF(A185=Recherche!$I$33,1,0)</f>
        <v>0</v>
      </c>
      <c r="E185">
        <f>IF(D185=0,0,SUM($D$2:D185))</f>
        <v>0</v>
      </c>
    </row>
    <row r="186" spans="1:5" x14ac:dyDescent="0.3">
      <c r="A186">
        <v>76660</v>
      </c>
      <c r="B186">
        <v>76202</v>
      </c>
      <c r="C186" t="s">
        <v>256</v>
      </c>
      <c r="D186">
        <f>IF(A186=Recherche!$I$33,1,0)</f>
        <v>0</v>
      </c>
      <c r="E186">
        <f>IF(D186=0,0,SUM($D$2:D186))</f>
        <v>0</v>
      </c>
    </row>
    <row r="187" spans="1:5" x14ac:dyDescent="0.3">
      <c r="A187">
        <v>76190</v>
      </c>
      <c r="B187">
        <v>76203</v>
      </c>
      <c r="C187" t="s">
        <v>257</v>
      </c>
      <c r="D187">
        <f>IF(A187=Recherche!$I$33,1,0)</f>
        <v>0</v>
      </c>
      <c r="E187">
        <f>IF(D187=0,0,SUM($D$2:D187))</f>
        <v>0</v>
      </c>
    </row>
    <row r="188" spans="1:5" x14ac:dyDescent="0.3">
      <c r="A188">
        <v>76720</v>
      </c>
      <c r="B188">
        <v>76204</v>
      </c>
      <c r="C188" t="s">
        <v>258</v>
      </c>
      <c r="D188">
        <f>IF(A188=Recherche!$I$33,1,0)</f>
        <v>0</v>
      </c>
      <c r="E188">
        <f>IF(D188=0,0,SUM($D$2:D188))</f>
        <v>0</v>
      </c>
    </row>
    <row r="189" spans="1:5" x14ac:dyDescent="0.3">
      <c r="A189">
        <v>76590</v>
      </c>
      <c r="B189">
        <v>76205</v>
      </c>
      <c r="C189" t="s">
        <v>259</v>
      </c>
      <c r="D189">
        <f>IF(A189=Recherche!$I$33,1,0)</f>
        <v>0</v>
      </c>
      <c r="E189">
        <f>IF(D189=0,0,SUM($D$2:D189))</f>
        <v>0</v>
      </c>
    </row>
    <row r="190" spans="1:5" x14ac:dyDescent="0.3">
      <c r="A190">
        <v>76280</v>
      </c>
      <c r="B190">
        <v>76206</v>
      </c>
      <c r="C190" t="s">
        <v>260</v>
      </c>
      <c r="D190">
        <f>IF(A190=Recherche!$I$33,1,0)</f>
        <v>0</v>
      </c>
      <c r="E190">
        <f>IF(D190=0,0,SUM($D$2:D190))</f>
        <v>0</v>
      </c>
    </row>
    <row r="191" spans="1:5" x14ac:dyDescent="0.3">
      <c r="A191">
        <v>76260</v>
      </c>
      <c r="B191">
        <v>76207</v>
      </c>
      <c r="C191" t="s">
        <v>261</v>
      </c>
      <c r="D191">
        <f>IF(A191=Recherche!$I$33,1,0)</f>
        <v>0</v>
      </c>
      <c r="E191">
        <f>IF(D191=0,0,SUM($D$2:D191))</f>
        <v>0</v>
      </c>
    </row>
    <row r="192" spans="1:5" x14ac:dyDescent="0.3">
      <c r="A192">
        <v>76220</v>
      </c>
      <c r="B192">
        <v>76208</v>
      </c>
      <c r="C192" t="s">
        <v>262</v>
      </c>
      <c r="D192">
        <f>IF(A192=Recherche!$I$33,1,0)</f>
        <v>0</v>
      </c>
      <c r="E192">
        <f>IF(D192=0,0,SUM($D$2:D192))</f>
        <v>0</v>
      </c>
    </row>
    <row r="193" spans="1:5" x14ac:dyDescent="0.3">
      <c r="A193">
        <v>76220</v>
      </c>
      <c r="B193">
        <v>76209</v>
      </c>
      <c r="C193" t="s">
        <v>263</v>
      </c>
      <c r="D193">
        <f>IF(A193=Recherche!$I$33,1,0)</f>
        <v>0</v>
      </c>
      <c r="E193">
        <f>IF(D193=0,0,SUM($D$2:D193))</f>
        <v>0</v>
      </c>
    </row>
    <row r="194" spans="1:5" x14ac:dyDescent="0.3">
      <c r="A194">
        <v>76510</v>
      </c>
      <c r="B194">
        <v>76210</v>
      </c>
      <c r="C194" t="s">
        <v>264</v>
      </c>
      <c r="D194">
        <f>IF(A194=Recherche!$I$33,1,0)</f>
        <v>0</v>
      </c>
      <c r="E194">
        <f>IF(D194=0,0,SUM($D$2:D194))</f>
        <v>0</v>
      </c>
    </row>
    <row r="195" spans="1:5" x14ac:dyDescent="0.3">
      <c r="A195">
        <v>76340</v>
      </c>
      <c r="B195">
        <v>76211</v>
      </c>
      <c r="C195" t="s">
        <v>265</v>
      </c>
      <c r="D195">
        <f>IF(A195=Recherche!$I$33,1,0)</f>
        <v>0</v>
      </c>
      <c r="E195">
        <f>IF(D195=0,0,SUM($D$2:D195))</f>
        <v>0</v>
      </c>
    </row>
    <row r="196" spans="1:5" x14ac:dyDescent="0.3">
      <c r="A196">
        <v>76160</v>
      </c>
      <c r="B196">
        <v>76212</v>
      </c>
      <c r="C196" t="s">
        <v>266</v>
      </c>
      <c r="D196">
        <f>IF(A196=Recherche!$I$33,1,0)</f>
        <v>0</v>
      </c>
      <c r="E196">
        <f>IF(D196=0,0,SUM($D$2:D196))</f>
        <v>0</v>
      </c>
    </row>
    <row r="197" spans="1:5" x14ac:dyDescent="0.3">
      <c r="A197">
        <v>76110</v>
      </c>
      <c r="B197">
        <v>76213</v>
      </c>
      <c r="C197" t="s">
        <v>267</v>
      </c>
      <c r="D197">
        <f>IF(A197=Recherche!$I$33,1,0)</f>
        <v>0</v>
      </c>
      <c r="E197">
        <f>IF(D197=0,0,SUM($D$2:D197))</f>
        <v>0</v>
      </c>
    </row>
    <row r="198" spans="1:5" x14ac:dyDescent="0.3">
      <c r="A198">
        <v>76590</v>
      </c>
      <c r="B198">
        <v>76214</v>
      </c>
      <c r="C198" t="s">
        <v>268</v>
      </c>
      <c r="D198">
        <f>IF(A198=Recherche!$I$33,1,0)</f>
        <v>0</v>
      </c>
      <c r="E198">
        <f>IF(D198=0,0,SUM($D$2:D198))</f>
        <v>0</v>
      </c>
    </row>
    <row r="199" spans="1:5" x14ac:dyDescent="0.3">
      <c r="A199">
        <v>76250</v>
      </c>
      <c r="B199">
        <v>76216</v>
      </c>
      <c r="C199" t="s">
        <v>269</v>
      </c>
      <c r="D199">
        <f>IF(A199=Recherche!$I$33,1,0)</f>
        <v>0</v>
      </c>
      <c r="E199">
        <f>IF(D199=0,0,SUM($D$2:D199))</f>
        <v>0</v>
      </c>
    </row>
    <row r="200" spans="1:5" x14ac:dyDescent="0.3">
      <c r="A200">
        <v>76200</v>
      </c>
      <c r="B200">
        <v>76217</v>
      </c>
      <c r="C200" t="s">
        <v>270</v>
      </c>
      <c r="D200">
        <f>IF(A200=Recherche!$I$33,1,0)</f>
        <v>0</v>
      </c>
      <c r="E200">
        <f>IF(D200=0,0,SUM($D$2:D200))</f>
        <v>0</v>
      </c>
    </row>
    <row r="201" spans="1:5" x14ac:dyDescent="0.3">
      <c r="A201">
        <v>76370</v>
      </c>
      <c r="B201">
        <v>76217</v>
      </c>
      <c r="C201" t="s">
        <v>270</v>
      </c>
      <c r="D201">
        <f>IF(A201=Recherche!$I$33,1,0)</f>
        <v>0</v>
      </c>
      <c r="E201">
        <f>IF(D201=0,0,SUM($D$2:D201))</f>
        <v>0</v>
      </c>
    </row>
    <row r="202" spans="1:5" x14ac:dyDescent="0.3">
      <c r="A202">
        <v>76220</v>
      </c>
      <c r="B202">
        <v>76218</v>
      </c>
      <c r="C202" t="s">
        <v>271</v>
      </c>
      <c r="D202">
        <f>IF(A202=Recherche!$I$33,1,0)</f>
        <v>0</v>
      </c>
      <c r="E202">
        <f>IF(D202=0,0,SUM($D$2:D202))</f>
        <v>0</v>
      </c>
    </row>
    <row r="203" spans="1:5" x14ac:dyDescent="0.3">
      <c r="A203">
        <v>76560</v>
      </c>
      <c r="B203">
        <v>76219</v>
      </c>
      <c r="C203" t="s">
        <v>272</v>
      </c>
      <c r="D203">
        <f>IF(A203=Recherche!$I$33,1,0)</f>
        <v>0</v>
      </c>
      <c r="E203">
        <f>IF(D203=0,0,SUM($D$2:D203))</f>
        <v>0</v>
      </c>
    </row>
    <row r="204" spans="1:5" x14ac:dyDescent="0.3">
      <c r="A204">
        <v>76630</v>
      </c>
      <c r="B204">
        <v>76220</v>
      </c>
      <c r="C204" t="s">
        <v>273</v>
      </c>
      <c r="D204">
        <f>IF(A204=Recherche!$I$33,1,0)</f>
        <v>0</v>
      </c>
      <c r="E204">
        <f>IF(D204=0,0,SUM($D$2:D204))</f>
        <v>0</v>
      </c>
    </row>
    <row r="205" spans="1:5" x14ac:dyDescent="0.3">
      <c r="A205">
        <v>76460</v>
      </c>
      <c r="B205">
        <v>76221</v>
      </c>
      <c r="C205" t="s">
        <v>274</v>
      </c>
      <c r="D205">
        <f>IF(A205=Recherche!$I$33,1,0)</f>
        <v>0</v>
      </c>
      <c r="E205">
        <f>IF(D205=0,0,SUM($D$2:D205))</f>
        <v>0</v>
      </c>
    </row>
    <row r="206" spans="1:5" x14ac:dyDescent="0.3">
      <c r="A206">
        <v>76480</v>
      </c>
      <c r="B206">
        <v>76222</v>
      </c>
      <c r="C206" t="s">
        <v>275</v>
      </c>
      <c r="D206">
        <f>IF(A206=Recherche!$I$33,1,0)</f>
        <v>0</v>
      </c>
      <c r="E206">
        <f>IF(D206=0,0,SUM($D$2:D206))</f>
        <v>0</v>
      </c>
    </row>
    <row r="207" spans="1:5" x14ac:dyDescent="0.3">
      <c r="A207">
        <v>76190</v>
      </c>
      <c r="B207">
        <v>76223</v>
      </c>
      <c r="C207" t="s">
        <v>276</v>
      </c>
      <c r="D207">
        <f>IF(A207=Recherche!$I$33,1,0)</f>
        <v>0</v>
      </c>
      <c r="E207">
        <f>IF(D207=0,0,SUM($D$2:D207))</f>
        <v>0</v>
      </c>
    </row>
    <row r="208" spans="1:5" x14ac:dyDescent="0.3">
      <c r="A208">
        <v>76110</v>
      </c>
      <c r="B208">
        <v>76224</v>
      </c>
      <c r="C208" t="s">
        <v>277</v>
      </c>
      <c r="D208">
        <f>IF(A208=Recherche!$I$33,1,0)</f>
        <v>0</v>
      </c>
      <c r="E208">
        <f>IF(D208=0,0,SUM($D$2:D208))</f>
        <v>0</v>
      </c>
    </row>
    <row r="209" spans="1:5" x14ac:dyDescent="0.3">
      <c r="A209">
        <v>76190</v>
      </c>
      <c r="B209">
        <v>76225</v>
      </c>
      <c r="C209" t="s">
        <v>278</v>
      </c>
      <c r="D209">
        <f>IF(A209=Recherche!$I$33,1,0)</f>
        <v>0</v>
      </c>
      <c r="E209">
        <f>IF(D209=0,0,SUM($D$2:D209))</f>
        <v>0</v>
      </c>
    </row>
    <row r="210" spans="1:5" x14ac:dyDescent="0.3">
      <c r="A210">
        <v>76540</v>
      </c>
      <c r="B210">
        <v>76226</v>
      </c>
      <c r="C210" t="s">
        <v>279</v>
      </c>
      <c r="D210">
        <f>IF(A210=Recherche!$I$33,1,0)</f>
        <v>0</v>
      </c>
      <c r="E210">
        <f>IF(D210=0,0,SUM($D$2:D210))</f>
        <v>0</v>
      </c>
    </row>
    <row r="211" spans="1:5" x14ac:dyDescent="0.3">
      <c r="A211">
        <v>76760</v>
      </c>
      <c r="B211">
        <v>76227</v>
      </c>
      <c r="C211" t="s">
        <v>280</v>
      </c>
      <c r="D211">
        <f>IF(A211=Recherche!$I$33,1,0)</f>
        <v>0</v>
      </c>
      <c r="E211">
        <f>IF(D211=0,0,SUM($D$2:D211))</f>
        <v>0</v>
      </c>
    </row>
    <row r="212" spans="1:5" x14ac:dyDescent="0.3">
      <c r="A212">
        <v>76970</v>
      </c>
      <c r="B212">
        <v>76228</v>
      </c>
      <c r="C212" t="s">
        <v>281</v>
      </c>
      <c r="D212">
        <f>IF(A212=Recherche!$I$33,1,0)</f>
        <v>0</v>
      </c>
      <c r="E212">
        <f>IF(D212=0,0,SUM($D$2:D212))</f>
        <v>0</v>
      </c>
    </row>
    <row r="213" spans="1:5" x14ac:dyDescent="0.3">
      <c r="A213">
        <v>76220</v>
      </c>
      <c r="B213">
        <v>76229</v>
      </c>
      <c r="C213" t="s">
        <v>282</v>
      </c>
      <c r="D213">
        <f>IF(A213=Recherche!$I$33,1,0)</f>
        <v>0</v>
      </c>
      <c r="E213">
        <f>IF(D213=0,0,SUM($D$2:D213))</f>
        <v>0</v>
      </c>
    </row>
    <row r="214" spans="1:5" x14ac:dyDescent="0.3">
      <c r="A214">
        <v>76780</v>
      </c>
      <c r="B214">
        <v>76230</v>
      </c>
      <c r="C214" t="s">
        <v>283</v>
      </c>
      <c r="D214">
        <f>IF(A214=Recherche!$I$33,1,0)</f>
        <v>0</v>
      </c>
      <c r="E214">
        <f>IF(D214=0,0,SUM($D$2:D214))</f>
        <v>0</v>
      </c>
    </row>
    <row r="215" spans="1:5" x14ac:dyDescent="0.3">
      <c r="A215">
        <v>76500</v>
      </c>
      <c r="B215">
        <v>76231</v>
      </c>
      <c r="C215" t="s">
        <v>284</v>
      </c>
      <c r="D215">
        <f>IF(A215=Recherche!$I$33,1,0)</f>
        <v>0</v>
      </c>
      <c r="E215">
        <f>IF(D215=0,0,SUM($D$2:D215))</f>
        <v>0</v>
      </c>
    </row>
    <row r="216" spans="1:5" x14ac:dyDescent="0.3">
      <c r="A216">
        <v>76540</v>
      </c>
      <c r="B216">
        <v>76232</v>
      </c>
      <c r="C216" t="s">
        <v>285</v>
      </c>
      <c r="D216">
        <f>IF(A216=Recherche!$I$33,1,0)</f>
        <v>0</v>
      </c>
      <c r="E216">
        <f>IF(D216=0,0,SUM($D$2:D216))</f>
        <v>0</v>
      </c>
    </row>
    <row r="217" spans="1:5" x14ac:dyDescent="0.3">
      <c r="A217">
        <v>76390</v>
      </c>
      <c r="B217">
        <v>76233</v>
      </c>
      <c r="C217" t="s">
        <v>286</v>
      </c>
      <c r="D217">
        <f>IF(A217=Recherche!$I$33,1,0)</f>
        <v>0</v>
      </c>
      <c r="E217">
        <f>IF(D217=0,0,SUM($D$2:D217))</f>
        <v>0</v>
      </c>
    </row>
    <row r="218" spans="1:5" x14ac:dyDescent="0.3">
      <c r="A218">
        <v>76570</v>
      </c>
      <c r="B218">
        <v>76234</v>
      </c>
      <c r="C218" t="s">
        <v>287</v>
      </c>
      <c r="D218">
        <f>IF(A218=Recherche!$I$33,1,0)</f>
        <v>0</v>
      </c>
      <c r="E218">
        <f>IF(D218=0,0,SUM($D$2:D218))</f>
        <v>0</v>
      </c>
    </row>
    <row r="219" spans="1:5" x14ac:dyDescent="0.3">
      <c r="A219">
        <v>76630</v>
      </c>
      <c r="B219">
        <v>76235</v>
      </c>
      <c r="C219" t="s">
        <v>288</v>
      </c>
      <c r="D219">
        <f>IF(A219=Recherche!$I$33,1,0)</f>
        <v>0</v>
      </c>
      <c r="E219">
        <f>IF(D219=0,0,SUM($D$2:D219))</f>
        <v>0</v>
      </c>
    </row>
    <row r="220" spans="1:5" x14ac:dyDescent="0.3">
      <c r="A220">
        <v>76640</v>
      </c>
      <c r="B220">
        <v>76236</v>
      </c>
      <c r="C220" t="s">
        <v>289</v>
      </c>
      <c r="D220">
        <f>IF(A220=Recherche!$I$33,1,0)</f>
        <v>0</v>
      </c>
      <c r="E220">
        <f>IF(D220=0,0,SUM($D$2:D220))</f>
        <v>0</v>
      </c>
    </row>
    <row r="221" spans="1:5" x14ac:dyDescent="0.3">
      <c r="A221">
        <v>76480</v>
      </c>
      <c r="B221">
        <v>76237</v>
      </c>
      <c r="C221" t="s">
        <v>290</v>
      </c>
      <c r="D221">
        <f>IF(A221=Recherche!$I$33,1,0)</f>
        <v>0</v>
      </c>
      <c r="E221">
        <f>IF(D221=0,0,SUM($D$2:D221))</f>
        <v>0</v>
      </c>
    </row>
    <row r="222" spans="1:5" x14ac:dyDescent="0.3">
      <c r="A222">
        <v>76133</v>
      </c>
      <c r="B222">
        <v>76238</v>
      </c>
      <c r="C222" t="s">
        <v>291</v>
      </c>
      <c r="D222">
        <f>IF(A222=Recherche!$I$33,1,0)</f>
        <v>0</v>
      </c>
      <c r="E222">
        <f>IF(D222=0,0,SUM($D$2:D222))</f>
        <v>0</v>
      </c>
    </row>
    <row r="223" spans="1:5" x14ac:dyDescent="0.3">
      <c r="A223">
        <v>76430</v>
      </c>
      <c r="B223">
        <v>76239</v>
      </c>
      <c r="C223" t="s">
        <v>292</v>
      </c>
      <c r="D223">
        <f>IF(A223=Recherche!$I$33,1,0)</f>
        <v>0</v>
      </c>
      <c r="E223">
        <f>IF(D223=0,0,SUM($D$2:D223))</f>
        <v>0</v>
      </c>
    </row>
    <row r="224" spans="1:5" x14ac:dyDescent="0.3">
      <c r="A224">
        <v>76400</v>
      </c>
      <c r="B224">
        <v>76240</v>
      </c>
      <c r="C224" t="s">
        <v>293</v>
      </c>
      <c r="D224">
        <f>IF(A224=Recherche!$I$33,1,0)</f>
        <v>0</v>
      </c>
      <c r="E224">
        <f>IF(D224=0,0,SUM($D$2:D224))</f>
        <v>0</v>
      </c>
    </row>
    <row r="225" spans="1:5" x14ac:dyDescent="0.3">
      <c r="A225">
        <v>76740</v>
      </c>
      <c r="B225">
        <v>76241</v>
      </c>
      <c r="C225" t="s">
        <v>294</v>
      </c>
      <c r="D225">
        <f>IF(A225=Recherche!$I$33,1,0)</f>
        <v>0</v>
      </c>
      <c r="E225">
        <f>IF(D225=0,0,SUM($D$2:D225))</f>
        <v>0</v>
      </c>
    </row>
    <row r="226" spans="1:5" x14ac:dyDescent="0.3">
      <c r="A226">
        <v>76220</v>
      </c>
      <c r="B226">
        <v>76242</v>
      </c>
      <c r="C226" t="s">
        <v>295</v>
      </c>
      <c r="D226">
        <f>IF(A226=Recherche!$I$33,1,0)</f>
        <v>0</v>
      </c>
      <c r="E226">
        <f>IF(D226=0,0,SUM($D$2:D226))</f>
        <v>0</v>
      </c>
    </row>
    <row r="227" spans="1:5" x14ac:dyDescent="0.3">
      <c r="A227">
        <v>76750</v>
      </c>
      <c r="B227">
        <v>76243</v>
      </c>
      <c r="C227" t="s">
        <v>296</v>
      </c>
      <c r="D227">
        <f>IF(A227=Recherche!$I$33,1,0)</f>
        <v>0</v>
      </c>
      <c r="E227">
        <f>IF(D227=0,0,SUM($D$2:D227))</f>
        <v>0</v>
      </c>
    </row>
    <row r="228" spans="1:5" x14ac:dyDescent="0.3">
      <c r="A228">
        <v>76270</v>
      </c>
      <c r="B228">
        <v>76244</v>
      </c>
      <c r="C228" t="s">
        <v>297</v>
      </c>
      <c r="D228">
        <f>IF(A228=Recherche!$I$33,1,0)</f>
        <v>0</v>
      </c>
      <c r="E228">
        <f>IF(D228=0,0,SUM($D$2:D228))</f>
        <v>0</v>
      </c>
    </row>
    <row r="229" spans="1:5" x14ac:dyDescent="0.3">
      <c r="A229">
        <v>76710</v>
      </c>
      <c r="B229">
        <v>76245</v>
      </c>
      <c r="C229" t="s">
        <v>298</v>
      </c>
      <c r="D229">
        <f>IF(A229=Recherche!$I$33,1,0)</f>
        <v>0</v>
      </c>
      <c r="E229">
        <f>IF(D229=0,0,SUM($D$2:D229))</f>
        <v>0</v>
      </c>
    </row>
    <row r="230" spans="1:5" x14ac:dyDescent="0.3">
      <c r="A230">
        <v>76690</v>
      </c>
      <c r="B230">
        <v>76247</v>
      </c>
      <c r="C230" t="s">
        <v>299</v>
      </c>
      <c r="D230">
        <f>IF(A230=Recherche!$I$33,1,0)</f>
        <v>0</v>
      </c>
      <c r="E230">
        <f>IF(D230=0,0,SUM($D$2:D230))</f>
        <v>0</v>
      </c>
    </row>
    <row r="231" spans="1:5" x14ac:dyDescent="0.3">
      <c r="A231">
        <v>76850</v>
      </c>
      <c r="B231">
        <v>76249</v>
      </c>
      <c r="C231" t="s">
        <v>300</v>
      </c>
      <c r="D231">
        <f>IF(A231=Recherche!$I$33,1,0)</f>
        <v>0</v>
      </c>
      <c r="E231">
        <f>IF(D231=0,0,SUM($D$2:D231))</f>
        <v>0</v>
      </c>
    </row>
    <row r="232" spans="1:5" x14ac:dyDescent="0.3">
      <c r="A232">
        <v>76430</v>
      </c>
      <c r="B232">
        <v>76250</v>
      </c>
      <c r="C232" t="s">
        <v>301</v>
      </c>
      <c r="D232">
        <f>IF(A232=Recherche!$I$33,1,0)</f>
        <v>0</v>
      </c>
      <c r="E232">
        <f>IF(D232=0,0,SUM($D$2:D232))</f>
        <v>0</v>
      </c>
    </row>
    <row r="233" spans="1:5" x14ac:dyDescent="0.3">
      <c r="A233">
        <v>76560</v>
      </c>
      <c r="B233">
        <v>76251</v>
      </c>
      <c r="C233" t="s">
        <v>302</v>
      </c>
      <c r="D233">
        <f>IF(A233=Recherche!$I$33,1,0)</f>
        <v>0</v>
      </c>
      <c r="E233">
        <f>IF(D233=0,0,SUM($D$2:D233))</f>
        <v>0</v>
      </c>
    </row>
    <row r="234" spans="1:5" x14ac:dyDescent="0.3">
      <c r="A234">
        <v>76260</v>
      </c>
      <c r="B234">
        <v>76252</v>
      </c>
      <c r="C234" t="s">
        <v>303</v>
      </c>
      <c r="D234">
        <f>IF(A234=Recherche!$I$33,1,0)</f>
        <v>0</v>
      </c>
      <c r="E234">
        <f>IF(D234=0,0,SUM($D$2:D234))</f>
        <v>0</v>
      </c>
    </row>
    <row r="235" spans="1:5" x14ac:dyDescent="0.3">
      <c r="A235">
        <v>76190</v>
      </c>
      <c r="B235">
        <v>76253</v>
      </c>
      <c r="C235" t="s">
        <v>304</v>
      </c>
      <c r="D235">
        <f>IF(A235=Recherche!$I$33,1,0)</f>
        <v>0</v>
      </c>
      <c r="E235">
        <f>IF(D235=0,0,SUM($D$2:D235))</f>
        <v>0</v>
      </c>
    </row>
    <row r="236" spans="1:5" x14ac:dyDescent="0.3">
      <c r="A236">
        <v>76790</v>
      </c>
      <c r="B236">
        <v>76254</v>
      </c>
      <c r="C236" t="s">
        <v>305</v>
      </c>
      <c r="D236">
        <f>IF(A236=Recherche!$I$33,1,0)</f>
        <v>0</v>
      </c>
      <c r="E236">
        <f>IF(D236=0,0,SUM($D$2:D236))</f>
        <v>0</v>
      </c>
    </row>
    <row r="237" spans="1:5" x14ac:dyDescent="0.3">
      <c r="A237">
        <v>76260</v>
      </c>
      <c r="B237">
        <v>76255</v>
      </c>
      <c r="C237" t="s">
        <v>306</v>
      </c>
      <c r="D237">
        <f>IF(A237=Recherche!$I$33,1,0)</f>
        <v>0</v>
      </c>
      <c r="E237">
        <f>IF(D237=0,0,SUM($D$2:D237))</f>
        <v>0</v>
      </c>
    </row>
    <row r="238" spans="1:5" x14ac:dyDescent="0.3">
      <c r="A238">
        <v>76340</v>
      </c>
      <c r="B238">
        <v>76257</v>
      </c>
      <c r="C238" t="s">
        <v>307</v>
      </c>
      <c r="D238">
        <f>IF(A238=Recherche!$I$33,1,0)</f>
        <v>0</v>
      </c>
      <c r="E238">
        <f>IF(D238=0,0,SUM($D$2:D238))</f>
        <v>0</v>
      </c>
    </row>
    <row r="239" spans="1:5" x14ac:dyDescent="0.3">
      <c r="A239">
        <v>76640</v>
      </c>
      <c r="B239">
        <v>76258</v>
      </c>
      <c r="C239" t="s">
        <v>308</v>
      </c>
      <c r="D239">
        <f>IF(A239=Recherche!$I$33,1,0)</f>
        <v>0</v>
      </c>
      <c r="E239">
        <f>IF(D239=0,0,SUM($D$2:D239))</f>
        <v>0</v>
      </c>
    </row>
    <row r="240" spans="1:5" x14ac:dyDescent="0.3">
      <c r="A240">
        <v>76400</v>
      </c>
      <c r="B240">
        <v>76259</v>
      </c>
      <c r="C240" t="s">
        <v>309</v>
      </c>
      <c r="D240">
        <f>IF(A240=Recherche!$I$33,1,0)</f>
        <v>0</v>
      </c>
      <c r="E240">
        <f>IF(D240=0,0,SUM($D$2:D240))</f>
        <v>0</v>
      </c>
    </row>
    <row r="241" spans="1:5" x14ac:dyDescent="0.3">
      <c r="A241">
        <v>76220</v>
      </c>
      <c r="B241">
        <v>76260</v>
      </c>
      <c r="C241" t="s">
        <v>310</v>
      </c>
      <c r="D241">
        <f>IF(A241=Recherche!$I$33,1,0)</f>
        <v>0</v>
      </c>
      <c r="E241">
        <f>IF(D241=0,0,SUM($D$2:D241))</f>
        <v>0</v>
      </c>
    </row>
    <row r="242" spans="1:5" x14ac:dyDescent="0.3">
      <c r="A242">
        <v>76440</v>
      </c>
      <c r="B242">
        <v>76261</v>
      </c>
      <c r="C242" t="s">
        <v>311</v>
      </c>
      <c r="D242">
        <f>IF(A242=Recherche!$I$33,1,0)</f>
        <v>0</v>
      </c>
      <c r="E242">
        <f>IF(D242=0,0,SUM($D$2:D242))</f>
        <v>0</v>
      </c>
    </row>
    <row r="243" spans="1:5" x14ac:dyDescent="0.3">
      <c r="A243">
        <v>76270</v>
      </c>
      <c r="B243">
        <v>76262</v>
      </c>
      <c r="C243" t="s">
        <v>312</v>
      </c>
      <c r="D243">
        <f>IF(A243=Recherche!$I$33,1,0)</f>
        <v>0</v>
      </c>
      <c r="E243">
        <f>IF(D243=0,0,SUM($D$2:D243))</f>
        <v>0</v>
      </c>
    </row>
    <row r="244" spans="1:5" x14ac:dyDescent="0.3">
      <c r="A244">
        <v>76220</v>
      </c>
      <c r="B244">
        <v>76263</v>
      </c>
      <c r="C244" t="s">
        <v>313</v>
      </c>
      <c r="D244">
        <f>IF(A244=Recherche!$I$33,1,0)</f>
        <v>0</v>
      </c>
      <c r="E244">
        <f>IF(D244=0,0,SUM($D$2:D244))</f>
        <v>0</v>
      </c>
    </row>
    <row r="245" spans="1:5" x14ac:dyDescent="0.3">
      <c r="A245">
        <v>76970</v>
      </c>
      <c r="B245">
        <v>76264</v>
      </c>
      <c r="C245" t="s">
        <v>314</v>
      </c>
      <c r="D245">
        <f>IF(A245=Recherche!$I$33,1,0)</f>
        <v>0</v>
      </c>
      <c r="E245">
        <f>IF(D245=0,0,SUM($D$2:D245))</f>
        <v>0</v>
      </c>
    </row>
    <row r="246" spans="1:5" x14ac:dyDescent="0.3">
      <c r="A246">
        <v>76270</v>
      </c>
      <c r="B246">
        <v>76265</v>
      </c>
      <c r="C246" t="s">
        <v>315</v>
      </c>
      <c r="D246">
        <f>IF(A246=Recherche!$I$33,1,0)</f>
        <v>0</v>
      </c>
      <c r="E246">
        <f>IF(D246=0,0,SUM($D$2:D246))</f>
        <v>0</v>
      </c>
    </row>
    <row r="247" spans="1:5" x14ac:dyDescent="0.3">
      <c r="A247">
        <v>76260</v>
      </c>
      <c r="B247">
        <v>76266</v>
      </c>
      <c r="C247" t="s">
        <v>316</v>
      </c>
      <c r="D247">
        <f>IF(A247=Recherche!$I$33,1,0)</f>
        <v>0</v>
      </c>
      <c r="E247">
        <f>IF(D247=0,0,SUM($D$2:D247))</f>
        <v>0</v>
      </c>
    </row>
    <row r="248" spans="1:5" x14ac:dyDescent="0.3">
      <c r="A248">
        <v>76280</v>
      </c>
      <c r="B248">
        <v>76268</v>
      </c>
      <c r="C248" t="s">
        <v>317</v>
      </c>
      <c r="D248">
        <f>IF(A248=Recherche!$I$33,1,0)</f>
        <v>0</v>
      </c>
      <c r="E248">
        <f>IF(D248=0,0,SUM($D$2:D248))</f>
        <v>0</v>
      </c>
    </row>
    <row r="249" spans="1:5" x14ac:dyDescent="0.3">
      <c r="A249">
        <v>76440</v>
      </c>
      <c r="B249">
        <v>76269</v>
      </c>
      <c r="C249" t="s">
        <v>318</v>
      </c>
      <c r="D249">
        <f>IF(A249=Recherche!$I$33,1,0)</f>
        <v>0</v>
      </c>
      <c r="E249">
        <f>IF(D249=0,0,SUM($D$2:D249))</f>
        <v>0</v>
      </c>
    </row>
    <row r="250" spans="1:5" x14ac:dyDescent="0.3">
      <c r="A250">
        <v>76290</v>
      </c>
      <c r="B250">
        <v>76270</v>
      </c>
      <c r="C250" t="s">
        <v>319</v>
      </c>
      <c r="D250">
        <f>IF(A250=Recherche!$I$33,1,0)</f>
        <v>0</v>
      </c>
      <c r="E250">
        <f>IF(D250=0,0,SUM($D$2:D250))</f>
        <v>0</v>
      </c>
    </row>
    <row r="251" spans="1:5" x14ac:dyDescent="0.3">
      <c r="A251">
        <v>76690</v>
      </c>
      <c r="B251">
        <v>76271</v>
      </c>
      <c r="C251" t="s">
        <v>320</v>
      </c>
      <c r="D251">
        <f>IF(A251=Recherche!$I$33,1,0)</f>
        <v>0</v>
      </c>
      <c r="E251">
        <f>IF(D251=0,0,SUM($D$2:D251))</f>
        <v>0</v>
      </c>
    </row>
    <row r="252" spans="1:5" x14ac:dyDescent="0.3">
      <c r="A252">
        <v>76740</v>
      </c>
      <c r="B252">
        <v>76272</v>
      </c>
      <c r="C252" t="s">
        <v>321</v>
      </c>
      <c r="D252">
        <f>IF(A252=Recherche!$I$33,1,0)</f>
        <v>0</v>
      </c>
      <c r="E252">
        <f>IF(D252=0,0,SUM($D$2:D252))</f>
        <v>0</v>
      </c>
    </row>
    <row r="253" spans="1:5" x14ac:dyDescent="0.3">
      <c r="A253">
        <v>76160</v>
      </c>
      <c r="B253">
        <v>76273</v>
      </c>
      <c r="C253" t="s">
        <v>322</v>
      </c>
      <c r="D253">
        <f>IF(A253=Recherche!$I$33,1,0)</f>
        <v>0</v>
      </c>
      <c r="E253">
        <f>IF(D253=0,0,SUM($D$2:D253))</f>
        <v>0</v>
      </c>
    </row>
    <row r="254" spans="1:5" x14ac:dyDescent="0.3">
      <c r="A254">
        <v>76890</v>
      </c>
      <c r="B254">
        <v>76274</v>
      </c>
      <c r="C254" t="s">
        <v>323</v>
      </c>
      <c r="D254">
        <f>IF(A254=Recherche!$I$33,1,0)</f>
        <v>0</v>
      </c>
      <c r="E254">
        <f>IF(D254=0,0,SUM($D$2:D254))</f>
        <v>0</v>
      </c>
    </row>
    <row r="255" spans="1:5" x14ac:dyDescent="0.3">
      <c r="A255">
        <v>76290</v>
      </c>
      <c r="B255">
        <v>76275</v>
      </c>
      <c r="C255" t="s">
        <v>324</v>
      </c>
      <c r="D255">
        <f>IF(A255=Recherche!$I$33,1,0)</f>
        <v>0</v>
      </c>
      <c r="E255">
        <f>IF(D255=0,0,SUM($D$2:D255))</f>
        <v>0</v>
      </c>
    </row>
    <row r="256" spans="1:5" x14ac:dyDescent="0.3">
      <c r="A256">
        <v>76440</v>
      </c>
      <c r="B256">
        <v>76276</v>
      </c>
      <c r="C256" t="s">
        <v>325</v>
      </c>
      <c r="D256">
        <f>IF(A256=Recherche!$I$33,1,0)</f>
        <v>0</v>
      </c>
      <c r="E256">
        <f>IF(D256=0,0,SUM($D$2:D256))</f>
        <v>0</v>
      </c>
    </row>
    <row r="257" spans="1:5" x14ac:dyDescent="0.3">
      <c r="A257">
        <v>76340</v>
      </c>
      <c r="B257">
        <v>76278</v>
      </c>
      <c r="C257" t="s">
        <v>326</v>
      </c>
      <c r="D257">
        <f>IF(A257=Recherche!$I$33,1,0)</f>
        <v>0</v>
      </c>
      <c r="E257">
        <f>IF(D257=0,0,SUM($D$2:D257))</f>
        <v>0</v>
      </c>
    </row>
    <row r="258" spans="1:5" x14ac:dyDescent="0.3">
      <c r="A258">
        <v>76640</v>
      </c>
      <c r="B258">
        <v>76279</v>
      </c>
      <c r="C258" t="s">
        <v>327</v>
      </c>
      <c r="D258">
        <f>IF(A258=Recherche!$I$33,1,0)</f>
        <v>0</v>
      </c>
      <c r="E258">
        <f>IF(D258=0,0,SUM($D$2:D258))</f>
        <v>0</v>
      </c>
    </row>
    <row r="259" spans="1:5" x14ac:dyDescent="0.3">
      <c r="A259">
        <v>76660</v>
      </c>
      <c r="B259">
        <v>76280</v>
      </c>
      <c r="C259" t="s">
        <v>328</v>
      </c>
      <c r="D259">
        <f>IF(A259=Recherche!$I$33,1,0)</f>
        <v>0</v>
      </c>
      <c r="E259">
        <f>IF(D259=0,0,SUM($D$2:D259))</f>
        <v>0</v>
      </c>
    </row>
    <row r="260" spans="1:5" x14ac:dyDescent="0.3">
      <c r="A260">
        <v>76170</v>
      </c>
      <c r="B260">
        <v>76281</v>
      </c>
      <c r="C260" t="s">
        <v>329</v>
      </c>
      <c r="D260">
        <f>IF(A260=Recherche!$I$33,1,0)</f>
        <v>0</v>
      </c>
      <c r="E260">
        <f>IF(D260=0,0,SUM($D$2:D260))</f>
        <v>0</v>
      </c>
    </row>
    <row r="261" spans="1:5" x14ac:dyDescent="0.3">
      <c r="A261">
        <v>76410</v>
      </c>
      <c r="B261">
        <v>76282</v>
      </c>
      <c r="C261" t="s">
        <v>330</v>
      </c>
      <c r="D261">
        <f>IF(A261=Recherche!$I$33,1,0)</f>
        <v>0</v>
      </c>
      <c r="E261">
        <f>IF(D261=0,0,SUM($D$2:D261))</f>
        <v>0</v>
      </c>
    </row>
    <row r="262" spans="1:5" x14ac:dyDescent="0.3">
      <c r="A262">
        <v>76270</v>
      </c>
      <c r="B262">
        <v>76283</v>
      </c>
      <c r="C262" t="s">
        <v>331</v>
      </c>
      <c r="D262">
        <f>IF(A262=Recherche!$I$33,1,0)</f>
        <v>0</v>
      </c>
      <c r="E262">
        <f>IF(D262=0,0,SUM($D$2:D262))</f>
        <v>0</v>
      </c>
    </row>
    <row r="263" spans="1:5" x14ac:dyDescent="0.3">
      <c r="A263">
        <v>76850</v>
      </c>
      <c r="B263">
        <v>76284</v>
      </c>
      <c r="C263" t="s">
        <v>332</v>
      </c>
      <c r="D263">
        <f>IF(A263=Recherche!$I$33,1,0)</f>
        <v>0</v>
      </c>
      <c r="E263">
        <f>IF(D263=0,0,SUM($D$2:D263))</f>
        <v>0</v>
      </c>
    </row>
    <row r="264" spans="1:5" x14ac:dyDescent="0.3">
      <c r="A264">
        <v>76520</v>
      </c>
      <c r="B264">
        <v>76285</v>
      </c>
      <c r="C264" t="s">
        <v>333</v>
      </c>
      <c r="D264">
        <f>IF(A264=Recherche!$I$33,1,0)</f>
        <v>0</v>
      </c>
      <c r="E264">
        <f>IF(D264=0,0,SUM($D$2:D264))</f>
        <v>0</v>
      </c>
    </row>
    <row r="265" spans="1:5" x14ac:dyDescent="0.3">
      <c r="A265">
        <v>76660</v>
      </c>
      <c r="B265">
        <v>76286</v>
      </c>
      <c r="C265" t="s">
        <v>334</v>
      </c>
      <c r="D265">
        <f>IF(A265=Recherche!$I$33,1,0)</f>
        <v>0</v>
      </c>
      <c r="E265">
        <f>IF(D265=0,0,SUM($D$2:D265))</f>
        <v>0</v>
      </c>
    </row>
    <row r="266" spans="1:5" x14ac:dyDescent="0.3">
      <c r="A266">
        <v>76570</v>
      </c>
      <c r="B266">
        <v>76287</v>
      </c>
      <c r="C266" t="s">
        <v>335</v>
      </c>
      <c r="D266">
        <f>IF(A266=Recherche!$I$33,1,0)</f>
        <v>0</v>
      </c>
      <c r="E266">
        <f>IF(D266=0,0,SUM($D$2:D266))</f>
        <v>0</v>
      </c>
    </row>
    <row r="267" spans="1:5" x14ac:dyDescent="0.3">
      <c r="A267">
        <v>76510</v>
      </c>
      <c r="B267">
        <v>76288</v>
      </c>
      <c r="C267" t="s">
        <v>336</v>
      </c>
      <c r="D267">
        <f>IF(A267=Recherche!$I$33,1,0)</f>
        <v>0</v>
      </c>
      <c r="E267">
        <f>IF(D267=0,0,SUM($D$2:D267))</f>
        <v>0</v>
      </c>
    </row>
    <row r="268" spans="1:5" x14ac:dyDescent="0.3">
      <c r="A268">
        <v>76190</v>
      </c>
      <c r="B268">
        <v>76289</v>
      </c>
      <c r="C268" t="s">
        <v>337</v>
      </c>
      <c r="D268">
        <f>IF(A268=Recherche!$I$33,1,0)</f>
        <v>0</v>
      </c>
      <c r="E268">
        <f>IF(D268=0,0,SUM($D$2:D268))</f>
        <v>0</v>
      </c>
    </row>
    <row r="269" spans="1:5" x14ac:dyDescent="0.3">
      <c r="A269">
        <v>76690</v>
      </c>
      <c r="B269">
        <v>76290</v>
      </c>
      <c r="C269" t="s">
        <v>338</v>
      </c>
      <c r="D269">
        <f>IF(A269=Recherche!$I$33,1,0)</f>
        <v>0</v>
      </c>
      <c r="E269">
        <f>IF(D269=0,0,SUM($D$2:D269))</f>
        <v>0</v>
      </c>
    </row>
    <row r="270" spans="1:5" x14ac:dyDescent="0.3">
      <c r="A270">
        <v>76400</v>
      </c>
      <c r="B270">
        <v>76291</v>
      </c>
      <c r="C270" t="s">
        <v>339</v>
      </c>
      <c r="D270">
        <f>IF(A270=Recherche!$I$33,1,0)</f>
        <v>0</v>
      </c>
      <c r="E270">
        <f>IF(D270=0,0,SUM($D$2:D270))</f>
        <v>0</v>
      </c>
    </row>
    <row r="271" spans="1:5" x14ac:dyDescent="0.3">
      <c r="A271">
        <v>76780</v>
      </c>
      <c r="B271">
        <v>76292</v>
      </c>
      <c r="C271" t="s">
        <v>340</v>
      </c>
      <c r="D271">
        <f>IF(A271=Recherche!$I$33,1,0)</f>
        <v>0</v>
      </c>
      <c r="E271">
        <f>IF(D271=0,0,SUM($D$2:D271))</f>
        <v>0</v>
      </c>
    </row>
    <row r="272" spans="1:5" x14ac:dyDescent="0.3">
      <c r="A272">
        <v>76560</v>
      </c>
      <c r="B272">
        <v>76293</v>
      </c>
      <c r="C272" t="s">
        <v>341</v>
      </c>
      <c r="D272">
        <f>IF(A272=Recherche!$I$33,1,0)</f>
        <v>0</v>
      </c>
      <c r="E272">
        <f>IF(D272=0,0,SUM($D$2:D272))</f>
        <v>0</v>
      </c>
    </row>
    <row r="273" spans="1:5" x14ac:dyDescent="0.3">
      <c r="A273">
        <v>76740</v>
      </c>
      <c r="B273">
        <v>76294</v>
      </c>
      <c r="C273" t="s">
        <v>342</v>
      </c>
      <c r="D273">
        <f>IF(A273=Recherche!$I$33,1,0)</f>
        <v>0</v>
      </c>
      <c r="E273">
        <f>IF(D273=0,0,SUM($D$2:D273))</f>
        <v>0</v>
      </c>
    </row>
    <row r="274" spans="1:5" x14ac:dyDescent="0.3">
      <c r="A274">
        <v>76870</v>
      </c>
      <c r="B274">
        <v>76295</v>
      </c>
      <c r="C274" t="s">
        <v>343</v>
      </c>
      <c r="D274">
        <f>IF(A274=Recherche!$I$33,1,0)</f>
        <v>0</v>
      </c>
      <c r="E274">
        <f>IF(D274=0,0,SUM($D$2:D274))</f>
        <v>0</v>
      </c>
    </row>
    <row r="275" spans="1:5" x14ac:dyDescent="0.3">
      <c r="A275">
        <v>76700</v>
      </c>
      <c r="B275">
        <v>76296</v>
      </c>
      <c r="C275" t="s">
        <v>344</v>
      </c>
      <c r="D275">
        <f>IF(A275=Recherche!$I$33,1,0)</f>
        <v>0</v>
      </c>
      <c r="E275">
        <f>IF(D275=0,0,SUM($D$2:D275))</f>
        <v>0</v>
      </c>
    </row>
    <row r="276" spans="1:5" x14ac:dyDescent="0.3">
      <c r="A276">
        <v>76220</v>
      </c>
      <c r="B276">
        <v>76297</v>
      </c>
      <c r="C276" t="s">
        <v>345</v>
      </c>
      <c r="D276">
        <f>IF(A276=Recherche!$I$33,1,0)</f>
        <v>0</v>
      </c>
      <c r="E276">
        <f>IF(D276=0,0,SUM($D$2:D276))</f>
        <v>0</v>
      </c>
    </row>
    <row r="277" spans="1:5" x14ac:dyDescent="0.3">
      <c r="A277">
        <v>76400</v>
      </c>
      <c r="B277">
        <v>76298</v>
      </c>
      <c r="C277" t="s">
        <v>346</v>
      </c>
      <c r="D277">
        <f>IF(A277=Recherche!$I$33,1,0)</f>
        <v>0</v>
      </c>
      <c r="E277">
        <f>IF(D277=0,0,SUM($D$2:D277))</f>
        <v>0</v>
      </c>
    </row>
    <row r="278" spans="1:5" x14ac:dyDescent="0.3">
      <c r="A278">
        <v>76540</v>
      </c>
      <c r="B278">
        <v>76299</v>
      </c>
      <c r="C278" t="s">
        <v>347</v>
      </c>
      <c r="D278">
        <f>IF(A278=Recherche!$I$33,1,0)</f>
        <v>0</v>
      </c>
      <c r="E278">
        <f>IF(D278=0,0,SUM($D$2:D278))</f>
        <v>0</v>
      </c>
    </row>
    <row r="279" spans="1:5" x14ac:dyDescent="0.3">
      <c r="A279">
        <v>76790</v>
      </c>
      <c r="B279">
        <v>76300</v>
      </c>
      <c r="C279" t="s">
        <v>348</v>
      </c>
      <c r="D279">
        <f>IF(A279=Recherche!$I$33,1,0)</f>
        <v>0</v>
      </c>
      <c r="E279">
        <f>IF(D279=0,0,SUM($D$2:D279))</f>
        <v>0</v>
      </c>
    </row>
    <row r="280" spans="1:5" x14ac:dyDescent="0.3">
      <c r="A280">
        <v>76110</v>
      </c>
      <c r="B280">
        <v>76302</v>
      </c>
      <c r="C280" t="s">
        <v>349</v>
      </c>
      <c r="D280">
        <f>IF(A280=Recherche!$I$33,1,0)</f>
        <v>0</v>
      </c>
      <c r="E280">
        <f>IF(D280=0,0,SUM($D$2:D280))</f>
        <v>0</v>
      </c>
    </row>
    <row r="281" spans="1:5" x14ac:dyDescent="0.3">
      <c r="A281">
        <v>76430</v>
      </c>
      <c r="B281">
        <v>76303</v>
      </c>
      <c r="C281" t="s">
        <v>350</v>
      </c>
      <c r="D281">
        <f>IF(A281=Recherche!$I$33,1,0)</f>
        <v>0</v>
      </c>
      <c r="E281">
        <f>IF(D281=0,0,SUM($D$2:D281))</f>
        <v>0</v>
      </c>
    </row>
    <row r="282" spans="1:5" x14ac:dyDescent="0.3">
      <c r="A282">
        <v>76110</v>
      </c>
      <c r="B282">
        <v>76304</v>
      </c>
      <c r="C282" t="s">
        <v>351</v>
      </c>
      <c r="D282">
        <f>IF(A282=Recherche!$I$33,1,0)</f>
        <v>0</v>
      </c>
      <c r="E282">
        <f>IF(D282=0,0,SUM($D$2:D282))</f>
        <v>0</v>
      </c>
    </row>
    <row r="283" spans="1:5" x14ac:dyDescent="0.3">
      <c r="A283">
        <v>76700</v>
      </c>
      <c r="B283">
        <v>76305</v>
      </c>
      <c r="C283" t="s">
        <v>352</v>
      </c>
      <c r="D283">
        <f>IF(A283=Recherche!$I$33,1,0)</f>
        <v>0</v>
      </c>
      <c r="E283">
        <f>IF(D283=0,0,SUM($D$2:D283))</f>
        <v>0</v>
      </c>
    </row>
    <row r="284" spans="1:5" x14ac:dyDescent="0.3">
      <c r="A284">
        <v>76730</v>
      </c>
      <c r="B284">
        <v>76306</v>
      </c>
      <c r="C284" t="s">
        <v>353</v>
      </c>
      <c r="D284">
        <f>IF(A284=Recherche!$I$33,1,0)</f>
        <v>0</v>
      </c>
      <c r="E284">
        <f>IF(D284=0,0,SUM($D$2:D284))</f>
        <v>0</v>
      </c>
    </row>
    <row r="285" spans="1:5" x14ac:dyDescent="0.3">
      <c r="A285">
        <v>76280</v>
      </c>
      <c r="B285">
        <v>76307</v>
      </c>
      <c r="C285" t="s">
        <v>354</v>
      </c>
      <c r="D285">
        <f>IF(A285=Recherche!$I$33,1,0)</f>
        <v>0</v>
      </c>
      <c r="E285">
        <f>IF(D285=0,0,SUM($D$2:D285))</f>
        <v>0</v>
      </c>
    </row>
    <row r="286" spans="1:5" x14ac:dyDescent="0.3">
      <c r="A286">
        <v>76590</v>
      </c>
      <c r="B286">
        <v>76308</v>
      </c>
      <c r="C286" t="s">
        <v>355</v>
      </c>
      <c r="D286">
        <f>IF(A286=Recherche!$I$33,1,0)</f>
        <v>0</v>
      </c>
      <c r="E286">
        <f>IF(D286=0,0,SUM($D$2:D286))</f>
        <v>0</v>
      </c>
    </row>
    <row r="287" spans="1:5" x14ac:dyDescent="0.3">
      <c r="A287">
        <v>76560</v>
      </c>
      <c r="B287">
        <v>76309</v>
      </c>
      <c r="C287" t="s">
        <v>356</v>
      </c>
      <c r="D287">
        <f>IF(A287=Recherche!$I$33,1,0)</f>
        <v>0</v>
      </c>
      <c r="E287">
        <f>IF(D287=0,0,SUM($D$2:D287))</f>
        <v>0</v>
      </c>
    </row>
    <row r="288" spans="1:5" x14ac:dyDescent="0.3">
      <c r="A288">
        <v>76570</v>
      </c>
      <c r="B288">
        <v>76311</v>
      </c>
      <c r="C288" t="s">
        <v>357</v>
      </c>
      <c r="D288">
        <f>IF(A288=Recherche!$I$33,1,0)</f>
        <v>0</v>
      </c>
      <c r="E288">
        <f>IF(D288=0,0,SUM($D$2:D288))</f>
        <v>0</v>
      </c>
    </row>
    <row r="289" spans="1:5" x14ac:dyDescent="0.3">
      <c r="A289">
        <v>76220</v>
      </c>
      <c r="B289">
        <v>76312</v>
      </c>
      <c r="C289" t="s">
        <v>358</v>
      </c>
      <c r="D289">
        <f>IF(A289=Recherche!$I$33,1,0)</f>
        <v>0</v>
      </c>
      <c r="E289">
        <f>IF(D289=0,0,SUM($D$2:D289))</f>
        <v>0</v>
      </c>
    </row>
    <row r="290" spans="1:5" x14ac:dyDescent="0.3">
      <c r="A290">
        <v>76520</v>
      </c>
      <c r="B290">
        <v>76313</v>
      </c>
      <c r="C290" t="s">
        <v>359</v>
      </c>
      <c r="D290">
        <f>IF(A290=Recherche!$I$33,1,0)</f>
        <v>0</v>
      </c>
      <c r="E290">
        <f>IF(D290=0,0,SUM($D$2:D290))</f>
        <v>0</v>
      </c>
    </row>
    <row r="291" spans="1:5" x14ac:dyDescent="0.3">
      <c r="A291">
        <v>76430</v>
      </c>
      <c r="B291">
        <v>76314</v>
      </c>
      <c r="C291" t="s">
        <v>360</v>
      </c>
      <c r="D291">
        <f>IF(A291=Recherche!$I$33,1,0)</f>
        <v>0</v>
      </c>
      <c r="E291">
        <f>IF(D291=0,0,SUM($D$2:D291))</f>
        <v>0</v>
      </c>
    </row>
    <row r="292" spans="1:5" x14ac:dyDescent="0.3">
      <c r="A292">
        <v>76450</v>
      </c>
      <c r="B292">
        <v>76315</v>
      </c>
      <c r="C292" t="s">
        <v>361</v>
      </c>
      <c r="D292">
        <f>IF(A292=Recherche!$I$33,1,0)</f>
        <v>0</v>
      </c>
      <c r="E292">
        <f>IF(D292=0,0,SUM($D$2:D292))</f>
        <v>0</v>
      </c>
    </row>
    <row r="293" spans="1:5" x14ac:dyDescent="0.3">
      <c r="A293">
        <v>76116</v>
      </c>
      <c r="B293">
        <v>76316</v>
      </c>
      <c r="C293" t="s">
        <v>362</v>
      </c>
      <c r="D293">
        <f>IF(A293=Recherche!$I$33,1,0)</f>
        <v>0</v>
      </c>
      <c r="E293">
        <f>IF(D293=0,0,SUM($D$2:D293))</f>
        <v>0</v>
      </c>
    </row>
    <row r="294" spans="1:5" x14ac:dyDescent="0.3">
      <c r="A294">
        <v>76110</v>
      </c>
      <c r="B294">
        <v>76317</v>
      </c>
      <c r="C294" t="s">
        <v>363</v>
      </c>
      <c r="D294">
        <f>IF(A294=Recherche!$I$33,1,0)</f>
        <v>0</v>
      </c>
      <c r="E294">
        <f>IF(D294=0,0,SUM($D$2:D294))</f>
        <v>0</v>
      </c>
    </row>
    <row r="295" spans="1:5" x14ac:dyDescent="0.3">
      <c r="A295">
        <v>76170</v>
      </c>
      <c r="B295">
        <v>76318</v>
      </c>
      <c r="C295" t="s">
        <v>364</v>
      </c>
      <c r="D295">
        <f>IF(A295=Recherche!$I$33,1,0)</f>
        <v>0</v>
      </c>
      <c r="E295">
        <f>IF(D295=0,0,SUM($D$2:D295))</f>
        <v>0</v>
      </c>
    </row>
    <row r="296" spans="1:5" x14ac:dyDescent="0.3">
      <c r="A296">
        <v>76530</v>
      </c>
      <c r="B296">
        <v>76319</v>
      </c>
      <c r="C296" t="s">
        <v>365</v>
      </c>
      <c r="D296">
        <f>IF(A296=Recherche!$I$33,1,0)</f>
        <v>0</v>
      </c>
      <c r="E296">
        <f>IF(D296=0,0,SUM($D$2:D296))</f>
        <v>0</v>
      </c>
    </row>
    <row r="297" spans="1:5" x14ac:dyDescent="0.3">
      <c r="A297">
        <v>76660</v>
      </c>
      <c r="B297">
        <v>76320</v>
      </c>
      <c r="C297" t="s">
        <v>366</v>
      </c>
      <c r="D297">
        <f>IF(A297=Recherche!$I$33,1,0)</f>
        <v>0</v>
      </c>
      <c r="E297">
        <f>IF(D297=0,0,SUM($D$2:D297))</f>
        <v>0</v>
      </c>
    </row>
    <row r="298" spans="1:5" x14ac:dyDescent="0.3">
      <c r="A298">
        <v>76950</v>
      </c>
      <c r="B298">
        <v>76321</v>
      </c>
      <c r="C298" t="s">
        <v>367</v>
      </c>
      <c r="D298">
        <f>IF(A298=Recherche!$I$33,1,0)</f>
        <v>0</v>
      </c>
      <c r="E298">
        <f>IF(D298=0,0,SUM($D$2:D298))</f>
        <v>0</v>
      </c>
    </row>
    <row r="299" spans="1:5" x14ac:dyDescent="0.3">
      <c r="A299">
        <v>76120</v>
      </c>
      <c r="B299">
        <v>76322</v>
      </c>
      <c r="C299" t="s">
        <v>368</v>
      </c>
      <c r="D299">
        <f>IF(A299=Recherche!$I$33,1,0)</f>
        <v>0</v>
      </c>
      <c r="E299">
        <f>IF(D299=0,0,SUM($D$2:D299))</f>
        <v>0</v>
      </c>
    </row>
    <row r="300" spans="1:5" x14ac:dyDescent="0.3">
      <c r="A300">
        <v>76270</v>
      </c>
      <c r="B300">
        <v>76323</v>
      </c>
      <c r="C300" t="s">
        <v>369</v>
      </c>
      <c r="D300">
        <f>IF(A300=Recherche!$I$33,1,0)</f>
        <v>0</v>
      </c>
      <c r="E300">
        <f>IF(D300=0,0,SUM($D$2:D300))</f>
        <v>0</v>
      </c>
    </row>
    <row r="301" spans="1:5" x14ac:dyDescent="0.3">
      <c r="A301">
        <v>76370</v>
      </c>
      <c r="B301">
        <v>76324</v>
      </c>
      <c r="C301" t="s">
        <v>370</v>
      </c>
      <c r="D301">
        <f>IF(A301=Recherche!$I$33,1,0)</f>
        <v>0</v>
      </c>
      <c r="E301">
        <f>IF(D301=0,0,SUM($D$2:D301))</f>
        <v>0</v>
      </c>
    </row>
    <row r="302" spans="1:5" x14ac:dyDescent="0.3">
      <c r="A302">
        <v>76970</v>
      </c>
      <c r="B302">
        <v>76325</v>
      </c>
      <c r="C302" t="s">
        <v>371</v>
      </c>
      <c r="D302">
        <f>IF(A302=Recherche!$I$33,1,0)</f>
        <v>0</v>
      </c>
      <c r="E302">
        <f>IF(D302=0,0,SUM($D$2:D302))</f>
        <v>0</v>
      </c>
    </row>
    <row r="303" spans="1:5" x14ac:dyDescent="0.3">
      <c r="A303">
        <v>76810</v>
      </c>
      <c r="B303">
        <v>76327</v>
      </c>
      <c r="C303" t="s">
        <v>372</v>
      </c>
      <c r="D303">
        <f>IF(A303=Recherche!$I$33,1,0)</f>
        <v>0</v>
      </c>
      <c r="E303">
        <f>IF(D303=0,0,SUM($D$2:D303))</f>
        <v>0</v>
      </c>
    </row>
    <row r="304" spans="1:5" x14ac:dyDescent="0.3">
      <c r="A304">
        <v>76850</v>
      </c>
      <c r="B304">
        <v>76328</v>
      </c>
      <c r="C304" t="s">
        <v>373</v>
      </c>
      <c r="D304">
        <f>IF(A304=Recherche!$I$33,1,0)</f>
        <v>0</v>
      </c>
      <c r="E304">
        <f>IF(D304=0,0,SUM($D$2:D304))</f>
        <v>0</v>
      </c>
    </row>
    <row r="305" spans="1:5" x14ac:dyDescent="0.3">
      <c r="A305">
        <v>76210</v>
      </c>
      <c r="B305">
        <v>76329</v>
      </c>
      <c r="C305" t="s">
        <v>374</v>
      </c>
      <c r="D305">
        <f>IF(A305=Recherche!$I$33,1,0)</f>
        <v>0</v>
      </c>
      <c r="E305">
        <f>IF(D305=0,0,SUM($D$2:D305))</f>
        <v>0</v>
      </c>
    </row>
    <row r="306" spans="1:5" x14ac:dyDescent="0.3">
      <c r="A306">
        <v>76810</v>
      </c>
      <c r="B306">
        <v>76330</v>
      </c>
      <c r="C306" t="s">
        <v>375</v>
      </c>
      <c r="D306">
        <f>IF(A306=Recherche!$I$33,1,0)</f>
        <v>0</v>
      </c>
      <c r="E306">
        <f>IF(D306=0,0,SUM($D$2:D306))</f>
        <v>0</v>
      </c>
    </row>
    <row r="307" spans="1:5" x14ac:dyDescent="0.3">
      <c r="A307">
        <v>76690</v>
      </c>
      <c r="B307">
        <v>76331</v>
      </c>
      <c r="C307" t="s">
        <v>376</v>
      </c>
      <c r="D307">
        <f>IF(A307=Recherche!$I$33,1,0)</f>
        <v>0</v>
      </c>
      <c r="E307">
        <f>IF(D307=0,0,SUM($D$2:D307))</f>
        <v>0</v>
      </c>
    </row>
    <row r="308" spans="1:5" x14ac:dyDescent="0.3">
      <c r="A308">
        <v>76440</v>
      </c>
      <c r="B308">
        <v>76332</v>
      </c>
      <c r="C308" t="s">
        <v>377</v>
      </c>
      <c r="D308">
        <f>IF(A308=Recherche!$I$33,1,0)</f>
        <v>0</v>
      </c>
      <c r="E308">
        <f>IF(D308=0,0,SUM($D$2:D308))</f>
        <v>0</v>
      </c>
    </row>
    <row r="309" spans="1:5" x14ac:dyDescent="0.3">
      <c r="A309">
        <v>76340</v>
      </c>
      <c r="B309">
        <v>76333</v>
      </c>
      <c r="C309" t="s">
        <v>378</v>
      </c>
      <c r="D309">
        <f>IF(A309=Recherche!$I$33,1,0)</f>
        <v>0</v>
      </c>
      <c r="E309">
        <f>IF(D309=0,0,SUM($D$2:D309))</f>
        <v>0</v>
      </c>
    </row>
    <row r="310" spans="1:5" x14ac:dyDescent="0.3">
      <c r="A310">
        <v>76730</v>
      </c>
      <c r="B310">
        <v>76334</v>
      </c>
      <c r="C310" t="s">
        <v>379</v>
      </c>
      <c r="D310">
        <f>IF(A310=Recherche!$I$33,1,0)</f>
        <v>0</v>
      </c>
      <c r="E310">
        <f>IF(D310=0,0,SUM($D$2:D310))</f>
        <v>0</v>
      </c>
    </row>
    <row r="311" spans="1:5" x14ac:dyDescent="0.3">
      <c r="A311">
        <v>76890</v>
      </c>
      <c r="B311">
        <v>76335</v>
      </c>
      <c r="C311" t="s">
        <v>380</v>
      </c>
      <c r="D311">
        <f>IF(A311=Recherche!$I$33,1,0)</f>
        <v>0</v>
      </c>
      <c r="E311">
        <f>IF(D311=0,0,SUM($D$2:D311))</f>
        <v>0</v>
      </c>
    </row>
    <row r="312" spans="1:5" x14ac:dyDescent="0.3">
      <c r="A312">
        <v>76460</v>
      </c>
      <c r="B312">
        <v>76336</v>
      </c>
      <c r="C312" t="s">
        <v>381</v>
      </c>
      <c r="D312">
        <f>IF(A312=Recherche!$I$33,1,0)</f>
        <v>0</v>
      </c>
      <c r="E312">
        <f>IF(D312=0,0,SUM($D$2:D312))</f>
        <v>0</v>
      </c>
    </row>
    <row r="313" spans="1:5" x14ac:dyDescent="0.3">
      <c r="A313">
        <v>76780</v>
      </c>
      <c r="B313">
        <v>76338</v>
      </c>
      <c r="C313" t="s">
        <v>382</v>
      </c>
      <c r="D313">
        <f>IF(A313=Recherche!$I$33,1,0)</f>
        <v>0</v>
      </c>
      <c r="E313">
        <f>IF(D313=0,0,SUM($D$2:D313))</f>
        <v>0</v>
      </c>
    </row>
    <row r="314" spans="1:5" x14ac:dyDescent="0.3">
      <c r="A314">
        <v>76450</v>
      </c>
      <c r="B314">
        <v>76339</v>
      </c>
      <c r="C314" t="s">
        <v>383</v>
      </c>
      <c r="D314">
        <f>IF(A314=Recherche!$I$33,1,0)</f>
        <v>0</v>
      </c>
      <c r="E314">
        <f>IF(D314=0,0,SUM($D$2:D314))</f>
        <v>0</v>
      </c>
    </row>
    <row r="315" spans="1:5" x14ac:dyDescent="0.3">
      <c r="A315">
        <v>76560</v>
      </c>
      <c r="B315">
        <v>76340</v>
      </c>
      <c r="C315" t="s">
        <v>384</v>
      </c>
      <c r="D315">
        <f>IF(A315=Recherche!$I$33,1,0)</f>
        <v>0</v>
      </c>
      <c r="E315">
        <f>IF(D315=0,0,SUM($D$2:D315))</f>
        <v>0</v>
      </c>
    </row>
    <row r="316" spans="1:5" x14ac:dyDescent="0.3">
      <c r="A316">
        <v>76700</v>
      </c>
      <c r="B316">
        <v>76341</v>
      </c>
      <c r="C316" t="s">
        <v>385</v>
      </c>
      <c r="D316">
        <f>IF(A316=Recherche!$I$33,1,0)</f>
        <v>0</v>
      </c>
      <c r="E316">
        <f>IF(D316=0,0,SUM($D$2:D316))</f>
        <v>0</v>
      </c>
    </row>
    <row r="317" spans="1:5" x14ac:dyDescent="0.3">
      <c r="A317">
        <v>76640</v>
      </c>
      <c r="B317">
        <v>76342</v>
      </c>
      <c r="C317" t="s">
        <v>386</v>
      </c>
      <c r="D317">
        <f>IF(A317=Recherche!$I$33,1,0)</f>
        <v>0</v>
      </c>
      <c r="E317">
        <f>IF(D317=0,0,SUM($D$2:D317))</f>
        <v>0</v>
      </c>
    </row>
    <row r="318" spans="1:5" x14ac:dyDescent="0.3">
      <c r="A318">
        <v>76440</v>
      </c>
      <c r="B318">
        <v>76343</v>
      </c>
      <c r="C318" t="s">
        <v>387</v>
      </c>
      <c r="D318">
        <f>IF(A318=Recherche!$I$33,1,0)</f>
        <v>0</v>
      </c>
      <c r="E318">
        <f>IF(D318=0,0,SUM($D$2:D318))</f>
        <v>0</v>
      </c>
    </row>
    <row r="319" spans="1:5" x14ac:dyDescent="0.3">
      <c r="A319">
        <v>76390</v>
      </c>
      <c r="B319">
        <v>76344</v>
      </c>
      <c r="C319" t="s">
        <v>388</v>
      </c>
      <c r="D319">
        <f>IF(A319=Recherche!$I$33,1,0)</f>
        <v>0</v>
      </c>
      <c r="E319">
        <f>IF(D319=0,0,SUM($D$2:D319))</f>
        <v>0</v>
      </c>
    </row>
    <row r="320" spans="1:5" x14ac:dyDescent="0.3">
      <c r="A320">
        <v>76440</v>
      </c>
      <c r="B320">
        <v>76345</v>
      </c>
      <c r="C320" t="s">
        <v>389</v>
      </c>
      <c r="D320">
        <f>IF(A320=Recherche!$I$33,1,0)</f>
        <v>0</v>
      </c>
      <c r="E320">
        <f>IF(D320=0,0,SUM($D$2:D320))</f>
        <v>0</v>
      </c>
    </row>
    <row r="321" spans="1:5" x14ac:dyDescent="0.3">
      <c r="A321">
        <v>76450</v>
      </c>
      <c r="B321">
        <v>76346</v>
      </c>
      <c r="C321" t="s">
        <v>390</v>
      </c>
      <c r="D321">
        <f>IF(A321=Recherche!$I$33,1,0)</f>
        <v>0</v>
      </c>
      <c r="E321">
        <f>IF(D321=0,0,SUM($D$2:D321))</f>
        <v>0</v>
      </c>
    </row>
    <row r="322" spans="1:5" x14ac:dyDescent="0.3">
      <c r="A322">
        <v>76190</v>
      </c>
      <c r="B322">
        <v>76347</v>
      </c>
      <c r="C322" t="s">
        <v>391</v>
      </c>
      <c r="D322">
        <f>IF(A322=Recherche!$I$33,1,0)</f>
        <v>0</v>
      </c>
      <c r="E322">
        <f>IF(D322=0,0,SUM($D$2:D322))</f>
        <v>0</v>
      </c>
    </row>
    <row r="323" spans="1:5" x14ac:dyDescent="0.3">
      <c r="A323">
        <v>76190</v>
      </c>
      <c r="B323">
        <v>76348</v>
      </c>
      <c r="C323" t="s">
        <v>392</v>
      </c>
      <c r="D323">
        <f>IF(A323=Recherche!$I$33,1,0)</f>
        <v>0</v>
      </c>
      <c r="E323">
        <f>IF(D323=0,0,SUM($D$2:D323))</f>
        <v>0</v>
      </c>
    </row>
    <row r="324" spans="1:5" x14ac:dyDescent="0.3">
      <c r="A324">
        <v>76550</v>
      </c>
      <c r="B324">
        <v>76349</v>
      </c>
      <c r="C324" t="s">
        <v>393</v>
      </c>
      <c r="D324">
        <f>IF(A324=Recherche!$I$33,1,0)</f>
        <v>0</v>
      </c>
      <c r="E324">
        <f>IF(D324=0,0,SUM($D$2:D324))</f>
        <v>0</v>
      </c>
    </row>
    <row r="325" spans="1:5" x14ac:dyDescent="0.3">
      <c r="A325">
        <v>76113</v>
      </c>
      <c r="B325">
        <v>76350</v>
      </c>
      <c r="C325" t="s">
        <v>394</v>
      </c>
      <c r="D325">
        <f>IF(A325=Recherche!$I$33,1,0)</f>
        <v>0</v>
      </c>
      <c r="E325">
        <f>IF(D325=0,0,SUM($D$2:D325))</f>
        <v>0</v>
      </c>
    </row>
    <row r="326" spans="1:5" x14ac:dyDescent="0.3">
      <c r="A326">
        <v>76600</v>
      </c>
      <c r="B326">
        <v>76351</v>
      </c>
      <c r="C326" t="s">
        <v>395</v>
      </c>
      <c r="D326">
        <f>IF(A326=Recherche!$I$33,1,0)</f>
        <v>0</v>
      </c>
      <c r="E326">
        <f>IF(D326=0,0,SUM($D$2:D326))</f>
        <v>0</v>
      </c>
    </row>
    <row r="327" spans="1:5" x14ac:dyDescent="0.3">
      <c r="A327">
        <v>76610</v>
      </c>
      <c r="B327">
        <v>76351</v>
      </c>
      <c r="C327" t="s">
        <v>395</v>
      </c>
      <c r="D327">
        <f>IF(A327=Recherche!$I$33,1,0)</f>
        <v>0</v>
      </c>
      <c r="E327">
        <f>IF(D327=0,0,SUM($D$2:D327))</f>
        <v>0</v>
      </c>
    </row>
    <row r="328" spans="1:5" x14ac:dyDescent="0.3">
      <c r="A328">
        <v>76620</v>
      </c>
      <c r="B328">
        <v>76351</v>
      </c>
      <c r="C328" t="s">
        <v>395</v>
      </c>
      <c r="D328">
        <f>IF(A328=Recherche!$I$33,1,0)</f>
        <v>0</v>
      </c>
      <c r="E328">
        <f>IF(D328=0,0,SUM($D$2:D328))</f>
        <v>0</v>
      </c>
    </row>
    <row r="329" spans="1:5" x14ac:dyDescent="0.3">
      <c r="A329">
        <v>76780</v>
      </c>
      <c r="B329">
        <v>76352</v>
      </c>
      <c r="C329" t="s">
        <v>396</v>
      </c>
      <c r="D329">
        <f>IF(A329=Recherche!$I$33,1,0)</f>
        <v>0</v>
      </c>
      <c r="E329">
        <f>IF(D329=0,0,SUM($D$2:D329))</f>
        <v>0</v>
      </c>
    </row>
    <row r="330" spans="1:5" x14ac:dyDescent="0.3">
      <c r="A330">
        <v>76740</v>
      </c>
      <c r="B330">
        <v>76353</v>
      </c>
      <c r="C330" t="s">
        <v>397</v>
      </c>
      <c r="D330">
        <f>IF(A330=Recherche!$I$33,1,0)</f>
        <v>0</v>
      </c>
      <c r="E330">
        <f>IF(D330=0,0,SUM($D$2:D330))</f>
        <v>0</v>
      </c>
    </row>
    <row r="331" spans="1:5" x14ac:dyDescent="0.3">
      <c r="A331">
        <v>76840</v>
      </c>
      <c r="B331">
        <v>76354</v>
      </c>
      <c r="C331" t="s">
        <v>398</v>
      </c>
      <c r="D331">
        <f>IF(A331=Recherche!$I$33,1,0)</f>
        <v>0</v>
      </c>
      <c r="E331">
        <f>IF(D331=0,0,SUM($D$2:D331))</f>
        <v>0</v>
      </c>
    </row>
    <row r="332" spans="1:5" x14ac:dyDescent="0.3">
      <c r="A332">
        <v>76560</v>
      </c>
      <c r="B332">
        <v>76355</v>
      </c>
      <c r="C332" t="s">
        <v>399</v>
      </c>
      <c r="D332">
        <f>IF(A332=Recherche!$I$33,1,0)</f>
        <v>0</v>
      </c>
      <c r="E332">
        <f>IF(D332=0,0,SUM($D$2:D332))</f>
        <v>0</v>
      </c>
    </row>
    <row r="333" spans="1:5" x14ac:dyDescent="0.3">
      <c r="A333">
        <v>76730</v>
      </c>
      <c r="B333">
        <v>76356</v>
      </c>
      <c r="C333" t="s">
        <v>400</v>
      </c>
      <c r="D333">
        <f>IF(A333=Recherche!$I$33,1,0)</f>
        <v>0</v>
      </c>
      <c r="E333">
        <f>IF(D333=0,0,SUM($D$2:D333))</f>
        <v>0</v>
      </c>
    </row>
    <row r="334" spans="1:5" x14ac:dyDescent="0.3">
      <c r="A334">
        <v>76280</v>
      </c>
      <c r="B334">
        <v>76357</v>
      </c>
      <c r="C334" t="s">
        <v>401</v>
      </c>
      <c r="D334">
        <f>IF(A334=Recherche!$I$33,1,0)</f>
        <v>0</v>
      </c>
      <c r="E334">
        <f>IF(D334=0,0,SUM($D$2:D334))</f>
        <v>0</v>
      </c>
    </row>
    <row r="335" spans="1:5" x14ac:dyDescent="0.3">
      <c r="A335">
        <v>76780</v>
      </c>
      <c r="B335">
        <v>76358</v>
      </c>
      <c r="C335" t="s">
        <v>402</v>
      </c>
      <c r="D335">
        <f>IF(A335=Recherche!$I$33,1,0)</f>
        <v>0</v>
      </c>
      <c r="E335">
        <f>IF(D335=0,0,SUM($D$2:D335))</f>
        <v>0</v>
      </c>
    </row>
    <row r="336" spans="1:5" x14ac:dyDescent="0.3">
      <c r="A336">
        <v>76750</v>
      </c>
      <c r="B336">
        <v>76359</v>
      </c>
      <c r="C336" t="s">
        <v>403</v>
      </c>
      <c r="D336">
        <f>IF(A336=Recherche!$I$33,1,0)</f>
        <v>0</v>
      </c>
      <c r="E336">
        <f>IF(D336=0,0,SUM($D$2:D336))</f>
        <v>0</v>
      </c>
    </row>
    <row r="337" spans="1:5" x14ac:dyDescent="0.3">
      <c r="A337">
        <v>76720</v>
      </c>
      <c r="B337">
        <v>76360</v>
      </c>
      <c r="C337" t="s">
        <v>404</v>
      </c>
      <c r="D337">
        <f>IF(A337=Recherche!$I$33,1,0)</f>
        <v>0</v>
      </c>
      <c r="E337">
        <f>IF(D337=0,0,SUM($D$2:D337))</f>
        <v>0</v>
      </c>
    </row>
    <row r="338" spans="1:5" x14ac:dyDescent="0.3">
      <c r="A338">
        <v>76280</v>
      </c>
      <c r="B338">
        <v>76361</v>
      </c>
      <c r="C338" t="s">
        <v>405</v>
      </c>
      <c r="D338">
        <f>IF(A338=Recherche!$I$33,1,0)</f>
        <v>0</v>
      </c>
      <c r="E338">
        <f>IF(D338=0,0,SUM($D$2:D338))</f>
        <v>0</v>
      </c>
    </row>
    <row r="339" spans="1:5" x14ac:dyDescent="0.3">
      <c r="A339">
        <v>76940</v>
      </c>
      <c r="B339">
        <v>76362</v>
      </c>
      <c r="C339" t="s">
        <v>406</v>
      </c>
      <c r="D339">
        <f>IF(A339=Recherche!$I$33,1,0)</f>
        <v>0</v>
      </c>
      <c r="E339">
        <f>IF(D339=0,0,SUM($D$2:D339))</f>
        <v>0</v>
      </c>
    </row>
    <row r="340" spans="1:5" x14ac:dyDescent="0.3">
      <c r="A340">
        <v>76340</v>
      </c>
      <c r="B340">
        <v>76363</v>
      </c>
      <c r="C340" t="s">
        <v>407</v>
      </c>
      <c r="D340">
        <f>IF(A340=Recherche!$I$33,1,0)</f>
        <v>0</v>
      </c>
      <c r="E340">
        <f>IF(D340=0,0,SUM($D$2:D340))</f>
        <v>0</v>
      </c>
    </row>
    <row r="341" spans="1:5" x14ac:dyDescent="0.3">
      <c r="A341">
        <v>76780</v>
      </c>
      <c r="B341">
        <v>76364</v>
      </c>
      <c r="C341" t="s">
        <v>408</v>
      </c>
      <c r="D341">
        <f>IF(A341=Recherche!$I$33,1,0)</f>
        <v>0</v>
      </c>
      <c r="E341">
        <f>IF(D341=0,0,SUM($D$2:D341))</f>
        <v>0</v>
      </c>
    </row>
    <row r="342" spans="1:5" x14ac:dyDescent="0.3">
      <c r="A342">
        <v>76740</v>
      </c>
      <c r="B342">
        <v>76365</v>
      </c>
      <c r="C342" t="s">
        <v>409</v>
      </c>
      <c r="D342">
        <f>IF(A342=Recherche!$I$33,1,0)</f>
        <v>0</v>
      </c>
      <c r="E342">
        <f>IF(D342=0,0,SUM($D$2:D342))</f>
        <v>0</v>
      </c>
    </row>
    <row r="343" spans="1:5" x14ac:dyDescent="0.3">
      <c r="A343">
        <v>76770</v>
      </c>
      <c r="B343">
        <v>76366</v>
      </c>
      <c r="C343" t="s">
        <v>410</v>
      </c>
      <c r="D343">
        <f>IF(A343=Recherche!$I$33,1,0)</f>
        <v>0</v>
      </c>
      <c r="E343">
        <f>IF(D343=0,0,SUM($D$2:D343))</f>
        <v>0</v>
      </c>
    </row>
    <row r="344" spans="1:5" x14ac:dyDescent="0.3">
      <c r="A344">
        <v>76770</v>
      </c>
      <c r="B344">
        <v>76367</v>
      </c>
      <c r="C344" t="s">
        <v>411</v>
      </c>
      <c r="D344">
        <f>IF(A344=Recherche!$I$33,1,0)</f>
        <v>0</v>
      </c>
      <c r="E344">
        <f>IF(D344=0,0,SUM($D$2:D344))</f>
        <v>0</v>
      </c>
    </row>
    <row r="345" spans="1:5" x14ac:dyDescent="0.3">
      <c r="A345">
        <v>76110</v>
      </c>
      <c r="B345">
        <v>76368</v>
      </c>
      <c r="C345" t="s">
        <v>412</v>
      </c>
      <c r="D345">
        <f>IF(A345=Recherche!$I$33,1,0)</f>
        <v>0</v>
      </c>
      <c r="E345">
        <f>IF(D345=0,0,SUM($D$2:D345))</f>
        <v>0</v>
      </c>
    </row>
    <row r="346" spans="1:5" x14ac:dyDescent="0.3">
      <c r="A346">
        <v>76690</v>
      </c>
      <c r="B346">
        <v>76369</v>
      </c>
      <c r="C346" t="s">
        <v>413</v>
      </c>
      <c r="D346">
        <f>IF(A346=Recherche!$I$33,1,0)</f>
        <v>0</v>
      </c>
      <c r="E346">
        <f>IF(D346=0,0,SUM($D$2:D346))</f>
        <v>0</v>
      </c>
    </row>
    <row r="347" spans="1:5" x14ac:dyDescent="0.3">
      <c r="A347">
        <v>76570</v>
      </c>
      <c r="B347">
        <v>76370</v>
      </c>
      <c r="C347" t="s">
        <v>414</v>
      </c>
      <c r="D347">
        <f>IF(A347=Recherche!$I$33,1,0)</f>
        <v>0</v>
      </c>
      <c r="E347">
        <f>IF(D347=0,0,SUM($D$2:D347))</f>
        <v>0</v>
      </c>
    </row>
    <row r="348" spans="1:5" x14ac:dyDescent="0.3">
      <c r="A348">
        <v>76630</v>
      </c>
      <c r="B348">
        <v>76371</v>
      </c>
      <c r="C348" t="s">
        <v>415</v>
      </c>
      <c r="D348">
        <f>IF(A348=Recherche!$I$33,1,0)</f>
        <v>0</v>
      </c>
      <c r="E348">
        <f>IF(D348=0,0,SUM($D$2:D348))</f>
        <v>0</v>
      </c>
    </row>
    <row r="349" spans="1:5" x14ac:dyDescent="0.3">
      <c r="A349">
        <v>76390</v>
      </c>
      <c r="B349">
        <v>76372</v>
      </c>
      <c r="C349" t="s">
        <v>416</v>
      </c>
      <c r="D349">
        <f>IF(A349=Recherche!$I$33,1,0)</f>
        <v>0</v>
      </c>
      <c r="E349">
        <f>IF(D349=0,0,SUM($D$2:D349))</f>
        <v>0</v>
      </c>
    </row>
    <row r="350" spans="1:5" x14ac:dyDescent="0.3">
      <c r="A350">
        <v>76890</v>
      </c>
      <c r="B350">
        <v>76373</v>
      </c>
      <c r="C350" t="s">
        <v>417</v>
      </c>
      <c r="D350">
        <f>IF(A350=Recherche!$I$33,1,0)</f>
        <v>0</v>
      </c>
      <c r="E350">
        <f>IF(D350=0,0,SUM($D$2:D350))</f>
        <v>0</v>
      </c>
    </row>
    <row r="351" spans="1:5" x14ac:dyDescent="0.3">
      <c r="A351">
        <v>76117</v>
      </c>
      <c r="B351">
        <v>76374</v>
      </c>
      <c r="C351" t="s">
        <v>418</v>
      </c>
      <c r="D351">
        <f>IF(A351=Recherche!$I$33,1,0)</f>
        <v>0</v>
      </c>
      <c r="E351">
        <f>IF(D351=0,0,SUM($D$2:D351))</f>
        <v>0</v>
      </c>
    </row>
    <row r="352" spans="1:5" x14ac:dyDescent="0.3">
      <c r="A352">
        <v>76460</v>
      </c>
      <c r="B352">
        <v>76375</v>
      </c>
      <c r="C352" t="s">
        <v>419</v>
      </c>
      <c r="D352">
        <f>IF(A352=Recherche!$I$33,1,0)</f>
        <v>0</v>
      </c>
      <c r="E352">
        <f>IF(D352=0,0,SUM($D$2:D352))</f>
        <v>0</v>
      </c>
    </row>
    <row r="353" spans="1:5" x14ac:dyDescent="0.3">
      <c r="A353">
        <v>76230</v>
      </c>
      <c r="B353">
        <v>76377</v>
      </c>
      <c r="C353" t="s">
        <v>420</v>
      </c>
      <c r="D353">
        <f>IF(A353=Recherche!$I$33,1,0)</f>
        <v>0</v>
      </c>
      <c r="E353">
        <f>IF(D353=0,0,SUM($D$2:D353))</f>
        <v>0</v>
      </c>
    </row>
    <row r="354" spans="1:5" x14ac:dyDescent="0.3">
      <c r="A354">
        <v>76480</v>
      </c>
      <c r="B354">
        <v>76378</v>
      </c>
      <c r="C354" t="s">
        <v>421</v>
      </c>
      <c r="D354">
        <f>IF(A354=Recherche!$I$33,1,0)</f>
        <v>0</v>
      </c>
      <c r="E354">
        <f>IF(D354=0,0,SUM($D$2:D354))</f>
        <v>0</v>
      </c>
    </row>
    <row r="355" spans="1:5" x14ac:dyDescent="0.3">
      <c r="A355">
        <v>76730</v>
      </c>
      <c r="B355">
        <v>76379</v>
      </c>
      <c r="C355" t="s">
        <v>422</v>
      </c>
      <c r="D355">
        <f>IF(A355=Recherche!$I$33,1,0)</f>
        <v>0</v>
      </c>
      <c r="E355">
        <f>IF(D355=0,0,SUM($D$2:D355))</f>
        <v>0</v>
      </c>
    </row>
    <row r="356" spans="1:5" x14ac:dyDescent="0.3">
      <c r="A356">
        <v>76730</v>
      </c>
      <c r="B356">
        <v>76380</v>
      </c>
      <c r="C356" t="s">
        <v>423</v>
      </c>
      <c r="D356">
        <f>IF(A356=Recherche!$I$33,1,0)</f>
        <v>0</v>
      </c>
      <c r="E356">
        <f>IF(D356=0,0,SUM($D$2:D356))</f>
        <v>0</v>
      </c>
    </row>
    <row r="357" spans="1:5" x14ac:dyDescent="0.3">
      <c r="A357">
        <v>76390</v>
      </c>
      <c r="B357">
        <v>76381</v>
      </c>
      <c r="C357" t="s">
        <v>424</v>
      </c>
      <c r="D357">
        <f>IF(A357=Recherche!$I$33,1,0)</f>
        <v>0</v>
      </c>
      <c r="E357">
        <f>IF(D357=0,0,SUM($D$2:D357))</f>
        <v>0</v>
      </c>
    </row>
    <row r="358" spans="1:5" x14ac:dyDescent="0.3">
      <c r="A358">
        <v>76210</v>
      </c>
      <c r="B358">
        <v>76382</v>
      </c>
      <c r="C358" t="s">
        <v>425</v>
      </c>
      <c r="D358">
        <f>IF(A358=Recherche!$I$33,1,0)</f>
        <v>0</v>
      </c>
      <c r="E358">
        <f>IF(D358=0,0,SUM($D$2:D358))</f>
        <v>0</v>
      </c>
    </row>
    <row r="359" spans="1:5" x14ac:dyDescent="0.3">
      <c r="A359">
        <v>76730</v>
      </c>
      <c r="B359">
        <v>76383</v>
      </c>
      <c r="C359" t="s">
        <v>426</v>
      </c>
      <c r="D359">
        <f>IF(A359=Recherche!$I$33,1,0)</f>
        <v>0</v>
      </c>
      <c r="E359">
        <f>IF(D359=0,0,SUM($D$2:D359))</f>
        <v>0</v>
      </c>
    </row>
    <row r="360" spans="1:5" x14ac:dyDescent="0.3">
      <c r="A360">
        <v>76170</v>
      </c>
      <c r="B360">
        <v>76384</v>
      </c>
      <c r="C360" t="s">
        <v>427</v>
      </c>
      <c r="D360">
        <f>IF(A360=Recherche!$I$33,1,0)</f>
        <v>0</v>
      </c>
      <c r="E360">
        <f>IF(D360=0,0,SUM($D$2:D360))</f>
        <v>0</v>
      </c>
    </row>
    <row r="361" spans="1:5" x14ac:dyDescent="0.3">
      <c r="A361">
        <v>76570</v>
      </c>
      <c r="B361">
        <v>76385</v>
      </c>
      <c r="C361" t="s">
        <v>428</v>
      </c>
      <c r="D361">
        <f>IF(A361=Recherche!$I$33,1,0)</f>
        <v>0</v>
      </c>
      <c r="E361">
        <f>IF(D361=0,0,SUM($D$2:D361))</f>
        <v>0</v>
      </c>
    </row>
    <row r="362" spans="1:5" x14ac:dyDescent="0.3">
      <c r="A362">
        <v>76540</v>
      </c>
      <c r="B362">
        <v>76386</v>
      </c>
      <c r="C362" t="s">
        <v>429</v>
      </c>
      <c r="D362">
        <f>IF(A362=Recherche!$I$33,1,0)</f>
        <v>0</v>
      </c>
      <c r="E362">
        <f>IF(D362=0,0,SUM($D$2:D362))</f>
        <v>0</v>
      </c>
    </row>
    <row r="363" spans="1:5" x14ac:dyDescent="0.3">
      <c r="A363">
        <v>76760</v>
      </c>
      <c r="B363">
        <v>76387</v>
      </c>
      <c r="C363" t="s">
        <v>430</v>
      </c>
      <c r="D363">
        <f>IF(A363=Recherche!$I$33,1,0)</f>
        <v>0</v>
      </c>
      <c r="E363">
        <f>IF(D363=0,0,SUM($D$2:D363))</f>
        <v>0</v>
      </c>
    </row>
    <row r="364" spans="1:5" x14ac:dyDescent="0.3">
      <c r="A364">
        <v>76210</v>
      </c>
      <c r="B364">
        <v>76388</v>
      </c>
      <c r="C364" t="s">
        <v>431</v>
      </c>
      <c r="D364">
        <f>IF(A364=Recherche!$I$33,1,0)</f>
        <v>0</v>
      </c>
      <c r="E364">
        <f>IF(D364=0,0,SUM($D$2:D364))</f>
        <v>0</v>
      </c>
    </row>
    <row r="365" spans="1:5" x14ac:dyDescent="0.3">
      <c r="A365">
        <v>76590</v>
      </c>
      <c r="B365">
        <v>76389</v>
      </c>
      <c r="C365" t="s">
        <v>432</v>
      </c>
      <c r="D365">
        <f>IF(A365=Recherche!$I$33,1,0)</f>
        <v>0</v>
      </c>
      <c r="E365">
        <f>IF(D365=0,0,SUM($D$2:D365))</f>
        <v>0</v>
      </c>
    </row>
    <row r="366" spans="1:5" x14ac:dyDescent="0.3">
      <c r="A366">
        <v>76790</v>
      </c>
      <c r="B366">
        <v>76390</v>
      </c>
      <c r="C366" t="s">
        <v>433</v>
      </c>
      <c r="D366">
        <f>IF(A366=Recherche!$I$33,1,0)</f>
        <v>0</v>
      </c>
      <c r="E366">
        <f>IF(D366=0,0,SUM($D$2:D366))</f>
        <v>0</v>
      </c>
    </row>
    <row r="367" spans="1:5" x14ac:dyDescent="0.3">
      <c r="A367">
        <v>76500</v>
      </c>
      <c r="B367">
        <v>76391</v>
      </c>
      <c r="C367" t="s">
        <v>434</v>
      </c>
      <c r="D367">
        <f>IF(A367=Recherche!$I$33,1,0)</f>
        <v>0</v>
      </c>
      <c r="E367">
        <f>IF(D367=0,0,SUM($D$2:D367))</f>
        <v>0</v>
      </c>
    </row>
    <row r="368" spans="1:5" x14ac:dyDescent="0.3">
      <c r="A368">
        <v>76660</v>
      </c>
      <c r="B368">
        <v>76392</v>
      </c>
      <c r="C368" t="s">
        <v>435</v>
      </c>
      <c r="D368">
        <f>IF(A368=Recherche!$I$33,1,0)</f>
        <v>0</v>
      </c>
      <c r="E368">
        <f>IF(D368=0,0,SUM($D$2:D368))</f>
        <v>0</v>
      </c>
    </row>
    <row r="369" spans="1:5" x14ac:dyDescent="0.3">
      <c r="A369">
        <v>76440</v>
      </c>
      <c r="B369">
        <v>76393</v>
      </c>
      <c r="C369" t="s">
        <v>436</v>
      </c>
      <c r="D369">
        <f>IF(A369=Recherche!$I$33,1,0)</f>
        <v>0</v>
      </c>
      <c r="E369">
        <f>IF(D369=0,0,SUM($D$2:D369))</f>
        <v>0</v>
      </c>
    </row>
    <row r="370" spans="1:5" x14ac:dyDescent="0.3">
      <c r="A370">
        <v>76260</v>
      </c>
      <c r="B370">
        <v>76394</v>
      </c>
      <c r="C370" t="s">
        <v>437</v>
      </c>
      <c r="D370">
        <f>IF(A370=Recherche!$I$33,1,0)</f>
        <v>0</v>
      </c>
      <c r="E370">
        <f>IF(D370=0,0,SUM($D$2:D370))</f>
        <v>0</v>
      </c>
    </row>
    <row r="371" spans="1:5" x14ac:dyDescent="0.3">
      <c r="A371">
        <v>76860</v>
      </c>
      <c r="B371">
        <v>76395</v>
      </c>
      <c r="C371" t="s">
        <v>438</v>
      </c>
      <c r="D371">
        <f>IF(A371=Recherche!$I$33,1,0)</f>
        <v>0</v>
      </c>
      <c r="E371">
        <f>IF(D371=0,0,SUM($D$2:D371))</f>
        <v>0</v>
      </c>
    </row>
    <row r="372" spans="1:5" x14ac:dyDescent="0.3">
      <c r="A372">
        <v>76750</v>
      </c>
      <c r="B372">
        <v>76396</v>
      </c>
      <c r="C372" t="s">
        <v>439</v>
      </c>
      <c r="D372">
        <f>IF(A372=Recherche!$I$33,1,0)</f>
        <v>0</v>
      </c>
      <c r="E372">
        <f>IF(D372=0,0,SUM($D$2:D372))</f>
        <v>0</v>
      </c>
    </row>
    <row r="373" spans="1:5" x14ac:dyDescent="0.3">
      <c r="A373">
        <v>76590</v>
      </c>
      <c r="B373">
        <v>76397</v>
      </c>
      <c r="C373" t="s">
        <v>440</v>
      </c>
      <c r="D373">
        <f>IF(A373=Recherche!$I$33,1,0)</f>
        <v>0</v>
      </c>
      <c r="E373">
        <f>IF(D373=0,0,SUM($D$2:D373))</f>
        <v>0</v>
      </c>
    </row>
    <row r="374" spans="1:5" x14ac:dyDescent="0.3">
      <c r="A374">
        <v>76490</v>
      </c>
      <c r="B374">
        <v>76398</v>
      </c>
      <c r="C374" t="s">
        <v>441</v>
      </c>
      <c r="D374">
        <f>IF(A374=Recherche!$I$33,1,0)</f>
        <v>0</v>
      </c>
      <c r="E374">
        <f>IF(D374=0,0,SUM($D$2:D374))</f>
        <v>0</v>
      </c>
    </row>
    <row r="375" spans="1:5" x14ac:dyDescent="0.3">
      <c r="A375">
        <v>76270</v>
      </c>
      <c r="B375">
        <v>76399</v>
      </c>
      <c r="C375" t="s">
        <v>442</v>
      </c>
      <c r="D375">
        <f>IF(A375=Recherche!$I$33,1,0)</f>
        <v>0</v>
      </c>
      <c r="E375">
        <f>IF(D375=0,0,SUM($D$2:D375))</f>
        <v>0</v>
      </c>
    </row>
    <row r="376" spans="1:5" x14ac:dyDescent="0.3">
      <c r="A376">
        <v>76810</v>
      </c>
      <c r="B376">
        <v>76400</v>
      </c>
      <c r="C376" t="s">
        <v>443</v>
      </c>
      <c r="D376">
        <f>IF(A376=Recherche!$I$33,1,0)</f>
        <v>0</v>
      </c>
      <c r="E376">
        <f>IF(D376=0,0,SUM($D$2:D376))</f>
        <v>0</v>
      </c>
    </row>
    <row r="377" spans="1:5" x14ac:dyDescent="0.3">
      <c r="A377">
        <v>76940</v>
      </c>
      <c r="B377">
        <v>76401</v>
      </c>
      <c r="C377" t="s">
        <v>444</v>
      </c>
      <c r="D377">
        <f>IF(A377=Recherche!$I$33,1,0)</f>
        <v>0</v>
      </c>
      <c r="E377">
        <f>IF(D377=0,0,SUM($D$2:D377))</f>
        <v>0</v>
      </c>
    </row>
    <row r="378" spans="1:5" x14ac:dyDescent="0.3">
      <c r="A378">
        <v>76770</v>
      </c>
      <c r="B378">
        <v>76402</v>
      </c>
      <c r="C378" t="s">
        <v>445</v>
      </c>
      <c r="D378">
        <f>IF(A378=Recherche!$I$33,1,0)</f>
        <v>0</v>
      </c>
      <c r="E378">
        <f>IF(D378=0,0,SUM($D$2:D378))</f>
        <v>0</v>
      </c>
    </row>
    <row r="379" spans="1:5" x14ac:dyDescent="0.3">
      <c r="A379">
        <v>76450</v>
      </c>
      <c r="B379">
        <v>76403</v>
      </c>
      <c r="C379" t="s">
        <v>446</v>
      </c>
      <c r="D379">
        <f>IF(A379=Recherche!$I$33,1,0)</f>
        <v>0</v>
      </c>
      <c r="E379">
        <f>IF(D379=0,0,SUM($D$2:D379))</f>
        <v>0</v>
      </c>
    </row>
    <row r="380" spans="1:5" x14ac:dyDescent="0.3">
      <c r="A380">
        <v>76133</v>
      </c>
      <c r="B380">
        <v>76404</v>
      </c>
      <c r="C380" t="s">
        <v>447</v>
      </c>
      <c r="D380">
        <f>IF(A380=Recherche!$I$33,1,0)</f>
        <v>0</v>
      </c>
      <c r="E380">
        <f>IF(D380=0,0,SUM($D$2:D380))</f>
        <v>0</v>
      </c>
    </row>
    <row r="381" spans="1:5" x14ac:dyDescent="0.3">
      <c r="A381">
        <v>76590</v>
      </c>
      <c r="B381">
        <v>76405</v>
      </c>
      <c r="C381" t="s">
        <v>448</v>
      </c>
      <c r="D381">
        <f>IF(A381=Recherche!$I$33,1,0)</f>
        <v>0</v>
      </c>
      <c r="E381">
        <f>IF(D381=0,0,SUM($D$2:D381))</f>
        <v>0</v>
      </c>
    </row>
    <row r="382" spans="1:5" x14ac:dyDescent="0.3">
      <c r="A382">
        <v>76400</v>
      </c>
      <c r="B382">
        <v>76406</v>
      </c>
      <c r="C382" t="s">
        <v>449</v>
      </c>
      <c r="D382">
        <f>IF(A382=Recherche!$I$33,1,0)</f>
        <v>0</v>
      </c>
      <c r="E382">
        <f>IF(D382=0,0,SUM($D$2:D382))</f>
        <v>0</v>
      </c>
    </row>
    <row r="383" spans="1:5" x14ac:dyDescent="0.3">
      <c r="A383">
        <v>76460</v>
      </c>
      <c r="B383">
        <v>76407</v>
      </c>
      <c r="C383" t="s">
        <v>450</v>
      </c>
      <c r="D383">
        <f>IF(A383=Recherche!$I$33,1,0)</f>
        <v>0</v>
      </c>
      <c r="E383">
        <f>IF(D383=0,0,SUM($D$2:D383))</f>
        <v>0</v>
      </c>
    </row>
    <row r="384" spans="1:5" x14ac:dyDescent="0.3">
      <c r="A384">
        <v>76110</v>
      </c>
      <c r="B384">
        <v>76408</v>
      </c>
      <c r="C384" t="s">
        <v>451</v>
      </c>
      <c r="D384">
        <f>IF(A384=Recherche!$I$33,1,0)</f>
        <v>0</v>
      </c>
      <c r="E384">
        <f>IF(D384=0,0,SUM($D$2:D384))</f>
        <v>0</v>
      </c>
    </row>
    <row r="385" spans="1:5" x14ac:dyDescent="0.3">
      <c r="A385">
        <v>76290</v>
      </c>
      <c r="B385">
        <v>76409</v>
      </c>
      <c r="C385" t="s">
        <v>452</v>
      </c>
      <c r="D385">
        <f>IF(A385=Recherche!$I$33,1,0)</f>
        <v>0</v>
      </c>
      <c r="E385">
        <f>IF(D385=0,0,SUM($D$2:D385))</f>
        <v>0</v>
      </c>
    </row>
    <row r="386" spans="1:5" x14ac:dyDescent="0.3">
      <c r="A386">
        <v>76150</v>
      </c>
      <c r="B386">
        <v>76410</v>
      </c>
      <c r="C386" t="s">
        <v>453</v>
      </c>
      <c r="D386">
        <f>IF(A386=Recherche!$I$33,1,0)</f>
        <v>0</v>
      </c>
      <c r="E386">
        <f>IF(D386=0,0,SUM($D$2:D386))</f>
        <v>0</v>
      </c>
    </row>
    <row r="387" spans="1:5" x14ac:dyDescent="0.3">
      <c r="A387">
        <v>76390</v>
      </c>
      <c r="B387">
        <v>76411</v>
      </c>
      <c r="C387" t="s">
        <v>454</v>
      </c>
      <c r="D387">
        <f>IF(A387=Recherche!$I$33,1,0)</f>
        <v>0</v>
      </c>
      <c r="E387">
        <f>IF(D387=0,0,SUM($D$2:D387))</f>
        <v>0</v>
      </c>
    </row>
    <row r="388" spans="1:5" x14ac:dyDescent="0.3">
      <c r="A388">
        <v>76116</v>
      </c>
      <c r="B388">
        <v>76412</v>
      </c>
      <c r="C388" t="s">
        <v>455</v>
      </c>
      <c r="D388">
        <f>IF(A388=Recherche!$I$33,1,0)</f>
        <v>0</v>
      </c>
      <c r="E388">
        <f>IF(D388=0,0,SUM($D$2:D388))</f>
        <v>0</v>
      </c>
    </row>
    <row r="389" spans="1:5" x14ac:dyDescent="0.3">
      <c r="A389">
        <v>76880</v>
      </c>
      <c r="B389">
        <v>76413</v>
      </c>
      <c r="C389" t="s">
        <v>456</v>
      </c>
      <c r="D389">
        <f>IF(A389=Recherche!$I$33,1,0)</f>
        <v>0</v>
      </c>
      <c r="E389">
        <f>IF(D389=0,0,SUM($D$2:D389))</f>
        <v>0</v>
      </c>
    </row>
    <row r="390" spans="1:5" x14ac:dyDescent="0.3">
      <c r="A390">
        <v>76370</v>
      </c>
      <c r="B390">
        <v>76414</v>
      </c>
      <c r="C390" t="s">
        <v>457</v>
      </c>
      <c r="D390">
        <f>IF(A390=Recherche!$I$33,1,0)</f>
        <v>0</v>
      </c>
      <c r="E390">
        <f>IF(D390=0,0,SUM($D$2:D390))</f>
        <v>0</v>
      </c>
    </row>
    <row r="391" spans="1:5" x14ac:dyDescent="0.3">
      <c r="A391">
        <v>76270</v>
      </c>
      <c r="B391">
        <v>76415</v>
      </c>
      <c r="C391" t="s">
        <v>458</v>
      </c>
      <c r="D391">
        <f>IF(A391=Recherche!$I$33,1,0)</f>
        <v>0</v>
      </c>
      <c r="E391">
        <f>IF(D391=0,0,SUM($D$2:D391))</f>
        <v>0</v>
      </c>
    </row>
    <row r="392" spans="1:5" x14ac:dyDescent="0.3">
      <c r="A392">
        <v>76680</v>
      </c>
      <c r="B392">
        <v>76416</v>
      </c>
      <c r="C392" t="s">
        <v>459</v>
      </c>
      <c r="D392">
        <f>IF(A392=Recherche!$I$33,1,0)</f>
        <v>0</v>
      </c>
      <c r="E392">
        <f>IF(D392=0,0,SUM($D$2:D392))</f>
        <v>0</v>
      </c>
    </row>
    <row r="393" spans="1:5" x14ac:dyDescent="0.3">
      <c r="A393">
        <v>76680</v>
      </c>
      <c r="B393">
        <v>76417</v>
      </c>
      <c r="C393" t="s">
        <v>460</v>
      </c>
      <c r="D393">
        <f>IF(A393=Recherche!$I$33,1,0)</f>
        <v>0</v>
      </c>
      <c r="E393">
        <f>IF(D393=0,0,SUM($D$2:D393))</f>
        <v>0</v>
      </c>
    </row>
    <row r="394" spans="1:5" x14ac:dyDescent="0.3">
      <c r="A394">
        <v>76490</v>
      </c>
      <c r="B394">
        <v>76418</v>
      </c>
      <c r="C394" t="s">
        <v>461</v>
      </c>
      <c r="D394">
        <f>IF(A394=Recherche!$I$33,1,0)</f>
        <v>0</v>
      </c>
      <c r="E394">
        <f>IF(D394=0,0,SUM($D$2:D394))</f>
        <v>0</v>
      </c>
    </row>
    <row r="395" spans="1:5" x14ac:dyDescent="0.3">
      <c r="A395">
        <v>76530</v>
      </c>
      <c r="B395">
        <v>76419</v>
      </c>
      <c r="C395" t="s">
        <v>462</v>
      </c>
      <c r="D395">
        <f>IF(A395=Recherche!$I$33,1,0)</f>
        <v>0</v>
      </c>
      <c r="E395">
        <f>IF(D395=0,0,SUM($D$2:D395))</f>
        <v>0</v>
      </c>
    </row>
    <row r="396" spans="1:5" x14ac:dyDescent="0.3">
      <c r="A396">
        <v>76440</v>
      </c>
      <c r="B396">
        <v>76420</v>
      </c>
      <c r="C396" t="s">
        <v>463</v>
      </c>
      <c r="D396">
        <f>IF(A396=Recherche!$I$33,1,0)</f>
        <v>0</v>
      </c>
      <c r="E396">
        <f>IF(D396=0,0,SUM($D$2:D396))</f>
        <v>0</v>
      </c>
    </row>
    <row r="397" spans="1:5" x14ac:dyDescent="0.3">
      <c r="A397">
        <v>76170</v>
      </c>
      <c r="B397">
        <v>76421</v>
      </c>
      <c r="C397" t="s">
        <v>464</v>
      </c>
      <c r="D397">
        <f>IF(A397=Recherche!$I$33,1,0)</f>
        <v>0</v>
      </c>
      <c r="E397">
        <f>IF(D397=0,0,SUM($D$2:D397))</f>
        <v>0</v>
      </c>
    </row>
    <row r="398" spans="1:5" x14ac:dyDescent="0.3">
      <c r="A398">
        <v>76260</v>
      </c>
      <c r="B398">
        <v>76422</v>
      </c>
      <c r="C398" t="s">
        <v>465</v>
      </c>
      <c r="D398">
        <f>IF(A398=Recherche!$I$33,1,0)</f>
        <v>0</v>
      </c>
      <c r="E398">
        <f>IF(D398=0,0,SUM($D$2:D398))</f>
        <v>0</v>
      </c>
    </row>
    <row r="399" spans="1:5" x14ac:dyDescent="0.3">
      <c r="A399">
        <v>76220</v>
      </c>
      <c r="B399">
        <v>76423</v>
      </c>
      <c r="C399" t="s">
        <v>466</v>
      </c>
      <c r="D399">
        <f>IF(A399=Recherche!$I$33,1,0)</f>
        <v>0</v>
      </c>
      <c r="E399">
        <f>IF(D399=0,0,SUM($D$2:D399))</f>
        <v>0</v>
      </c>
    </row>
    <row r="400" spans="1:5" x14ac:dyDescent="0.3">
      <c r="A400">
        <v>76270</v>
      </c>
      <c r="B400">
        <v>76424</v>
      </c>
      <c r="C400" t="s">
        <v>467</v>
      </c>
      <c r="D400">
        <f>IF(A400=Recherche!$I$33,1,0)</f>
        <v>0</v>
      </c>
      <c r="E400">
        <f>IF(D400=0,0,SUM($D$2:D400))</f>
        <v>0</v>
      </c>
    </row>
    <row r="401" spans="1:5" x14ac:dyDescent="0.3">
      <c r="A401">
        <v>76110</v>
      </c>
      <c r="B401">
        <v>76425</v>
      </c>
      <c r="C401" t="s">
        <v>468</v>
      </c>
      <c r="D401">
        <f>IF(A401=Recherche!$I$33,1,0)</f>
        <v>0</v>
      </c>
      <c r="E401">
        <f>IF(D401=0,0,SUM($D$2:D401))</f>
        <v>0</v>
      </c>
    </row>
    <row r="402" spans="1:5" x14ac:dyDescent="0.3">
      <c r="A402">
        <v>76780</v>
      </c>
      <c r="B402">
        <v>76426</v>
      </c>
      <c r="C402" t="s">
        <v>469</v>
      </c>
      <c r="D402">
        <f>IF(A402=Recherche!$I$33,1,0)</f>
        <v>0</v>
      </c>
      <c r="E402">
        <f>IF(D402=0,0,SUM($D$2:D402))</f>
        <v>0</v>
      </c>
    </row>
    <row r="403" spans="1:5" x14ac:dyDescent="0.3">
      <c r="A403">
        <v>76270</v>
      </c>
      <c r="B403">
        <v>76427</v>
      </c>
      <c r="C403" t="s">
        <v>470</v>
      </c>
      <c r="D403">
        <f>IF(A403=Recherche!$I$33,1,0)</f>
        <v>0</v>
      </c>
      <c r="E403">
        <f>IF(D403=0,0,SUM($D$2:D403))</f>
        <v>0</v>
      </c>
    </row>
    <row r="404" spans="1:5" x14ac:dyDescent="0.3">
      <c r="A404">
        <v>76460</v>
      </c>
      <c r="B404">
        <v>76428</v>
      </c>
      <c r="C404" t="s">
        <v>471</v>
      </c>
      <c r="D404">
        <f>IF(A404=Recherche!$I$33,1,0)</f>
        <v>0</v>
      </c>
      <c r="E404">
        <f>IF(D404=0,0,SUM($D$2:D404))</f>
        <v>0</v>
      </c>
    </row>
    <row r="405" spans="1:5" x14ac:dyDescent="0.3">
      <c r="A405">
        <v>76240</v>
      </c>
      <c r="B405">
        <v>76429</v>
      </c>
      <c r="C405" t="s">
        <v>472</v>
      </c>
      <c r="D405">
        <f>IF(A405=Recherche!$I$33,1,0)</f>
        <v>0</v>
      </c>
      <c r="E405">
        <f>IF(D405=0,0,SUM($D$2:D405))</f>
        <v>0</v>
      </c>
    </row>
    <row r="406" spans="1:5" x14ac:dyDescent="0.3">
      <c r="A406">
        <v>76660</v>
      </c>
      <c r="B406">
        <v>76430</v>
      </c>
      <c r="C406" t="s">
        <v>473</v>
      </c>
      <c r="D406">
        <f>IF(A406=Recherche!$I$33,1,0)</f>
        <v>0</v>
      </c>
      <c r="E406">
        <f>IF(D406=0,0,SUM($D$2:D406))</f>
        <v>0</v>
      </c>
    </row>
    <row r="407" spans="1:5" x14ac:dyDescent="0.3">
      <c r="A407">
        <v>76780</v>
      </c>
      <c r="B407">
        <v>76431</v>
      </c>
      <c r="C407" t="s">
        <v>474</v>
      </c>
      <c r="D407">
        <f>IF(A407=Recherche!$I$33,1,0)</f>
        <v>0</v>
      </c>
      <c r="E407">
        <f>IF(D407=0,0,SUM($D$2:D407))</f>
        <v>0</v>
      </c>
    </row>
    <row r="408" spans="1:5" x14ac:dyDescent="0.3">
      <c r="A408">
        <v>76440</v>
      </c>
      <c r="B408">
        <v>76432</v>
      </c>
      <c r="C408" t="s">
        <v>475</v>
      </c>
      <c r="D408">
        <f>IF(A408=Recherche!$I$33,1,0)</f>
        <v>0</v>
      </c>
      <c r="E408">
        <f>IF(D408=0,0,SUM($D$2:D408))</f>
        <v>0</v>
      </c>
    </row>
    <row r="409" spans="1:5" x14ac:dyDescent="0.3">
      <c r="A409">
        <v>76570</v>
      </c>
      <c r="B409">
        <v>76433</v>
      </c>
      <c r="C409" t="s">
        <v>476</v>
      </c>
      <c r="D409">
        <f>IF(A409=Recherche!$I$33,1,0)</f>
        <v>0</v>
      </c>
      <c r="E409">
        <f>IF(D409=0,0,SUM($D$2:D409))</f>
        <v>0</v>
      </c>
    </row>
    <row r="410" spans="1:5" x14ac:dyDescent="0.3">
      <c r="A410">
        <v>76520</v>
      </c>
      <c r="B410">
        <v>76434</v>
      </c>
      <c r="C410" t="s">
        <v>477</v>
      </c>
      <c r="D410">
        <f>IF(A410=Recherche!$I$33,1,0)</f>
        <v>0</v>
      </c>
      <c r="E410">
        <f>IF(D410=0,0,SUM($D$2:D410))</f>
        <v>0</v>
      </c>
    </row>
    <row r="411" spans="1:5" x14ac:dyDescent="0.3">
      <c r="A411">
        <v>76260</v>
      </c>
      <c r="B411">
        <v>76435</v>
      </c>
      <c r="C411" t="s">
        <v>478</v>
      </c>
      <c r="D411">
        <f>IF(A411=Recherche!$I$33,1,0)</f>
        <v>0</v>
      </c>
      <c r="E411">
        <f>IF(D411=0,0,SUM($D$2:D411))</f>
        <v>0</v>
      </c>
    </row>
    <row r="412" spans="1:5" x14ac:dyDescent="0.3">
      <c r="A412">
        <v>76480</v>
      </c>
      <c r="B412">
        <v>76436</v>
      </c>
      <c r="C412" t="s">
        <v>479</v>
      </c>
      <c r="D412">
        <f>IF(A412=Recherche!$I$33,1,0)</f>
        <v>0</v>
      </c>
      <c r="E412">
        <f>IF(D412=0,0,SUM($D$2:D412))</f>
        <v>0</v>
      </c>
    </row>
    <row r="413" spans="1:5" x14ac:dyDescent="0.3">
      <c r="A413">
        <v>76510</v>
      </c>
      <c r="B413">
        <v>76437</v>
      </c>
      <c r="C413" t="s">
        <v>480</v>
      </c>
      <c r="D413">
        <f>IF(A413=Recherche!$I$33,1,0)</f>
        <v>0</v>
      </c>
      <c r="E413">
        <f>IF(D413=0,0,SUM($D$2:D413))</f>
        <v>0</v>
      </c>
    </row>
    <row r="414" spans="1:5" x14ac:dyDescent="0.3">
      <c r="A414">
        <v>76260</v>
      </c>
      <c r="B414">
        <v>76438</v>
      </c>
      <c r="C414" t="s">
        <v>481</v>
      </c>
      <c r="D414">
        <f>IF(A414=Recherche!$I$33,1,0)</f>
        <v>0</v>
      </c>
      <c r="E414">
        <f>IF(D414=0,0,SUM($D$2:D414))</f>
        <v>0</v>
      </c>
    </row>
    <row r="415" spans="1:5" x14ac:dyDescent="0.3">
      <c r="A415">
        <v>76210</v>
      </c>
      <c r="B415">
        <v>76439</v>
      </c>
      <c r="C415" t="s">
        <v>482</v>
      </c>
      <c r="D415">
        <f>IF(A415=Recherche!$I$33,1,0)</f>
        <v>0</v>
      </c>
      <c r="E415">
        <f>IF(D415=0,0,SUM($D$2:D415))</f>
        <v>0</v>
      </c>
    </row>
    <row r="416" spans="1:5" x14ac:dyDescent="0.3">
      <c r="A416">
        <v>76220</v>
      </c>
      <c r="B416">
        <v>76440</v>
      </c>
      <c r="C416" t="s">
        <v>483</v>
      </c>
      <c r="D416">
        <f>IF(A416=Recherche!$I$33,1,0)</f>
        <v>0</v>
      </c>
      <c r="E416">
        <f>IF(D416=0,0,SUM($D$2:D416))</f>
        <v>0</v>
      </c>
    </row>
    <row r="417" spans="1:5" x14ac:dyDescent="0.3">
      <c r="A417">
        <v>76340</v>
      </c>
      <c r="B417">
        <v>76441</v>
      </c>
      <c r="C417" t="s">
        <v>484</v>
      </c>
      <c r="D417">
        <f>IF(A417=Recherche!$I$33,1,0)</f>
        <v>0</v>
      </c>
      <c r="E417">
        <f>IF(D417=0,0,SUM($D$2:D417))</f>
        <v>0</v>
      </c>
    </row>
    <row r="418" spans="1:5" x14ac:dyDescent="0.3">
      <c r="A418">
        <v>76260</v>
      </c>
      <c r="B418">
        <v>76442</v>
      </c>
      <c r="C418" t="s">
        <v>485</v>
      </c>
      <c r="D418">
        <f>IF(A418=Recherche!$I$33,1,0)</f>
        <v>0</v>
      </c>
      <c r="E418">
        <f>IF(D418=0,0,SUM($D$2:D418))</f>
        <v>0</v>
      </c>
    </row>
    <row r="419" spans="1:5" x14ac:dyDescent="0.3">
      <c r="A419">
        <v>76690</v>
      </c>
      <c r="B419">
        <v>76443</v>
      </c>
      <c r="C419" t="s">
        <v>486</v>
      </c>
      <c r="D419">
        <f>IF(A419=Recherche!$I$33,1,0)</f>
        <v>0</v>
      </c>
      <c r="E419">
        <f>IF(D419=0,0,SUM($D$2:D419))</f>
        <v>0</v>
      </c>
    </row>
    <row r="420" spans="1:5" x14ac:dyDescent="0.3">
      <c r="A420">
        <v>76680</v>
      </c>
      <c r="B420">
        <v>76445</v>
      </c>
      <c r="C420" t="s">
        <v>487</v>
      </c>
      <c r="D420">
        <f>IF(A420=Recherche!$I$33,1,0)</f>
        <v>0</v>
      </c>
      <c r="E420">
        <f>IF(D420=0,0,SUM($D$2:D420))</f>
        <v>0</v>
      </c>
    </row>
    <row r="421" spans="1:5" x14ac:dyDescent="0.3">
      <c r="A421">
        <v>76380</v>
      </c>
      <c r="B421">
        <v>76446</v>
      </c>
      <c r="C421" t="s">
        <v>488</v>
      </c>
      <c r="D421">
        <f>IF(A421=Recherche!$I$33,1,0)</f>
        <v>0</v>
      </c>
      <c r="E421">
        <f>IF(D421=0,0,SUM($D$2:D421))</f>
        <v>0</v>
      </c>
    </row>
    <row r="422" spans="1:5" x14ac:dyDescent="0.3">
      <c r="A422">
        <v>76290</v>
      </c>
      <c r="B422">
        <v>76447</v>
      </c>
      <c r="C422" t="s">
        <v>489</v>
      </c>
      <c r="D422">
        <f>IF(A422=Recherche!$I$33,1,0)</f>
        <v>0</v>
      </c>
      <c r="E422">
        <f>IF(D422=0,0,SUM($D$2:D422))</f>
        <v>0</v>
      </c>
    </row>
    <row r="423" spans="1:5" x14ac:dyDescent="0.3">
      <c r="A423">
        <v>76520</v>
      </c>
      <c r="B423">
        <v>76448</v>
      </c>
      <c r="C423" t="s">
        <v>490</v>
      </c>
      <c r="D423">
        <f>IF(A423=Recherche!$I$33,1,0)</f>
        <v>0</v>
      </c>
      <c r="E423">
        <f>IF(D423=0,0,SUM($D$2:D423))</f>
        <v>0</v>
      </c>
    </row>
    <row r="424" spans="1:5" x14ac:dyDescent="0.3">
      <c r="A424">
        <v>76850</v>
      </c>
      <c r="B424">
        <v>76449</v>
      </c>
      <c r="C424" t="s">
        <v>491</v>
      </c>
      <c r="D424">
        <f>IF(A424=Recherche!$I$33,1,0)</f>
        <v>0</v>
      </c>
      <c r="E424">
        <f>IF(D424=0,0,SUM($D$2:D424))</f>
        <v>0</v>
      </c>
    </row>
    <row r="425" spans="1:5" x14ac:dyDescent="0.3">
      <c r="A425">
        <v>76220</v>
      </c>
      <c r="B425">
        <v>76450</v>
      </c>
      <c r="C425" t="s">
        <v>492</v>
      </c>
      <c r="D425">
        <f>IF(A425=Recherche!$I$33,1,0)</f>
        <v>0</v>
      </c>
      <c r="E425">
        <f>IF(D425=0,0,SUM($D$2:D425))</f>
        <v>0</v>
      </c>
    </row>
    <row r="426" spans="1:5" x14ac:dyDescent="0.3">
      <c r="A426">
        <v>76130</v>
      </c>
      <c r="B426">
        <v>76451</v>
      </c>
      <c r="C426" t="s">
        <v>493</v>
      </c>
      <c r="D426">
        <f>IF(A426=Recherche!$I$33,1,0)</f>
        <v>0</v>
      </c>
      <c r="E426">
        <f>IF(D426=0,0,SUM($D$2:D426))</f>
        <v>0</v>
      </c>
    </row>
    <row r="427" spans="1:5" x14ac:dyDescent="0.3">
      <c r="A427">
        <v>76710</v>
      </c>
      <c r="B427">
        <v>76452</v>
      </c>
      <c r="C427" t="s">
        <v>494</v>
      </c>
      <c r="D427">
        <f>IF(A427=Recherche!$I$33,1,0)</f>
        <v>0</v>
      </c>
      <c r="E427">
        <f>IF(D427=0,0,SUM($D$2:D427))</f>
        <v>0</v>
      </c>
    </row>
    <row r="428" spans="1:5" x14ac:dyDescent="0.3">
      <c r="A428">
        <v>76750</v>
      </c>
      <c r="B428">
        <v>76453</v>
      </c>
      <c r="C428" t="s">
        <v>495</v>
      </c>
      <c r="D428">
        <f>IF(A428=Recherche!$I$33,1,0)</f>
        <v>0</v>
      </c>
      <c r="E428">
        <f>IF(D428=0,0,SUM($D$2:D428))</f>
        <v>0</v>
      </c>
    </row>
    <row r="429" spans="1:5" x14ac:dyDescent="0.3">
      <c r="A429">
        <v>76270</v>
      </c>
      <c r="B429">
        <v>76454</v>
      </c>
      <c r="C429" t="s">
        <v>496</v>
      </c>
      <c r="D429">
        <f>IF(A429=Recherche!$I$33,1,0)</f>
        <v>0</v>
      </c>
      <c r="E429">
        <f>IF(D429=0,0,SUM($D$2:D429))</f>
        <v>0</v>
      </c>
    </row>
    <row r="430" spans="1:5" x14ac:dyDescent="0.3">
      <c r="A430">
        <v>76780</v>
      </c>
      <c r="B430">
        <v>76455</v>
      </c>
      <c r="C430" t="s">
        <v>497</v>
      </c>
      <c r="D430">
        <f>IF(A430=Recherche!$I$33,1,0)</f>
        <v>0</v>
      </c>
      <c r="E430">
        <f>IF(D430=0,0,SUM($D$2:D430))</f>
        <v>0</v>
      </c>
    </row>
    <row r="431" spans="1:5" x14ac:dyDescent="0.3">
      <c r="A431">
        <v>76970</v>
      </c>
      <c r="B431">
        <v>76456</v>
      </c>
      <c r="C431" t="s">
        <v>498</v>
      </c>
      <c r="D431">
        <f>IF(A431=Recherche!$I$33,1,0)</f>
        <v>0</v>
      </c>
      <c r="E431">
        <f>IF(D431=0,0,SUM($D$2:D431))</f>
        <v>0</v>
      </c>
    </row>
    <row r="432" spans="1:5" x14ac:dyDescent="0.3">
      <c r="A432">
        <v>76530</v>
      </c>
      <c r="B432">
        <v>76457</v>
      </c>
      <c r="C432" t="s">
        <v>499</v>
      </c>
      <c r="D432">
        <f>IF(A432=Recherche!$I$33,1,0)</f>
        <v>0</v>
      </c>
      <c r="E432">
        <f>IF(D432=0,0,SUM($D$2:D432))</f>
        <v>0</v>
      </c>
    </row>
    <row r="433" spans="1:5" x14ac:dyDescent="0.3">
      <c r="A433">
        <v>76590</v>
      </c>
      <c r="B433">
        <v>76458</v>
      </c>
      <c r="C433" t="s">
        <v>500</v>
      </c>
      <c r="D433">
        <f>IF(A433=Recherche!$I$33,1,0)</f>
        <v>0</v>
      </c>
      <c r="E433">
        <f>IF(D433=0,0,SUM($D$2:D433))</f>
        <v>0</v>
      </c>
    </row>
    <row r="434" spans="1:5" x14ac:dyDescent="0.3">
      <c r="A434">
        <v>76270</v>
      </c>
      <c r="B434">
        <v>76459</v>
      </c>
      <c r="C434" t="s">
        <v>501</v>
      </c>
      <c r="D434">
        <f>IF(A434=Recherche!$I$33,1,0)</f>
        <v>0</v>
      </c>
      <c r="E434">
        <f>IF(D434=0,0,SUM($D$2:D434))</f>
        <v>0</v>
      </c>
    </row>
    <row r="435" spans="1:5" x14ac:dyDescent="0.3">
      <c r="A435">
        <v>76340</v>
      </c>
      <c r="B435">
        <v>76460</v>
      </c>
      <c r="C435" t="s">
        <v>502</v>
      </c>
      <c r="D435">
        <f>IF(A435=Recherche!$I$33,1,0)</f>
        <v>0</v>
      </c>
      <c r="E435">
        <f>IF(D435=0,0,SUM($D$2:D435))</f>
        <v>0</v>
      </c>
    </row>
    <row r="436" spans="1:5" x14ac:dyDescent="0.3">
      <c r="A436">
        <v>76680</v>
      </c>
      <c r="B436">
        <v>76461</v>
      </c>
      <c r="C436" t="s">
        <v>503</v>
      </c>
      <c r="D436">
        <f>IF(A436=Recherche!$I$33,1,0)</f>
        <v>0</v>
      </c>
      <c r="E436">
        <f>IF(D436=0,0,SUM($D$2:D436))</f>
        <v>0</v>
      </c>
    </row>
    <row r="437" spans="1:5" x14ac:dyDescent="0.3">
      <c r="A437">
        <v>76270</v>
      </c>
      <c r="B437">
        <v>76462</v>
      </c>
      <c r="C437" t="s">
        <v>504</v>
      </c>
      <c r="D437">
        <f>IF(A437=Recherche!$I$33,1,0)</f>
        <v>0</v>
      </c>
      <c r="E437">
        <f>IF(D437=0,0,SUM($D$2:D437))</f>
        <v>0</v>
      </c>
    </row>
    <row r="438" spans="1:5" x14ac:dyDescent="0.3">
      <c r="A438">
        <v>76220</v>
      </c>
      <c r="B438">
        <v>76463</v>
      </c>
      <c r="C438" t="s">
        <v>505</v>
      </c>
      <c r="D438">
        <f>IF(A438=Recherche!$I$33,1,0)</f>
        <v>0</v>
      </c>
      <c r="E438">
        <f>IF(D438=0,0,SUM($D$2:D438))</f>
        <v>0</v>
      </c>
    </row>
    <row r="439" spans="1:5" x14ac:dyDescent="0.3">
      <c r="A439">
        <v>76520</v>
      </c>
      <c r="B439">
        <v>76464</v>
      </c>
      <c r="C439" t="s">
        <v>506</v>
      </c>
      <c r="D439">
        <f>IF(A439=Recherche!$I$33,1,0)</f>
        <v>0</v>
      </c>
      <c r="E439">
        <f>IF(D439=0,0,SUM($D$2:D439))</f>
        <v>0</v>
      </c>
    </row>
    <row r="440" spans="1:5" x14ac:dyDescent="0.3">
      <c r="A440">
        <v>76270</v>
      </c>
      <c r="B440">
        <v>76465</v>
      </c>
      <c r="C440" t="s">
        <v>507</v>
      </c>
      <c r="D440">
        <f>IF(A440=Recherche!$I$33,1,0)</f>
        <v>0</v>
      </c>
      <c r="E440">
        <f>IF(D440=0,0,SUM($D$2:D440))</f>
        <v>0</v>
      </c>
    </row>
    <row r="441" spans="1:5" x14ac:dyDescent="0.3">
      <c r="A441">
        <v>76460</v>
      </c>
      <c r="B441">
        <v>76467</v>
      </c>
      <c r="C441" t="s">
        <v>508</v>
      </c>
      <c r="D441">
        <f>IF(A441=Recherche!$I$33,1,0)</f>
        <v>0</v>
      </c>
      <c r="E441">
        <f>IF(D441=0,0,SUM($D$2:D441))</f>
        <v>0</v>
      </c>
    </row>
    <row r="442" spans="1:5" x14ac:dyDescent="0.3">
      <c r="A442">
        <v>76210</v>
      </c>
      <c r="B442">
        <v>76468</v>
      </c>
      <c r="C442" t="s">
        <v>509</v>
      </c>
      <c r="D442">
        <f>IF(A442=Recherche!$I$33,1,0)</f>
        <v>0</v>
      </c>
      <c r="E442">
        <f>IF(D442=0,0,SUM($D$2:D442))</f>
        <v>0</v>
      </c>
    </row>
    <row r="443" spans="1:5" x14ac:dyDescent="0.3">
      <c r="A443">
        <v>76780</v>
      </c>
      <c r="B443">
        <v>76469</v>
      </c>
      <c r="C443" t="s">
        <v>510</v>
      </c>
      <c r="D443">
        <f>IF(A443=Recherche!$I$33,1,0)</f>
        <v>0</v>
      </c>
      <c r="E443">
        <f>IF(D443=0,0,SUM($D$2:D443))</f>
        <v>0</v>
      </c>
    </row>
    <row r="444" spans="1:5" x14ac:dyDescent="0.3">
      <c r="A444">
        <v>76640</v>
      </c>
      <c r="B444">
        <v>76470</v>
      </c>
      <c r="C444" t="s">
        <v>511</v>
      </c>
      <c r="D444">
        <f>IF(A444=Recherche!$I$33,1,0)</f>
        <v>0</v>
      </c>
      <c r="E444">
        <f>IF(D444=0,0,SUM($D$2:D444))</f>
        <v>0</v>
      </c>
    </row>
    <row r="445" spans="1:5" x14ac:dyDescent="0.3">
      <c r="A445">
        <v>76330</v>
      </c>
      <c r="B445">
        <v>76471</v>
      </c>
      <c r="C445" t="s">
        <v>512</v>
      </c>
      <c r="D445">
        <f>IF(A445=Recherche!$I$33,1,0)</f>
        <v>0</v>
      </c>
      <c r="E445">
        <f>IF(D445=0,0,SUM($D$2:D445))</f>
        <v>0</v>
      </c>
    </row>
    <row r="446" spans="1:5" x14ac:dyDescent="0.3">
      <c r="A446">
        <v>76510</v>
      </c>
      <c r="B446">
        <v>76472</v>
      </c>
      <c r="C446" t="s">
        <v>513</v>
      </c>
      <c r="D446">
        <f>IF(A446=Recherche!$I$33,1,0)</f>
        <v>0</v>
      </c>
      <c r="E446">
        <f>IF(D446=0,0,SUM($D$2:D446))</f>
        <v>0</v>
      </c>
    </row>
    <row r="447" spans="1:5" x14ac:dyDescent="0.3">
      <c r="A447">
        <v>76940</v>
      </c>
      <c r="B447">
        <v>76473</v>
      </c>
      <c r="C447" t="s">
        <v>514</v>
      </c>
      <c r="D447">
        <f>IF(A447=Recherche!$I$33,1,0)</f>
        <v>0</v>
      </c>
      <c r="E447">
        <f>IF(D447=0,0,SUM($D$2:D447))</f>
        <v>0</v>
      </c>
    </row>
    <row r="448" spans="1:5" x14ac:dyDescent="0.3">
      <c r="A448">
        <v>76960</v>
      </c>
      <c r="B448">
        <v>76474</v>
      </c>
      <c r="C448" t="s">
        <v>515</v>
      </c>
      <c r="D448">
        <f>IF(A448=Recherche!$I$33,1,0)</f>
        <v>0</v>
      </c>
      <c r="E448">
        <f>IF(D448=0,0,SUM($D$2:D448))</f>
        <v>0</v>
      </c>
    </row>
    <row r="449" spans="1:5" x14ac:dyDescent="0.3">
      <c r="A449">
        <v>76520</v>
      </c>
      <c r="B449">
        <v>76475</v>
      </c>
      <c r="C449" t="s">
        <v>516</v>
      </c>
      <c r="D449">
        <f>IF(A449=Recherche!$I$33,1,0)</f>
        <v>0</v>
      </c>
      <c r="E449">
        <f>IF(D449=0,0,SUM($D$2:D449))</f>
        <v>0</v>
      </c>
    </row>
    <row r="450" spans="1:5" x14ac:dyDescent="0.3">
      <c r="A450">
        <v>76170</v>
      </c>
      <c r="B450">
        <v>76476</v>
      </c>
      <c r="C450" t="s">
        <v>517</v>
      </c>
      <c r="D450">
        <f>IF(A450=Recherche!$I$33,1,0)</f>
        <v>0</v>
      </c>
      <c r="E450">
        <f>IF(D450=0,0,SUM($D$2:D450))</f>
        <v>0</v>
      </c>
    </row>
    <row r="451" spans="1:5" x14ac:dyDescent="0.3">
      <c r="A451">
        <v>76330</v>
      </c>
      <c r="B451">
        <v>76476</v>
      </c>
      <c r="C451" t="s">
        <v>517</v>
      </c>
      <c r="D451">
        <f>IF(A451=Recherche!$I$33,1,0)</f>
        <v>0</v>
      </c>
      <c r="E451">
        <f>IF(D451=0,0,SUM($D$2:D451))</f>
        <v>0</v>
      </c>
    </row>
    <row r="452" spans="1:5" x14ac:dyDescent="0.3">
      <c r="A452">
        <v>76133</v>
      </c>
      <c r="B452">
        <v>76477</v>
      </c>
      <c r="C452" t="s">
        <v>518</v>
      </c>
      <c r="D452">
        <f>IF(A452=Recherche!$I$33,1,0)</f>
        <v>0</v>
      </c>
      <c r="E452">
        <f>IF(D452=0,0,SUM($D$2:D452))</f>
        <v>0</v>
      </c>
    </row>
    <row r="453" spans="1:5" x14ac:dyDescent="0.3">
      <c r="A453">
        <v>76590</v>
      </c>
      <c r="B453">
        <v>76478</v>
      </c>
      <c r="C453" t="s">
        <v>519</v>
      </c>
      <c r="D453">
        <f>IF(A453=Recherche!$I$33,1,0)</f>
        <v>0</v>
      </c>
      <c r="E453">
        <f>IF(D453=0,0,SUM($D$2:D453))</f>
        <v>0</v>
      </c>
    </row>
    <row r="454" spans="1:5" x14ac:dyDescent="0.3">
      <c r="A454">
        <v>76390</v>
      </c>
      <c r="B454">
        <v>76479</v>
      </c>
      <c r="C454" t="s">
        <v>520</v>
      </c>
      <c r="D454">
        <f>IF(A454=Recherche!$I$33,1,0)</f>
        <v>0</v>
      </c>
      <c r="E454">
        <f>IF(D454=0,0,SUM($D$2:D454))</f>
        <v>0</v>
      </c>
    </row>
    <row r="455" spans="1:5" x14ac:dyDescent="0.3">
      <c r="A455">
        <v>76450</v>
      </c>
      <c r="B455">
        <v>76480</v>
      </c>
      <c r="C455" t="s">
        <v>521</v>
      </c>
      <c r="D455">
        <f>IF(A455=Recherche!$I$33,1,0)</f>
        <v>0</v>
      </c>
      <c r="E455">
        <f>IF(D455=0,0,SUM($D$2:D455))</f>
        <v>0</v>
      </c>
    </row>
    <row r="456" spans="1:5" x14ac:dyDescent="0.3">
      <c r="A456">
        <v>76930</v>
      </c>
      <c r="B456">
        <v>76481</v>
      </c>
      <c r="C456" t="s">
        <v>522</v>
      </c>
      <c r="D456">
        <f>IF(A456=Recherche!$I$33,1,0)</f>
        <v>0</v>
      </c>
      <c r="E456">
        <f>IF(D456=0,0,SUM($D$2:D456))</f>
        <v>0</v>
      </c>
    </row>
    <row r="457" spans="1:5" x14ac:dyDescent="0.3">
      <c r="A457">
        <v>76550</v>
      </c>
      <c r="B457">
        <v>76482</v>
      </c>
      <c r="C457" t="s">
        <v>523</v>
      </c>
      <c r="D457">
        <f>IF(A457=Recherche!$I$33,1,0)</f>
        <v>0</v>
      </c>
      <c r="E457">
        <f>IF(D457=0,0,SUM($D$2:D457))</f>
        <v>0</v>
      </c>
    </row>
    <row r="458" spans="1:5" x14ac:dyDescent="0.3">
      <c r="A458">
        <v>76560</v>
      </c>
      <c r="B458">
        <v>76483</v>
      </c>
      <c r="C458" t="s">
        <v>524</v>
      </c>
      <c r="D458">
        <f>IF(A458=Recherche!$I$33,1,0)</f>
        <v>0</v>
      </c>
      <c r="E458">
        <f>IF(D458=0,0,SUM($D$2:D458))</f>
        <v>0</v>
      </c>
    </row>
    <row r="459" spans="1:5" x14ac:dyDescent="0.3">
      <c r="A459">
        <v>76350</v>
      </c>
      <c r="B459">
        <v>76484</v>
      </c>
      <c r="C459" t="s">
        <v>525</v>
      </c>
      <c r="D459">
        <f>IF(A459=Recherche!$I$33,1,0)</f>
        <v>0</v>
      </c>
      <c r="E459">
        <f>IF(D459=0,0,SUM($D$2:D459))</f>
        <v>0</v>
      </c>
    </row>
    <row r="460" spans="1:5" x14ac:dyDescent="0.3">
      <c r="A460">
        <v>76730</v>
      </c>
      <c r="B460">
        <v>76485</v>
      </c>
      <c r="C460" t="s">
        <v>526</v>
      </c>
      <c r="D460">
        <f>IF(A460=Recherche!$I$33,1,0)</f>
        <v>0</v>
      </c>
      <c r="E460">
        <f>IF(D460=0,0,SUM($D$2:D460))</f>
        <v>0</v>
      </c>
    </row>
    <row r="461" spans="1:5" x14ac:dyDescent="0.3">
      <c r="A461">
        <v>76500</v>
      </c>
      <c r="B461">
        <v>76486</v>
      </c>
      <c r="C461" t="s">
        <v>527</v>
      </c>
      <c r="D461">
        <f>IF(A461=Recherche!$I$33,1,0)</f>
        <v>0</v>
      </c>
      <c r="E461">
        <f>IF(D461=0,0,SUM($D$2:D461))</f>
        <v>0</v>
      </c>
    </row>
    <row r="462" spans="1:5" x14ac:dyDescent="0.3">
      <c r="A462">
        <v>76660</v>
      </c>
      <c r="B462">
        <v>76487</v>
      </c>
      <c r="C462" t="s">
        <v>528</v>
      </c>
      <c r="D462">
        <f>IF(A462=Recherche!$I$33,1,0)</f>
        <v>0</v>
      </c>
      <c r="E462">
        <f>IF(D462=0,0,SUM($D$2:D462))</f>
        <v>0</v>
      </c>
    </row>
    <row r="463" spans="1:5" x14ac:dyDescent="0.3">
      <c r="A463">
        <v>76450</v>
      </c>
      <c r="B463">
        <v>76488</v>
      </c>
      <c r="C463" t="s">
        <v>529</v>
      </c>
      <c r="D463">
        <f>IF(A463=Recherche!$I$33,1,0)</f>
        <v>0</v>
      </c>
      <c r="E463">
        <f>IF(D463=0,0,SUM($D$2:D463))</f>
        <v>0</v>
      </c>
    </row>
    <row r="464" spans="1:5" x14ac:dyDescent="0.3">
      <c r="A464">
        <v>76430</v>
      </c>
      <c r="B464">
        <v>76489</v>
      </c>
      <c r="C464" t="s">
        <v>530</v>
      </c>
      <c r="D464">
        <f>IF(A464=Recherche!$I$33,1,0)</f>
        <v>0</v>
      </c>
      <c r="E464">
        <f>IF(D464=0,0,SUM($D$2:D464))</f>
        <v>0</v>
      </c>
    </row>
    <row r="465" spans="1:5" x14ac:dyDescent="0.3">
      <c r="A465">
        <v>76450</v>
      </c>
      <c r="B465">
        <v>76490</v>
      </c>
      <c r="C465" t="s">
        <v>531</v>
      </c>
      <c r="D465">
        <f>IF(A465=Recherche!$I$33,1,0)</f>
        <v>0</v>
      </c>
      <c r="E465">
        <f>IF(D465=0,0,SUM($D$2:D465))</f>
        <v>0</v>
      </c>
    </row>
    <row r="466" spans="1:5" x14ac:dyDescent="0.3">
      <c r="A466">
        <v>76760</v>
      </c>
      <c r="B466">
        <v>76491</v>
      </c>
      <c r="C466" t="s">
        <v>532</v>
      </c>
      <c r="D466">
        <f>IF(A466=Recherche!$I$33,1,0)</f>
        <v>0</v>
      </c>
      <c r="E466">
        <f>IF(D466=0,0,SUM($D$2:D466))</f>
        <v>0</v>
      </c>
    </row>
    <row r="467" spans="1:5" x14ac:dyDescent="0.3">
      <c r="A467">
        <v>76860</v>
      </c>
      <c r="B467">
        <v>76492</v>
      </c>
      <c r="C467" t="s">
        <v>533</v>
      </c>
      <c r="D467">
        <f>IF(A467=Recherche!$I$33,1,0)</f>
        <v>0</v>
      </c>
      <c r="E467">
        <f>IF(D467=0,0,SUM($D$2:D467))</f>
        <v>0</v>
      </c>
    </row>
    <row r="468" spans="1:5" x14ac:dyDescent="0.3">
      <c r="A468">
        <v>76450</v>
      </c>
      <c r="B468">
        <v>76493</v>
      </c>
      <c r="C468" t="s">
        <v>534</v>
      </c>
      <c r="D468">
        <f>IF(A468=Recherche!$I$33,1,0)</f>
        <v>0</v>
      </c>
      <c r="E468">
        <f>IF(D468=0,0,SUM($D$2:D468))</f>
        <v>0</v>
      </c>
    </row>
    <row r="469" spans="1:5" x14ac:dyDescent="0.3">
      <c r="A469">
        <v>76210</v>
      </c>
      <c r="B469">
        <v>76494</v>
      </c>
      <c r="C469" t="s">
        <v>535</v>
      </c>
      <c r="D469">
        <f>IF(A469=Recherche!$I$33,1,0)</f>
        <v>0</v>
      </c>
      <c r="E469">
        <f>IF(D469=0,0,SUM($D$2:D469))</f>
        <v>0</v>
      </c>
    </row>
    <row r="470" spans="1:5" x14ac:dyDescent="0.3">
      <c r="A470">
        <v>76570</v>
      </c>
      <c r="B470">
        <v>76495</v>
      </c>
      <c r="C470" t="s">
        <v>536</v>
      </c>
      <c r="D470">
        <f>IF(A470=Recherche!$I$33,1,0)</f>
        <v>0</v>
      </c>
      <c r="E470">
        <f>IF(D470=0,0,SUM($D$2:D470))</f>
        <v>0</v>
      </c>
    </row>
    <row r="471" spans="1:5" x14ac:dyDescent="0.3">
      <c r="A471">
        <v>76650</v>
      </c>
      <c r="B471">
        <v>76497</v>
      </c>
      <c r="C471" t="s">
        <v>537</v>
      </c>
      <c r="D471">
        <f>IF(A471=Recherche!$I$33,1,0)</f>
        <v>0</v>
      </c>
      <c r="E471">
        <f>IF(D471=0,0,SUM($D$2:D471))</f>
        <v>0</v>
      </c>
    </row>
    <row r="472" spans="1:5" x14ac:dyDescent="0.3">
      <c r="A472">
        <v>76140</v>
      </c>
      <c r="B472">
        <v>76498</v>
      </c>
      <c r="C472" t="s">
        <v>538</v>
      </c>
      <c r="D472">
        <f>IF(A472=Recherche!$I$33,1,0)</f>
        <v>0</v>
      </c>
      <c r="E472">
        <f>IF(D472=0,0,SUM($D$2:D472))</f>
        <v>0</v>
      </c>
    </row>
    <row r="473" spans="1:5" x14ac:dyDescent="0.3">
      <c r="A473">
        <v>76330</v>
      </c>
      <c r="B473">
        <v>76499</v>
      </c>
      <c r="C473" t="s">
        <v>539</v>
      </c>
      <c r="D473">
        <f>IF(A473=Recherche!$I$33,1,0)</f>
        <v>0</v>
      </c>
      <c r="E473">
        <f>IF(D473=0,0,SUM($D$2:D473))</f>
        <v>0</v>
      </c>
    </row>
    <row r="474" spans="1:5" x14ac:dyDescent="0.3">
      <c r="A474">
        <v>76340</v>
      </c>
      <c r="B474">
        <v>76500</v>
      </c>
      <c r="C474" t="s">
        <v>540</v>
      </c>
      <c r="D474">
        <f>IF(A474=Recherche!$I$33,1,0)</f>
        <v>0</v>
      </c>
      <c r="E474">
        <f>IF(D474=0,0,SUM($D$2:D474))</f>
        <v>0</v>
      </c>
    </row>
    <row r="475" spans="1:5" x14ac:dyDescent="0.3">
      <c r="A475">
        <v>76280</v>
      </c>
      <c r="B475">
        <v>76501</v>
      </c>
      <c r="C475" t="s">
        <v>541</v>
      </c>
      <c r="D475">
        <f>IF(A475=Recherche!$I$33,1,0)</f>
        <v>0</v>
      </c>
      <c r="E475">
        <f>IF(D475=0,0,SUM($D$2:D475))</f>
        <v>0</v>
      </c>
    </row>
    <row r="476" spans="1:5" x14ac:dyDescent="0.3">
      <c r="A476">
        <v>76750</v>
      </c>
      <c r="B476">
        <v>76502</v>
      </c>
      <c r="C476" t="s">
        <v>542</v>
      </c>
      <c r="D476">
        <f>IF(A476=Recherche!$I$33,1,0)</f>
        <v>0</v>
      </c>
      <c r="E476">
        <f>IF(D476=0,0,SUM($D$2:D476))</f>
        <v>0</v>
      </c>
    </row>
    <row r="477" spans="1:5" x14ac:dyDescent="0.3">
      <c r="A477">
        <v>76360</v>
      </c>
      <c r="B477">
        <v>76503</v>
      </c>
      <c r="C477" t="s">
        <v>543</v>
      </c>
      <c r="D477">
        <f>IF(A477=Recherche!$I$33,1,0)</f>
        <v>0</v>
      </c>
      <c r="E477">
        <f>IF(D477=0,0,SUM($D$2:D477))</f>
        <v>0</v>
      </c>
    </row>
    <row r="478" spans="1:5" x14ac:dyDescent="0.3">
      <c r="A478">
        <v>76460</v>
      </c>
      <c r="B478">
        <v>76504</v>
      </c>
      <c r="C478" t="s">
        <v>544</v>
      </c>
      <c r="D478">
        <f>IF(A478=Recherche!$I$33,1,0)</f>
        <v>0</v>
      </c>
      <c r="E478">
        <f>IF(D478=0,0,SUM($D$2:D478))</f>
        <v>0</v>
      </c>
    </row>
    <row r="479" spans="1:5" x14ac:dyDescent="0.3">
      <c r="A479">
        <v>76440</v>
      </c>
      <c r="B479">
        <v>76505</v>
      </c>
      <c r="C479" t="s">
        <v>545</v>
      </c>
      <c r="D479">
        <f>IF(A479=Recherche!$I$33,1,0)</f>
        <v>0</v>
      </c>
      <c r="E479">
        <f>IF(D479=0,0,SUM($D$2:D479))</f>
        <v>0</v>
      </c>
    </row>
    <row r="480" spans="1:5" x14ac:dyDescent="0.3">
      <c r="A480">
        <v>76680</v>
      </c>
      <c r="B480">
        <v>76506</v>
      </c>
      <c r="C480" t="s">
        <v>546</v>
      </c>
      <c r="D480">
        <f>IF(A480=Recherche!$I$33,1,0)</f>
        <v>0</v>
      </c>
      <c r="E480">
        <f>IF(D480=0,0,SUM($D$2:D480))</f>
        <v>0</v>
      </c>
    </row>
    <row r="481" spans="1:5" x14ac:dyDescent="0.3">
      <c r="A481">
        <v>76260</v>
      </c>
      <c r="B481">
        <v>76507</v>
      </c>
      <c r="C481" t="s">
        <v>547</v>
      </c>
      <c r="D481">
        <f>IF(A481=Recherche!$I$33,1,0)</f>
        <v>0</v>
      </c>
      <c r="E481">
        <f>IF(D481=0,0,SUM($D$2:D481))</f>
        <v>0</v>
      </c>
    </row>
    <row r="482" spans="1:5" x14ac:dyDescent="0.3">
      <c r="A482">
        <v>76280</v>
      </c>
      <c r="B482">
        <v>76508</v>
      </c>
      <c r="C482" t="s">
        <v>548</v>
      </c>
      <c r="D482">
        <f>IF(A482=Recherche!$I$33,1,0)</f>
        <v>0</v>
      </c>
      <c r="E482">
        <f>IF(D482=0,0,SUM($D$2:D482))</f>
        <v>0</v>
      </c>
    </row>
    <row r="483" spans="1:5" x14ac:dyDescent="0.3">
      <c r="A483">
        <v>76160</v>
      </c>
      <c r="B483">
        <v>76509</v>
      </c>
      <c r="C483" t="s">
        <v>549</v>
      </c>
      <c r="D483">
        <f>IF(A483=Recherche!$I$33,1,0)</f>
        <v>0</v>
      </c>
      <c r="E483">
        <f>IF(D483=0,0,SUM($D$2:D483))</f>
        <v>0</v>
      </c>
    </row>
    <row r="484" spans="1:5" x14ac:dyDescent="0.3">
      <c r="A484">
        <v>76560</v>
      </c>
      <c r="B484">
        <v>76510</v>
      </c>
      <c r="C484" t="s">
        <v>550</v>
      </c>
      <c r="D484">
        <f>IF(A484=Recherche!$I$33,1,0)</f>
        <v>0</v>
      </c>
      <c r="E484">
        <f>IF(D484=0,0,SUM($D$2:D484))</f>
        <v>0</v>
      </c>
    </row>
    <row r="485" spans="1:5" x14ac:dyDescent="0.3">
      <c r="A485">
        <v>76660</v>
      </c>
      <c r="B485">
        <v>76511</v>
      </c>
      <c r="C485" t="s">
        <v>551</v>
      </c>
      <c r="D485">
        <f>IF(A485=Recherche!$I$33,1,0)</f>
        <v>0</v>
      </c>
      <c r="E485">
        <f>IF(D485=0,0,SUM($D$2:D485))</f>
        <v>0</v>
      </c>
    </row>
    <row r="486" spans="1:5" x14ac:dyDescent="0.3">
      <c r="A486">
        <v>76660</v>
      </c>
      <c r="B486">
        <v>76512</v>
      </c>
      <c r="C486" t="s">
        <v>552</v>
      </c>
      <c r="D486">
        <f>IF(A486=Recherche!$I$33,1,0)</f>
        <v>0</v>
      </c>
      <c r="E486">
        <f>IF(D486=0,0,SUM($D$2:D486))</f>
        <v>0</v>
      </c>
    </row>
    <row r="487" spans="1:5" x14ac:dyDescent="0.3">
      <c r="A487">
        <v>76840</v>
      </c>
      <c r="B487">
        <v>76513</v>
      </c>
      <c r="C487" t="s">
        <v>553</v>
      </c>
      <c r="D487">
        <f>IF(A487=Recherche!$I$33,1,0)</f>
        <v>0</v>
      </c>
      <c r="E487">
        <f>IF(D487=0,0,SUM($D$2:D487))</f>
        <v>0</v>
      </c>
    </row>
    <row r="488" spans="1:5" x14ac:dyDescent="0.3">
      <c r="A488">
        <v>76520</v>
      </c>
      <c r="B488">
        <v>76514</v>
      </c>
      <c r="C488" t="s">
        <v>554</v>
      </c>
      <c r="D488">
        <f>IF(A488=Recherche!$I$33,1,0)</f>
        <v>0</v>
      </c>
      <c r="E488">
        <f>IF(D488=0,0,SUM($D$2:D488))</f>
        <v>0</v>
      </c>
    </row>
    <row r="489" spans="1:5" x14ac:dyDescent="0.3">
      <c r="A489">
        <v>76860</v>
      </c>
      <c r="B489">
        <v>76515</v>
      </c>
      <c r="C489" t="s">
        <v>555</v>
      </c>
      <c r="D489">
        <f>IF(A489=Recherche!$I$33,1,0)</f>
        <v>0</v>
      </c>
      <c r="E489">
        <f>IF(D489=0,0,SUM($D$2:D489))</f>
        <v>0</v>
      </c>
    </row>
    <row r="490" spans="1:5" x14ac:dyDescent="0.3">
      <c r="A490">
        <v>76270</v>
      </c>
      <c r="B490">
        <v>76516</v>
      </c>
      <c r="C490" t="s">
        <v>556</v>
      </c>
      <c r="D490">
        <f>IF(A490=Recherche!$I$33,1,0)</f>
        <v>0</v>
      </c>
      <c r="E490">
        <f>IF(D490=0,0,SUM($D$2:D490))</f>
        <v>0</v>
      </c>
    </row>
    <row r="491" spans="1:5" x14ac:dyDescent="0.3">
      <c r="A491">
        <v>76230</v>
      </c>
      <c r="B491">
        <v>76517</v>
      </c>
      <c r="C491" t="s">
        <v>557</v>
      </c>
      <c r="D491">
        <f>IF(A491=Recherche!$I$33,1,0)</f>
        <v>0</v>
      </c>
      <c r="E491">
        <f>IF(D491=0,0,SUM($D$2:D491))</f>
        <v>0</v>
      </c>
    </row>
    <row r="492" spans="1:5" x14ac:dyDescent="0.3">
      <c r="A492">
        <v>76210</v>
      </c>
      <c r="B492">
        <v>76518</v>
      </c>
      <c r="C492" t="s">
        <v>558</v>
      </c>
      <c r="D492">
        <f>IF(A492=Recherche!$I$33,1,0)</f>
        <v>0</v>
      </c>
      <c r="E492">
        <f>IF(D492=0,0,SUM($D$2:D492))</f>
        <v>0</v>
      </c>
    </row>
    <row r="493" spans="1:5" x14ac:dyDescent="0.3">
      <c r="A493">
        <v>76730</v>
      </c>
      <c r="B493">
        <v>76519</v>
      </c>
      <c r="C493" t="s">
        <v>559</v>
      </c>
      <c r="D493">
        <f>IF(A493=Recherche!$I$33,1,0)</f>
        <v>0</v>
      </c>
      <c r="E493">
        <f>IF(D493=0,0,SUM($D$2:D493))</f>
        <v>0</v>
      </c>
    </row>
    <row r="494" spans="1:5" x14ac:dyDescent="0.3">
      <c r="A494">
        <v>76340</v>
      </c>
      <c r="B494">
        <v>76520</v>
      </c>
      <c r="C494" t="s">
        <v>560</v>
      </c>
      <c r="D494">
        <f>IF(A494=Recherche!$I$33,1,0)</f>
        <v>0</v>
      </c>
      <c r="E494">
        <f>IF(D494=0,0,SUM($D$2:D494))</f>
        <v>0</v>
      </c>
    </row>
    <row r="495" spans="1:5" x14ac:dyDescent="0.3">
      <c r="A495">
        <v>76750</v>
      </c>
      <c r="B495">
        <v>76521</v>
      </c>
      <c r="C495" t="s">
        <v>561</v>
      </c>
      <c r="D495">
        <f>IF(A495=Recherche!$I$33,1,0)</f>
        <v>0</v>
      </c>
      <c r="E495">
        <f>IF(D495=0,0,SUM($D$2:D495))</f>
        <v>0</v>
      </c>
    </row>
    <row r="496" spans="1:5" x14ac:dyDescent="0.3">
      <c r="A496">
        <v>76430</v>
      </c>
      <c r="B496">
        <v>76522</v>
      </c>
      <c r="C496" t="s">
        <v>562</v>
      </c>
      <c r="D496">
        <f>IF(A496=Recherche!$I$33,1,0)</f>
        <v>0</v>
      </c>
      <c r="E496">
        <f>IF(D496=0,0,SUM($D$2:D496))</f>
        <v>0</v>
      </c>
    </row>
    <row r="497" spans="1:5" x14ac:dyDescent="0.3">
      <c r="A497">
        <v>76340</v>
      </c>
      <c r="B497">
        <v>76523</v>
      </c>
      <c r="C497" t="s">
        <v>563</v>
      </c>
      <c r="D497">
        <f>IF(A497=Recherche!$I$33,1,0)</f>
        <v>0</v>
      </c>
      <c r="E497">
        <f>IF(D497=0,0,SUM($D$2:D497))</f>
        <v>0</v>
      </c>
    </row>
    <row r="498" spans="1:5" x14ac:dyDescent="0.3">
      <c r="A498">
        <v>76560</v>
      </c>
      <c r="B498">
        <v>76524</v>
      </c>
      <c r="C498" t="s">
        <v>564</v>
      </c>
      <c r="D498">
        <f>IF(A498=Recherche!$I$33,1,0)</f>
        <v>0</v>
      </c>
      <c r="E498">
        <f>IF(D498=0,0,SUM($D$2:D498))</f>
        <v>0</v>
      </c>
    </row>
    <row r="499" spans="1:5" x14ac:dyDescent="0.3">
      <c r="A499">
        <v>76510</v>
      </c>
      <c r="B499">
        <v>76526</v>
      </c>
      <c r="C499" t="s">
        <v>565</v>
      </c>
      <c r="D499">
        <f>IF(A499=Recherche!$I$33,1,0)</f>
        <v>0</v>
      </c>
      <c r="E499">
        <f>IF(D499=0,0,SUM($D$2:D499))</f>
        <v>0</v>
      </c>
    </row>
    <row r="500" spans="1:5" x14ac:dyDescent="0.3">
      <c r="A500">
        <v>76390</v>
      </c>
      <c r="B500">
        <v>76527</v>
      </c>
      <c r="C500" t="s">
        <v>566</v>
      </c>
      <c r="D500">
        <f>IF(A500=Recherche!$I$33,1,0)</f>
        <v>0</v>
      </c>
      <c r="E500">
        <f>IF(D500=0,0,SUM($D$2:D500))</f>
        <v>0</v>
      </c>
    </row>
    <row r="501" spans="1:5" x14ac:dyDescent="0.3">
      <c r="A501">
        <v>76340</v>
      </c>
      <c r="B501">
        <v>76528</v>
      </c>
      <c r="C501" t="s">
        <v>52</v>
      </c>
      <c r="D501">
        <f>IF(A501=Recherche!$I$33,1,0)</f>
        <v>0</v>
      </c>
      <c r="E501">
        <f>IF(D501=0,0,SUM($D$2:D501))</f>
        <v>0</v>
      </c>
    </row>
    <row r="502" spans="1:5" x14ac:dyDescent="0.3">
      <c r="A502">
        <v>76540</v>
      </c>
      <c r="B502">
        <v>76529</v>
      </c>
      <c r="C502" t="s">
        <v>567</v>
      </c>
      <c r="D502">
        <f>IF(A502=Recherche!$I$33,1,0)</f>
        <v>0</v>
      </c>
      <c r="E502">
        <f>IF(D502=0,0,SUM($D$2:D502))</f>
        <v>0</v>
      </c>
    </row>
    <row r="503" spans="1:5" x14ac:dyDescent="0.3">
      <c r="A503">
        <v>76560</v>
      </c>
      <c r="B503">
        <v>76530</v>
      </c>
      <c r="C503" t="s">
        <v>568</v>
      </c>
      <c r="D503">
        <f>IF(A503=Recherche!$I$33,1,0)</f>
        <v>0</v>
      </c>
      <c r="E503">
        <f>IF(D503=0,0,SUM($D$2:D503))</f>
        <v>0</v>
      </c>
    </row>
    <row r="504" spans="1:5" x14ac:dyDescent="0.3">
      <c r="A504">
        <v>76640</v>
      </c>
      <c r="B504">
        <v>76531</v>
      </c>
      <c r="C504" t="s">
        <v>569</v>
      </c>
      <c r="D504">
        <f>IF(A504=Recherche!$I$33,1,0)</f>
        <v>0</v>
      </c>
      <c r="E504">
        <f>IF(D504=0,0,SUM($D$2:D504))</f>
        <v>0</v>
      </c>
    </row>
    <row r="505" spans="1:5" x14ac:dyDescent="0.3">
      <c r="A505">
        <v>76680</v>
      </c>
      <c r="B505">
        <v>76532</v>
      </c>
      <c r="C505" t="s">
        <v>570</v>
      </c>
      <c r="D505">
        <f>IF(A505=Recherche!$I$33,1,0)</f>
        <v>0</v>
      </c>
      <c r="E505">
        <f>IF(D505=0,0,SUM($D$2:D505))</f>
        <v>0</v>
      </c>
    </row>
    <row r="506" spans="1:5" x14ac:dyDescent="0.3">
      <c r="A506">
        <v>76700</v>
      </c>
      <c r="B506">
        <v>76533</v>
      </c>
      <c r="C506" t="s">
        <v>571</v>
      </c>
      <c r="D506">
        <f>IF(A506=Recherche!$I$33,1,0)</f>
        <v>0</v>
      </c>
      <c r="E506">
        <f>IF(D506=0,0,SUM($D$2:D506))</f>
        <v>0</v>
      </c>
    </row>
    <row r="507" spans="1:5" x14ac:dyDescent="0.3">
      <c r="A507">
        <v>76133</v>
      </c>
      <c r="B507">
        <v>76534</v>
      </c>
      <c r="C507" t="s">
        <v>572</v>
      </c>
      <c r="D507">
        <f>IF(A507=Recherche!$I$33,1,0)</f>
        <v>0</v>
      </c>
      <c r="E507">
        <f>IF(D507=0,0,SUM($D$2:D507))</f>
        <v>0</v>
      </c>
    </row>
    <row r="508" spans="1:5" x14ac:dyDescent="0.3">
      <c r="A508">
        <v>76440</v>
      </c>
      <c r="B508">
        <v>76535</v>
      </c>
      <c r="C508" t="s">
        <v>573</v>
      </c>
      <c r="D508">
        <f>IF(A508=Recherche!$I$33,1,0)</f>
        <v>0</v>
      </c>
      <c r="E508">
        <f>IF(D508=0,0,SUM($D$2:D508))</f>
        <v>0</v>
      </c>
    </row>
    <row r="509" spans="1:5" x14ac:dyDescent="0.3">
      <c r="A509">
        <v>76160</v>
      </c>
      <c r="B509">
        <v>76536</v>
      </c>
      <c r="C509" t="s">
        <v>574</v>
      </c>
      <c r="D509">
        <f>IF(A509=Recherche!$I$33,1,0)</f>
        <v>0</v>
      </c>
      <c r="E509">
        <f>IF(D509=0,0,SUM($D$2:D509))</f>
        <v>0</v>
      </c>
    </row>
    <row r="510" spans="1:5" x14ac:dyDescent="0.3">
      <c r="A510">
        <v>76390</v>
      </c>
      <c r="B510">
        <v>76537</v>
      </c>
      <c r="C510" t="s">
        <v>575</v>
      </c>
      <c r="D510">
        <f>IF(A510=Recherche!$I$33,1,0)</f>
        <v>0</v>
      </c>
      <c r="E510">
        <f>IF(D510=0,0,SUM($D$2:D510))</f>
        <v>0</v>
      </c>
    </row>
    <row r="511" spans="1:5" x14ac:dyDescent="0.3">
      <c r="A511">
        <v>76680</v>
      </c>
      <c r="B511">
        <v>76538</v>
      </c>
      <c r="C511" t="s">
        <v>576</v>
      </c>
      <c r="D511">
        <f>IF(A511=Recherche!$I$33,1,0)</f>
        <v>0</v>
      </c>
      <c r="E511">
        <f>IF(D511=0,0,SUM($D$2:D511))</f>
        <v>0</v>
      </c>
    </row>
    <row r="512" spans="1:5" x14ac:dyDescent="0.3">
      <c r="A512">
        <v>76100</v>
      </c>
      <c r="B512">
        <v>76540</v>
      </c>
      <c r="C512" t="s">
        <v>577</v>
      </c>
      <c r="D512">
        <f>IF(A512=Recherche!$I$33,1,0)</f>
        <v>0</v>
      </c>
      <c r="E512">
        <f>IF(D512=0,0,SUM($D$2:D512))</f>
        <v>0</v>
      </c>
    </row>
    <row r="513" spans="1:5" x14ac:dyDescent="0.3">
      <c r="A513">
        <v>76000</v>
      </c>
      <c r="B513">
        <v>76540</v>
      </c>
      <c r="C513" t="s">
        <v>577</v>
      </c>
      <c r="D513">
        <f>IF(A513=Recherche!$I$33,1,0)</f>
        <v>0</v>
      </c>
      <c r="E513">
        <f>IF(D513=0,0,SUM($D$2:D513))</f>
        <v>0</v>
      </c>
    </row>
    <row r="514" spans="1:5" x14ac:dyDescent="0.3">
      <c r="A514">
        <v>76480</v>
      </c>
      <c r="B514">
        <v>76541</v>
      </c>
      <c r="C514" t="s">
        <v>578</v>
      </c>
      <c r="D514">
        <f>IF(A514=Recherche!$I$33,1,0)</f>
        <v>0</v>
      </c>
      <c r="E514">
        <f>IF(D514=0,0,SUM($D$2:D514))</f>
        <v>0</v>
      </c>
    </row>
    <row r="515" spans="1:5" x14ac:dyDescent="0.3">
      <c r="A515">
        <v>76560</v>
      </c>
      <c r="B515">
        <v>76542</v>
      </c>
      <c r="C515" t="s">
        <v>579</v>
      </c>
      <c r="D515">
        <f>IF(A515=Recherche!$I$33,1,0)</f>
        <v>0</v>
      </c>
      <c r="E515">
        <f>IF(D515=0,0,SUM($D$2:D515))</f>
        <v>0</v>
      </c>
    </row>
    <row r="516" spans="1:5" x14ac:dyDescent="0.3">
      <c r="A516">
        <v>76210</v>
      </c>
      <c r="B516">
        <v>76543</v>
      </c>
      <c r="C516" t="s">
        <v>580</v>
      </c>
      <c r="D516">
        <f>IF(A516=Recherche!$I$33,1,0)</f>
        <v>0</v>
      </c>
      <c r="E516">
        <f>IF(D516=0,0,SUM($D$2:D516))</f>
        <v>0</v>
      </c>
    </row>
    <row r="517" spans="1:5" x14ac:dyDescent="0.3">
      <c r="A517">
        <v>76440</v>
      </c>
      <c r="B517">
        <v>76544</v>
      </c>
      <c r="C517" t="s">
        <v>581</v>
      </c>
      <c r="D517">
        <f>IF(A517=Recherche!$I$33,1,0)</f>
        <v>0</v>
      </c>
      <c r="E517">
        <f>IF(D517=0,0,SUM($D$2:D517))</f>
        <v>0</v>
      </c>
    </row>
    <row r="518" spans="1:5" x14ac:dyDescent="0.3">
      <c r="A518">
        <v>76370</v>
      </c>
      <c r="B518">
        <v>76545</v>
      </c>
      <c r="C518" t="s">
        <v>582</v>
      </c>
      <c r="D518">
        <f>IF(A518=Recherche!$I$33,1,0)</f>
        <v>0</v>
      </c>
      <c r="E518">
        <f>IF(D518=0,0,SUM($D$2:D518))</f>
        <v>0</v>
      </c>
    </row>
    <row r="519" spans="1:5" x14ac:dyDescent="0.3">
      <c r="A519">
        <v>76730</v>
      </c>
      <c r="B519">
        <v>76546</v>
      </c>
      <c r="C519" t="s">
        <v>583</v>
      </c>
      <c r="D519">
        <f>IF(A519=Recherche!$I$33,1,0)</f>
        <v>0</v>
      </c>
      <c r="E519">
        <f>IF(D519=0,0,SUM($D$2:D519))</f>
        <v>0</v>
      </c>
    </row>
    <row r="520" spans="1:5" x14ac:dyDescent="0.3">
      <c r="A520">
        <v>76690</v>
      </c>
      <c r="B520">
        <v>76547</v>
      </c>
      <c r="C520" t="s">
        <v>584</v>
      </c>
      <c r="D520">
        <f>IF(A520=Recherche!$I$33,1,0)</f>
        <v>0</v>
      </c>
      <c r="E520">
        <f>IF(D520=0,0,SUM($D$2:D520))</f>
        <v>0</v>
      </c>
    </row>
    <row r="521" spans="1:5" x14ac:dyDescent="0.3">
      <c r="A521">
        <v>76116</v>
      </c>
      <c r="B521">
        <v>76548</v>
      </c>
      <c r="C521" t="s">
        <v>585</v>
      </c>
      <c r="D521">
        <f>IF(A521=Recherche!$I$33,1,0)</f>
        <v>0</v>
      </c>
      <c r="E521">
        <f>IF(D521=0,0,SUM($D$2:D521))</f>
        <v>0</v>
      </c>
    </row>
    <row r="522" spans="1:5" x14ac:dyDescent="0.3">
      <c r="A522">
        <v>76730</v>
      </c>
      <c r="B522">
        <v>76549</v>
      </c>
      <c r="C522" t="s">
        <v>586</v>
      </c>
      <c r="D522">
        <f>IF(A522=Recherche!$I$33,1,0)</f>
        <v>0</v>
      </c>
      <c r="E522">
        <f>IF(D522=0,0,SUM($D$2:D522))</f>
        <v>0</v>
      </c>
    </row>
    <row r="523" spans="1:5" x14ac:dyDescent="0.3">
      <c r="A523">
        <v>76113</v>
      </c>
      <c r="B523">
        <v>76550</v>
      </c>
      <c r="C523" t="s">
        <v>587</v>
      </c>
      <c r="D523">
        <f>IF(A523=Recherche!$I$33,1,0)</f>
        <v>0</v>
      </c>
      <c r="E523">
        <f>IF(D523=0,0,SUM($D$2:D523))</f>
        <v>0</v>
      </c>
    </row>
    <row r="524" spans="1:5" x14ac:dyDescent="0.3">
      <c r="A524">
        <v>76430</v>
      </c>
      <c r="B524">
        <v>76551</v>
      </c>
      <c r="C524" t="s">
        <v>588</v>
      </c>
      <c r="D524">
        <f>IF(A524=Recherche!$I$33,1,0)</f>
        <v>0</v>
      </c>
      <c r="E524">
        <f>IF(D524=0,0,SUM($D$2:D524))</f>
        <v>0</v>
      </c>
    </row>
    <row r="525" spans="1:5" x14ac:dyDescent="0.3">
      <c r="A525">
        <v>76310</v>
      </c>
      <c r="B525">
        <v>76552</v>
      </c>
      <c r="C525" t="s">
        <v>589</v>
      </c>
      <c r="D525">
        <f>IF(A525=Recherche!$I$33,1,0)</f>
        <v>0</v>
      </c>
      <c r="E525">
        <f>IF(D525=0,0,SUM($D$2:D525))</f>
        <v>0</v>
      </c>
    </row>
    <row r="526" spans="1:5" x14ac:dyDescent="0.3">
      <c r="A526">
        <v>76660</v>
      </c>
      <c r="B526">
        <v>76553</v>
      </c>
      <c r="C526" t="s">
        <v>590</v>
      </c>
      <c r="D526">
        <f>IF(A526=Recherche!$I$33,1,0)</f>
        <v>0</v>
      </c>
      <c r="E526">
        <f>IF(D526=0,0,SUM($D$2:D526))</f>
        <v>0</v>
      </c>
    </row>
    <row r="527" spans="1:5" x14ac:dyDescent="0.3">
      <c r="A527">
        <v>76116</v>
      </c>
      <c r="B527">
        <v>76554</v>
      </c>
      <c r="C527" t="s">
        <v>591</v>
      </c>
      <c r="D527">
        <f>IF(A527=Recherche!$I$33,1,0)</f>
        <v>0</v>
      </c>
      <c r="E527">
        <f>IF(D527=0,0,SUM($D$2:D527))</f>
        <v>0</v>
      </c>
    </row>
    <row r="528" spans="1:5" x14ac:dyDescent="0.3">
      <c r="A528">
        <v>76690</v>
      </c>
      <c r="B528">
        <v>76555</v>
      </c>
      <c r="C528" t="s">
        <v>592</v>
      </c>
      <c r="D528">
        <f>IF(A528=Recherche!$I$33,1,0)</f>
        <v>0</v>
      </c>
      <c r="E528">
        <f>IF(D528=0,0,SUM($D$2:D528))</f>
        <v>0</v>
      </c>
    </row>
    <row r="529" spans="1:5" x14ac:dyDescent="0.3">
      <c r="A529">
        <v>76170</v>
      </c>
      <c r="B529">
        <v>76556</v>
      </c>
      <c r="C529" t="s">
        <v>593</v>
      </c>
      <c r="D529">
        <f>IF(A529=Recherche!$I$33,1,0)</f>
        <v>0</v>
      </c>
      <c r="E529">
        <f>IF(D529=0,0,SUM($D$2:D529))</f>
        <v>0</v>
      </c>
    </row>
    <row r="530" spans="1:5" x14ac:dyDescent="0.3">
      <c r="A530">
        <v>76490</v>
      </c>
      <c r="B530">
        <v>76557</v>
      </c>
      <c r="C530" t="s">
        <v>594</v>
      </c>
      <c r="D530">
        <f>IF(A530=Recherche!$I$33,1,0)</f>
        <v>0</v>
      </c>
      <c r="E530">
        <f>IF(D530=0,0,SUM($D$2:D530))</f>
        <v>0</v>
      </c>
    </row>
    <row r="531" spans="1:5" x14ac:dyDescent="0.3">
      <c r="A531">
        <v>76520</v>
      </c>
      <c r="B531">
        <v>76558</v>
      </c>
      <c r="C531" t="s">
        <v>595</v>
      </c>
      <c r="D531">
        <f>IF(A531=Recherche!$I$33,1,0)</f>
        <v>0</v>
      </c>
      <c r="E531">
        <f>IF(D531=0,0,SUM($D$2:D531))</f>
        <v>0</v>
      </c>
    </row>
    <row r="532" spans="1:5" x14ac:dyDescent="0.3">
      <c r="A532">
        <v>76190</v>
      </c>
      <c r="B532">
        <v>76559</v>
      </c>
      <c r="C532" t="s">
        <v>596</v>
      </c>
      <c r="D532">
        <f>IF(A532=Recherche!$I$33,1,0)</f>
        <v>0</v>
      </c>
      <c r="E532">
        <f>IF(D532=0,0,SUM($D$2:D532))</f>
        <v>0</v>
      </c>
    </row>
    <row r="533" spans="1:5" x14ac:dyDescent="0.3">
      <c r="A533">
        <v>76160</v>
      </c>
      <c r="B533">
        <v>76560</v>
      </c>
      <c r="C533" t="s">
        <v>597</v>
      </c>
      <c r="D533">
        <f>IF(A533=Recherche!$I$33,1,0)</f>
        <v>0</v>
      </c>
      <c r="E533">
        <f>IF(D533=0,0,SUM($D$2:D533))</f>
        <v>0</v>
      </c>
    </row>
    <row r="534" spans="1:5" x14ac:dyDescent="0.3">
      <c r="A534">
        <v>76410</v>
      </c>
      <c r="B534">
        <v>76561</v>
      </c>
      <c r="C534" t="s">
        <v>598</v>
      </c>
      <c r="D534">
        <f>IF(A534=Recherche!$I$33,1,0)</f>
        <v>0</v>
      </c>
      <c r="E534">
        <f>IF(D534=0,0,SUM($D$2:D534))</f>
        <v>0</v>
      </c>
    </row>
    <row r="535" spans="1:5" x14ac:dyDescent="0.3">
      <c r="A535">
        <v>76510</v>
      </c>
      <c r="B535">
        <v>76562</v>
      </c>
      <c r="C535" t="s">
        <v>599</v>
      </c>
      <c r="D535">
        <f>IF(A535=Recherche!$I$33,1,0)</f>
        <v>0</v>
      </c>
      <c r="E535">
        <f>IF(D535=0,0,SUM($D$2:D535))</f>
        <v>0</v>
      </c>
    </row>
    <row r="536" spans="1:5" x14ac:dyDescent="0.3">
      <c r="A536">
        <v>76430</v>
      </c>
      <c r="B536">
        <v>76563</v>
      </c>
      <c r="C536" t="s">
        <v>600</v>
      </c>
      <c r="D536">
        <f>IF(A536=Recherche!$I$33,1,0)</f>
        <v>0</v>
      </c>
      <c r="E536">
        <f>IF(D536=0,0,SUM($D$2:D536))</f>
        <v>0</v>
      </c>
    </row>
    <row r="537" spans="1:5" x14ac:dyDescent="0.3">
      <c r="A537">
        <v>76740</v>
      </c>
      <c r="B537">
        <v>76564</v>
      </c>
      <c r="C537" t="s">
        <v>601</v>
      </c>
      <c r="D537">
        <f>IF(A537=Recherche!$I$33,1,0)</f>
        <v>0</v>
      </c>
      <c r="E537">
        <f>IF(D537=0,0,SUM($D$2:D537))</f>
        <v>0</v>
      </c>
    </row>
    <row r="538" spans="1:5" x14ac:dyDescent="0.3">
      <c r="A538">
        <v>76550</v>
      </c>
      <c r="B538">
        <v>76565</v>
      </c>
      <c r="C538" t="s">
        <v>602</v>
      </c>
      <c r="D538">
        <f>IF(A538=Recherche!$I$33,1,0)</f>
        <v>0</v>
      </c>
      <c r="E538">
        <f>IF(D538=0,0,SUM($D$2:D538))</f>
        <v>0</v>
      </c>
    </row>
    <row r="539" spans="1:5" x14ac:dyDescent="0.3">
      <c r="A539">
        <v>76570</v>
      </c>
      <c r="B539">
        <v>76566</v>
      </c>
      <c r="C539" t="s">
        <v>603</v>
      </c>
      <c r="D539">
        <f>IF(A539=Recherche!$I$33,1,0)</f>
        <v>0</v>
      </c>
      <c r="E539">
        <f>IF(D539=0,0,SUM($D$2:D539))</f>
        <v>0</v>
      </c>
    </row>
    <row r="540" spans="1:5" x14ac:dyDescent="0.3">
      <c r="A540">
        <v>76270</v>
      </c>
      <c r="B540">
        <v>76567</v>
      </c>
      <c r="C540" t="s">
        <v>604</v>
      </c>
      <c r="D540">
        <f>IF(A540=Recherche!$I$33,1,0)</f>
        <v>0</v>
      </c>
      <c r="E540">
        <f>IF(D540=0,0,SUM($D$2:D540))</f>
        <v>0</v>
      </c>
    </row>
    <row r="541" spans="1:5" x14ac:dyDescent="0.3">
      <c r="A541">
        <v>76190</v>
      </c>
      <c r="B541">
        <v>76568</v>
      </c>
      <c r="C541" t="s">
        <v>605</v>
      </c>
      <c r="D541">
        <f>IF(A541=Recherche!$I$33,1,0)</f>
        <v>0</v>
      </c>
      <c r="E541">
        <f>IF(D541=0,0,SUM($D$2:D541))</f>
        <v>0</v>
      </c>
    </row>
    <row r="542" spans="1:5" x14ac:dyDescent="0.3">
      <c r="A542">
        <v>76460</v>
      </c>
      <c r="B542">
        <v>76569</v>
      </c>
      <c r="C542" t="s">
        <v>47</v>
      </c>
      <c r="D542">
        <f>IF(A542=Recherche!$I$33,1,0)</f>
        <v>0</v>
      </c>
      <c r="E542">
        <f>IF(D542=0,0,SUM($D$2:D542))</f>
        <v>0</v>
      </c>
    </row>
    <row r="543" spans="1:5" x14ac:dyDescent="0.3">
      <c r="A543">
        <v>76590</v>
      </c>
      <c r="B543">
        <v>76570</v>
      </c>
      <c r="C543" t="s">
        <v>606</v>
      </c>
      <c r="D543">
        <f>IF(A543=Recherche!$I$33,1,0)</f>
        <v>0</v>
      </c>
      <c r="E543">
        <f>IF(D543=0,0,SUM($D$2:D543))</f>
        <v>0</v>
      </c>
    </row>
    <row r="544" spans="1:5" x14ac:dyDescent="0.3">
      <c r="A544">
        <v>76750</v>
      </c>
      <c r="B544">
        <v>76571</v>
      </c>
      <c r="C544" t="s">
        <v>607</v>
      </c>
      <c r="D544">
        <f>IF(A544=Recherche!$I$33,1,0)</f>
        <v>0</v>
      </c>
      <c r="E544">
        <f>IF(D544=0,0,SUM($D$2:D544))</f>
        <v>0</v>
      </c>
    </row>
    <row r="545" spans="1:5" x14ac:dyDescent="0.3">
      <c r="A545">
        <v>76860</v>
      </c>
      <c r="B545">
        <v>76572</v>
      </c>
      <c r="C545" t="s">
        <v>608</v>
      </c>
      <c r="D545">
        <f>IF(A545=Recherche!$I$33,1,0)</f>
        <v>0</v>
      </c>
      <c r="E545">
        <f>IF(D545=0,0,SUM($D$2:D545))</f>
        <v>0</v>
      </c>
    </row>
    <row r="546" spans="1:5" x14ac:dyDescent="0.3">
      <c r="A546">
        <v>76116</v>
      </c>
      <c r="B546">
        <v>76573</v>
      </c>
      <c r="C546" t="s">
        <v>609</v>
      </c>
      <c r="D546">
        <f>IF(A546=Recherche!$I$33,1,0)</f>
        <v>0</v>
      </c>
      <c r="E546">
        <f>IF(D546=0,0,SUM($D$2:D546))</f>
        <v>0</v>
      </c>
    </row>
    <row r="547" spans="1:5" x14ac:dyDescent="0.3">
      <c r="A547">
        <v>76890</v>
      </c>
      <c r="B547">
        <v>76574</v>
      </c>
      <c r="C547" t="s">
        <v>610</v>
      </c>
      <c r="D547">
        <f>IF(A547=Recherche!$I$33,1,0)</f>
        <v>0</v>
      </c>
      <c r="E547">
        <f>IF(D547=0,0,SUM($D$2:D547))</f>
        <v>0</v>
      </c>
    </row>
    <row r="548" spans="1:5" x14ac:dyDescent="0.3">
      <c r="A548">
        <v>76800</v>
      </c>
      <c r="B548">
        <v>76575</v>
      </c>
      <c r="C548" t="s">
        <v>611</v>
      </c>
      <c r="D548">
        <f>IF(A548=Recherche!$I$33,1,0)</f>
        <v>0</v>
      </c>
      <c r="E548">
        <f>IF(D548=0,0,SUM($D$2:D548))</f>
        <v>0</v>
      </c>
    </row>
    <row r="549" spans="1:5" x14ac:dyDescent="0.3">
      <c r="A549">
        <v>76210</v>
      </c>
      <c r="B549">
        <v>76576</v>
      </c>
      <c r="C549" t="s">
        <v>612</v>
      </c>
      <c r="D549">
        <f>IF(A549=Recherche!$I$33,1,0)</f>
        <v>0</v>
      </c>
      <c r="E549">
        <f>IF(D549=0,0,SUM($D$2:D549))</f>
        <v>0</v>
      </c>
    </row>
    <row r="550" spans="1:5" x14ac:dyDescent="0.3">
      <c r="A550">
        <v>76590</v>
      </c>
      <c r="B550">
        <v>76577</v>
      </c>
      <c r="C550" t="s">
        <v>613</v>
      </c>
      <c r="D550">
        <f>IF(A550=Recherche!$I$33,1,0)</f>
        <v>0</v>
      </c>
      <c r="E550">
        <f>IF(D550=0,0,SUM($D$2:D550))</f>
        <v>0</v>
      </c>
    </row>
    <row r="551" spans="1:5" x14ac:dyDescent="0.3">
      <c r="A551">
        <v>76440</v>
      </c>
      <c r="B551">
        <v>76578</v>
      </c>
      <c r="C551" t="s">
        <v>614</v>
      </c>
      <c r="D551">
        <f>IF(A551=Recherche!$I$33,1,0)</f>
        <v>0</v>
      </c>
      <c r="E551">
        <f>IF(D551=0,0,SUM($D$2:D551))</f>
        <v>0</v>
      </c>
    </row>
    <row r="552" spans="1:5" x14ac:dyDescent="0.3">
      <c r="A552">
        <v>76690</v>
      </c>
      <c r="B552">
        <v>76580</v>
      </c>
      <c r="C552" t="s">
        <v>615</v>
      </c>
      <c r="D552">
        <f>IF(A552=Recherche!$I$33,1,0)</f>
        <v>0</v>
      </c>
      <c r="E552">
        <f>IF(D552=0,0,SUM($D$2:D552))</f>
        <v>0</v>
      </c>
    </row>
    <row r="553" spans="1:5" x14ac:dyDescent="0.3">
      <c r="A553">
        <v>76750</v>
      </c>
      <c r="B553">
        <v>76581</v>
      </c>
      <c r="C553" t="s">
        <v>616</v>
      </c>
      <c r="D553">
        <f>IF(A553=Recherche!$I$33,1,0)</f>
        <v>0</v>
      </c>
      <c r="E553">
        <f>IF(D553=0,0,SUM($D$2:D553))</f>
        <v>0</v>
      </c>
    </row>
    <row r="554" spans="1:5" x14ac:dyDescent="0.3">
      <c r="A554">
        <v>76590</v>
      </c>
      <c r="B554">
        <v>76582</v>
      </c>
      <c r="C554" t="s">
        <v>617</v>
      </c>
      <c r="D554">
        <f>IF(A554=Recherche!$I$33,1,0)</f>
        <v>0</v>
      </c>
      <c r="E554">
        <f>IF(D554=0,0,SUM($D$2:D554))</f>
        <v>0</v>
      </c>
    </row>
    <row r="555" spans="1:5" x14ac:dyDescent="0.3">
      <c r="A555">
        <v>76690</v>
      </c>
      <c r="B555">
        <v>76583</v>
      </c>
      <c r="C555" t="s">
        <v>618</v>
      </c>
      <c r="D555">
        <f>IF(A555=Recherche!$I$33,1,0)</f>
        <v>0</v>
      </c>
      <c r="E555">
        <f>IF(D555=0,0,SUM($D$2:D555))</f>
        <v>0</v>
      </c>
    </row>
    <row r="556" spans="1:5" x14ac:dyDescent="0.3">
      <c r="A556">
        <v>76270</v>
      </c>
      <c r="B556">
        <v>76584</v>
      </c>
      <c r="C556" t="s">
        <v>619</v>
      </c>
      <c r="D556">
        <f>IF(A556=Recherche!$I$33,1,0)</f>
        <v>0</v>
      </c>
      <c r="E556">
        <f>IF(D556=0,0,SUM($D$2:D556))</f>
        <v>0</v>
      </c>
    </row>
    <row r="557" spans="1:5" x14ac:dyDescent="0.3">
      <c r="A557">
        <v>76490</v>
      </c>
      <c r="B557">
        <v>76585</v>
      </c>
      <c r="C557" t="s">
        <v>620</v>
      </c>
      <c r="D557">
        <f>IF(A557=Recherche!$I$33,1,0)</f>
        <v>0</v>
      </c>
      <c r="E557">
        <f>IF(D557=0,0,SUM($D$2:D557))</f>
        <v>0</v>
      </c>
    </row>
    <row r="558" spans="1:5" x14ac:dyDescent="0.3">
      <c r="A558">
        <v>76430</v>
      </c>
      <c r="B558">
        <v>76586</v>
      </c>
      <c r="C558" t="s">
        <v>621</v>
      </c>
      <c r="D558">
        <f>IF(A558=Recherche!$I$33,1,0)</f>
        <v>0</v>
      </c>
      <c r="E558">
        <f>IF(D558=0,0,SUM($D$2:D558))</f>
        <v>0</v>
      </c>
    </row>
    <row r="559" spans="1:5" x14ac:dyDescent="0.3">
      <c r="A559">
        <v>76400</v>
      </c>
      <c r="B559">
        <v>76587</v>
      </c>
      <c r="C559" t="s">
        <v>622</v>
      </c>
      <c r="D559">
        <f>IF(A559=Recherche!$I$33,1,0)</f>
        <v>0</v>
      </c>
      <c r="E559">
        <f>IF(D559=0,0,SUM($D$2:D559))</f>
        <v>0</v>
      </c>
    </row>
    <row r="560" spans="1:5" x14ac:dyDescent="0.3">
      <c r="A560">
        <v>76680</v>
      </c>
      <c r="B560">
        <v>76588</v>
      </c>
      <c r="C560" t="s">
        <v>623</v>
      </c>
      <c r="D560">
        <f>IF(A560=Recherche!$I$33,1,0)</f>
        <v>0</v>
      </c>
      <c r="E560">
        <f>IF(D560=0,0,SUM($D$2:D560))</f>
        <v>0</v>
      </c>
    </row>
    <row r="561" spans="1:5" x14ac:dyDescent="0.3">
      <c r="A561">
        <v>76590</v>
      </c>
      <c r="B561">
        <v>76589</v>
      </c>
      <c r="C561" t="s">
        <v>624</v>
      </c>
      <c r="D561">
        <f>IF(A561=Recherche!$I$33,1,0)</f>
        <v>0</v>
      </c>
      <c r="E561">
        <f>IF(D561=0,0,SUM($D$2:D561))</f>
        <v>0</v>
      </c>
    </row>
    <row r="562" spans="1:5" x14ac:dyDescent="0.3">
      <c r="A562">
        <v>76510</v>
      </c>
      <c r="B562">
        <v>76590</v>
      </c>
      <c r="C562" t="s">
        <v>625</v>
      </c>
      <c r="D562">
        <f>IF(A562=Recherche!$I$33,1,0)</f>
        <v>0</v>
      </c>
      <c r="E562">
        <f>IF(D562=0,0,SUM($D$2:D562))</f>
        <v>0</v>
      </c>
    </row>
    <row r="563" spans="1:5" x14ac:dyDescent="0.3">
      <c r="A563">
        <v>76160</v>
      </c>
      <c r="B563">
        <v>76591</v>
      </c>
      <c r="C563" t="s">
        <v>626</v>
      </c>
      <c r="D563">
        <f>IF(A563=Recherche!$I$33,1,0)</f>
        <v>0</v>
      </c>
      <c r="E563">
        <f>IF(D563=0,0,SUM($D$2:D563))</f>
        <v>0</v>
      </c>
    </row>
    <row r="564" spans="1:5" x14ac:dyDescent="0.3">
      <c r="A564">
        <v>76170</v>
      </c>
      <c r="B564">
        <v>76592</v>
      </c>
      <c r="C564" t="s">
        <v>627</v>
      </c>
      <c r="D564">
        <f>IF(A564=Recherche!$I$33,1,0)</f>
        <v>0</v>
      </c>
      <c r="E564">
        <f>IF(D564=0,0,SUM($D$2:D564))</f>
        <v>0</v>
      </c>
    </row>
    <row r="565" spans="1:5" x14ac:dyDescent="0.3">
      <c r="A565">
        <v>76210</v>
      </c>
      <c r="B565">
        <v>76593</v>
      </c>
      <c r="C565" t="s">
        <v>628</v>
      </c>
      <c r="D565">
        <f>IF(A565=Recherche!$I$33,1,0)</f>
        <v>0</v>
      </c>
      <c r="E565">
        <f>IF(D565=0,0,SUM($D$2:D565))</f>
        <v>0</v>
      </c>
    </row>
    <row r="566" spans="1:5" x14ac:dyDescent="0.3">
      <c r="A566">
        <v>76150</v>
      </c>
      <c r="B566">
        <v>76594</v>
      </c>
      <c r="C566" t="s">
        <v>629</v>
      </c>
      <c r="D566">
        <f>IF(A566=Recherche!$I$33,1,0)</f>
        <v>0</v>
      </c>
      <c r="E566">
        <f>IF(D566=0,0,SUM($D$2:D566))</f>
        <v>0</v>
      </c>
    </row>
    <row r="567" spans="1:5" x14ac:dyDescent="0.3">
      <c r="A567">
        <v>76280</v>
      </c>
      <c r="B567">
        <v>76595</v>
      </c>
      <c r="C567" t="s">
        <v>630</v>
      </c>
      <c r="D567">
        <f>IF(A567=Recherche!$I$33,1,0)</f>
        <v>0</v>
      </c>
      <c r="E567">
        <f>IF(D567=0,0,SUM($D$2:D567))</f>
        <v>0</v>
      </c>
    </row>
    <row r="568" spans="1:5" x14ac:dyDescent="0.3">
      <c r="A568">
        <v>76700</v>
      </c>
      <c r="B568">
        <v>76596</v>
      </c>
      <c r="C568" t="s">
        <v>631</v>
      </c>
      <c r="D568">
        <f>IF(A568=Recherche!$I$33,1,0)</f>
        <v>0</v>
      </c>
      <c r="E568">
        <f>IF(D568=0,0,SUM($D$2:D568))</f>
        <v>0</v>
      </c>
    </row>
    <row r="569" spans="1:5" x14ac:dyDescent="0.3">
      <c r="A569">
        <v>76560</v>
      </c>
      <c r="B569">
        <v>76597</v>
      </c>
      <c r="C569" t="s">
        <v>632</v>
      </c>
      <c r="D569">
        <f>IF(A569=Recherche!$I$33,1,0)</f>
        <v>0</v>
      </c>
      <c r="E569">
        <f>IF(D569=0,0,SUM($D$2:D569))</f>
        <v>0</v>
      </c>
    </row>
    <row r="570" spans="1:5" x14ac:dyDescent="0.3">
      <c r="A570">
        <v>76340</v>
      </c>
      <c r="B570">
        <v>76598</v>
      </c>
      <c r="C570" t="s">
        <v>633</v>
      </c>
      <c r="D570">
        <f>IF(A570=Recherche!$I$33,1,0)</f>
        <v>0</v>
      </c>
      <c r="E570">
        <f>IF(D570=0,0,SUM($D$2:D570))</f>
        <v>0</v>
      </c>
    </row>
    <row r="571" spans="1:5" x14ac:dyDescent="0.3">
      <c r="A571">
        <v>76160</v>
      </c>
      <c r="B571">
        <v>76599</v>
      </c>
      <c r="C571" t="s">
        <v>634</v>
      </c>
      <c r="D571">
        <f>IF(A571=Recherche!$I$33,1,0)</f>
        <v>0</v>
      </c>
      <c r="E571">
        <f>IF(D571=0,0,SUM($D$2:D571))</f>
        <v>0</v>
      </c>
    </row>
    <row r="572" spans="1:5" x14ac:dyDescent="0.3">
      <c r="A572">
        <v>76400</v>
      </c>
      <c r="B572">
        <v>76600</v>
      </c>
      <c r="C572" t="s">
        <v>635</v>
      </c>
      <c r="D572">
        <f>IF(A572=Recherche!$I$33,1,0)</f>
        <v>0</v>
      </c>
      <c r="E572">
        <f>IF(D572=0,0,SUM($D$2:D572))</f>
        <v>0</v>
      </c>
    </row>
    <row r="573" spans="1:5" x14ac:dyDescent="0.3">
      <c r="A573">
        <v>76890</v>
      </c>
      <c r="B573">
        <v>76602</v>
      </c>
      <c r="C573" t="s">
        <v>636</v>
      </c>
      <c r="D573">
        <f>IF(A573=Recherche!$I$33,1,0)</f>
        <v>0</v>
      </c>
      <c r="E573">
        <f>IF(D573=0,0,SUM($D$2:D573))</f>
        <v>0</v>
      </c>
    </row>
    <row r="574" spans="1:5" x14ac:dyDescent="0.3">
      <c r="A574">
        <v>76110</v>
      </c>
      <c r="B574">
        <v>76603</v>
      </c>
      <c r="C574" t="s">
        <v>637</v>
      </c>
      <c r="D574">
        <f>IF(A574=Recherche!$I$33,1,0)</f>
        <v>0</v>
      </c>
      <c r="E574">
        <f>IF(D574=0,0,SUM($D$2:D574))</f>
        <v>0</v>
      </c>
    </row>
    <row r="575" spans="1:5" x14ac:dyDescent="0.3">
      <c r="A575">
        <v>76730</v>
      </c>
      <c r="B575">
        <v>76604</v>
      </c>
      <c r="C575" t="s">
        <v>638</v>
      </c>
      <c r="D575">
        <f>IF(A575=Recherche!$I$33,1,0)</f>
        <v>0</v>
      </c>
      <c r="E575">
        <f>IF(D575=0,0,SUM($D$2:D575))</f>
        <v>0</v>
      </c>
    </row>
    <row r="576" spans="1:5" x14ac:dyDescent="0.3">
      <c r="A576">
        <v>76119</v>
      </c>
      <c r="B576">
        <v>76605</v>
      </c>
      <c r="C576" t="s">
        <v>639</v>
      </c>
      <c r="D576">
        <f>IF(A576=Recherche!$I$33,1,0)</f>
        <v>0</v>
      </c>
      <c r="E576">
        <f>IF(D576=0,0,SUM($D$2:D576))</f>
        <v>0</v>
      </c>
    </row>
    <row r="577" spans="1:5" x14ac:dyDescent="0.3">
      <c r="A577">
        <v>76390</v>
      </c>
      <c r="B577">
        <v>76606</v>
      </c>
      <c r="C577" t="s">
        <v>640</v>
      </c>
      <c r="D577">
        <f>IF(A577=Recherche!$I$33,1,0)</f>
        <v>0</v>
      </c>
      <c r="E577">
        <f>IF(D577=0,0,SUM($D$2:D577))</f>
        <v>0</v>
      </c>
    </row>
    <row r="578" spans="1:5" x14ac:dyDescent="0.3">
      <c r="A578">
        <v>76480</v>
      </c>
      <c r="B578">
        <v>76608</v>
      </c>
      <c r="C578" t="s">
        <v>641</v>
      </c>
      <c r="D578">
        <f>IF(A578=Recherche!$I$33,1,0)</f>
        <v>0</v>
      </c>
      <c r="E578">
        <f>IF(D578=0,0,SUM($D$2:D578))</f>
        <v>0</v>
      </c>
    </row>
    <row r="579" spans="1:5" x14ac:dyDescent="0.3">
      <c r="A579">
        <v>76280</v>
      </c>
      <c r="B579">
        <v>76609</v>
      </c>
      <c r="C579" t="s">
        <v>642</v>
      </c>
      <c r="D579">
        <f>IF(A579=Recherche!$I$33,1,0)</f>
        <v>0</v>
      </c>
      <c r="E579">
        <f>IF(D579=0,0,SUM($D$2:D579))</f>
        <v>0</v>
      </c>
    </row>
    <row r="580" spans="1:5" x14ac:dyDescent="0.3">
      <c r="A580">
        <v>76190</v>
      </c>
      <c r="B580">
        <v>76610</v>
      </c>
      <c r="C580" t="s">
        <v>643</v>
      </c>
      <c r="D580">
        <f>IF(A580=Recherche!$I$33,1,0)</f>
        <v>0</v>
      </c>
      <c r="E580">
        <f>IF(D580=0,0,SUM($D$2:D580))</f>
        <v>0</v>
      </c>
    </row>
    <row r="581" spans="1:5" x14ac:dyDescent="0.3">
      <c r="A581">
        <v>76760</v>
      </c>
      <c r="B581">
        <v>76611</v>
      </c>
      <c r="C581" t="s">
        <v>644</v>
      </c>
      <c r="D581">
        <f>IF(A581=Recherche!$I$33,1,0)</f>
        <v>0</v>
      </c>
      <c r="E581">
        <f>IF(D581=0,0,SUM($D$2:D581))</f>
        <v>0</v>
      </c>
    </row>
    <row r="582" spans="1:5" x14ac:dyDescent="0.3">
      <c r="A582">
        <v>76340</v>
      </c>
      <c r="B582">
        <v>76612</v>
      </c>
      <c r="C582" t="s">
        <v>645</v>
      </c>
      <c r="D582">
        <f>IF(A582=Recherche!$I$33,1,0)</f>
        <v>0</v>
      </c>
      <c r="E582">
        <f>IF(D582=0,0,SUM($D$2:D582))</f>
        <v>0</v>
      </c>
    </row>
    <row r="583" spans="1:5" x14ac:dyDescent="0.3">
      <c r="A583">
        <v>76450</v>
      </c>
      <c r="B583">
        <v>76613</v>
      </c>
      <c r="C583" t="s">
        <v>646</v>
      </c>
      <c r="D583">
        <f>IF(A583=Recherche!$I$33,1,0)</f>
        <v>0</v>
      </c>
      <c r="E583">
        <f>IF(D583=0,0,SUM($D$2:D583))</f>
        <v>0</v>
      </c>
    </row>
    <row r="584" spans="1:5" x14ac:dyDescent="0.3">
      <c r="A584">
        <v>76540</v>
      </c>
      <c r="B584">
        <v>76613</v>
      </c>
      <c r="C584" t="s">
        <v>646</v>
      </c>
      <c r="D584">
        <f>IF(A584=Recherche!$I$33,1,0)</f>
        <v>0</v>
      </c>
      <c r="E584">
        <f>IF(D584=0,0,SUM($D$2:D584))</f>
        <v>0</v>
      </c>
    </row>
    <row r="585" spans="1:5" x14ac:dyDescent="0.3">
      <c r="A585">
        <v>76840</v>
      </c>
      <c r="B585">
        <v>76614</v>
      </c>
      <c r="C585" t="s">
        <v>647</v>
      </c>
      <c r="D585">
        <f>IF(A585=Recherche!$I$33,1,0)</f>
        <v>0</v>
      </c>
      <c r="E585">
        <f>IF(D585=0,0,SUM($D$2:D585))</f>
        <v>0</v>
      </c>
    </row>
    <row r="586" spans="1:5" x14ac:dyDescent="0.3">
      <c r="A586">
        <v>76133</v>
      </c>
      <c r="B586">
        <v>76615</v>
      </c>
      <c r="C586" t="s">
        <v>648</v>
      </c>
      <c r="D586">
        <f>IF(A586=Recherche!$I$33,1,0)</f>
        <v>0</v>
      </c>
      <c r="E586">
        <f>IF(D586=0,0,SUM($D$2:D586))</f>
        <v>0</v>
      </c>
    </row>
    <row r="587" spans="1:5" x14ac:dyDescent="0.3">
      <c r="A587">
        <v>76290</v>
      </c>
      <c r="B587">
        <v>76616</v>
      </c>
      <c r="C587" t="s">
        <v>649</v>
      </c>
      <c r="D587">
        <f>IF(A587=Recherche!$I$33,1,0)</f>
        <v>0</v>
      </c>
      <c r="E587">
        <f>IF(D587=0,0,SUM($D$2:D587))</f>
        <v>0</v>
      </c>
    </row>
    <row r="588" spans="1:5" x14ac:dyDescent="0.3">
      <c r="A588">
        <v>76160</v>
      </c>
      <c r="B588">
        <v>76617</v>
      </c>
      <c r="C588" t="s">
        <v>650</v>
      </c>
      <c r="D588">
        <f>IF(A588=Recherche!$I$33,1,0)</f>
        <v>0</v>
      </c>
      <c r="E588">
        <f>IF(D588=0,0,SUM($D$2:D588))</f>
        <v>0</v>
      </c>
    </row>
    <row r="589" spans="1:5" x14ac:dyDescent="0.3">
      <c r="A589">
        <v>76630</v>
      </c>
      <c r="B589">
        <v>76618</v>
      </c>
      <c r="C589" t="s">
        <v>651</v>
      </c>
      <c r="D589">
        <f>IF(A589=Recherche!$I$33,1,0)</f>
        <v>0</v>
      </c>
      <c r="E589">
        <f>IF(D589=0,0,SUM($D$2:D589))</f>
        <v>0</v>
      </c>
    </row>
    <row r="590" spans="1:5" x14ac:dyDescent="0.3">
      <c r="A590">
        <v>76370</v>
      </c>
      <c r="B590">
        <v>76618</v>
      </c>
      <c r="C590" t="s">
        <v>651</v>
      </c>
      <c r="D590">
        <f>IF(A590=Recherche!$I$33,1,0)</f>
        <v>0</v>
      </c>
      <c r="E590">
        <f>IF(D590=0,0,SUM($D$2:D590))</f>
        <v>0</v>
      </c>
    </row>
    <row r="591" spans="1:5" x14ac:dyDescent="0.3">
      <c r="A591">
        <v>76910</v>
      </c>
      <c r="B591">
        <v>76618</v>
      </c>
      <c r="C591" t="s">
        <v>651</v>
      </c>
      <c r="D591">
        <f>IF(A591=Recherche!$I$33,1,0)</f>
        <v>0</v>
      </c>
      <c r="E591">
        <f>IF(D591=0,0,SUM($D$2:D591))</f>
        <v>0</v>
      </c>
    </row>
    <row r="592" spans="1:5" x14ac:dyDescent="0.3">
      <c r="A592">
        <v>76260</v>
      </c>
      <c r="B592">
        <v>76619</v>
      </c>
      <c r="C592" t="s">
        <v>652</v>
      </c>
      <c r="D592">
        <f>IF(A592=Recherche!$I$33,1,0)</f>
        <v>0</v>
      </c>
      <c r="E592">
        <f>IF(D592=0,0,SUM($D$2:D592))</f>
        <v>0</v>
      </c>
    </row>
    <row r="593" spans="1:5" x14ac:dyDescent="0.3">
      <c r="A593">
        <v>76270</v>
      </c>
      <c r="B593">
        <v>76620</v>
      </c>
      <c r="C593" t="s">
        <v>653</v>
      </c>
      <c r="D593">
        <f>IF(A593=Recherche!$I$33,1,0)</f>
        <v>0</v>
      </c>
      <c r="E593">
        <f>IF(D593=0,0,SUM($D$2:D593))</f>
        <v>0</v>
      </c>
    </row>
    <row r="594" spans="1:5" x14ac:dyDescent="0.3">
      <c r="A594">
        <v>76680</v>
      </c>
      <c r="B594">
        <v>76621</v>
      </c>
      <c r="C594" t="s">
        <v>654</v>
      </c>
      <c r="D594">
        <f>IF(A594=Recherche!$I$33,1,0)</f>
        <v>0</v>
      </c>
      <c r="E594">
        <f>IF(D594=0,0,SUM($D$2:D594))</f>
        <v>0</v>
      </c>
    </row>
    <row r="595" spans="1:5" x14ac:dyDescent="0.3">
      <c r="A595">
        <v>76330</v>
      </c>
      <c r="B595">
        <v>76622</v>
      </c>
      <c r="C595" t="s">
        <v>655</v>
      </c>
      <c r="D595">
        <f>IF(A595=Recherche!$I$33,1,0)</f>
        <v>0</v>
      </c>
      <c r="E595">
        <f>IF(D595=0,0,SUM($D$2:D595))</f>
        <v>0</v>
      </c>
    </row>
    <row r="596" spans="1:5" x14ac:dyDescent="0.3">
      <c r="A596">
        <v>76440</v>
      </c>
      <c r="B596">
        <v>76623</v>
      </c>
      <c r="C596" t="s">
        <v>656</v>
      </c>
      <c r="D596">
        <f>IF(A596=Recherche!$I$33,1,0)</f>
        <v>0</v>
      </c>
      <c r="E596">
        <f>IF(D596=0,0,SUM($D$2:D596))</f>
        <v>0</v>
      </c>
    </row>
    <row r="597" spans="1:5" x14ac:dyDescent="0.3">
      <c r="A597">
        <v>76510</v>
      </c>
      <c r="B597">
        <v>76624</v>
      </c>
      <c r="C597" t="s">
        <v>657</v>
      </c>
      <c r="D597">
        <f>IF(A597=Recherche!$I$33,1,0)</f>
        <v>0</v>
      </c>
      <c r="E597">
        <f>IF(D597=0,0,SUM($D$2:D597))</f>
        <v>0</v>
      </c>
    </row>
    <row r="598" spans="1:5" x14ac:dyDescent="0.3">
      <c r="A598">
        <v>76490</v>
      </c>
      <c r="B598">
        <v>76626</v>
      </c>
      <c r="C598" t="s">
        <v>658</v>
      </c>
      <c r="D598">
        <f>IF(A598=Recherche!$I$33,1,0)</f>
        <v>0</v>
      </c>
      <c r="E598">
        <f>IF(D598=0,0,SUM($D$2:D598))</f>
        <v>0</v>
      </c>
    </row>
    <row r="599" spans="1:5" x14ac:dyDescent="0.3">
      <c r="A599">
        <v>76170</v>
      </c>
      <c r="B599">
        <v>76627</v>
      </c>
      <c r="C599" t="s">
        <v>659</v>
      </c>
      <c r="D599">
        <f>IF(A599=Recherche!$I$33,1,0)</f>
        <v>0</v>
      </c>
      <c r="E599">
        <f>IF(D599=0,0,SUM($D$2:D599))</f>
        <v>0</v>
      </c>
    </row>
    <row r="600" spans="1:5" x14ac:dyDescent="0.3">
      <c r="A600">
        <v>76890</v>
      </c>
      <c r="B600">
        <v>76628</v>
      </c>
      <c r="C600" t="s">
        <v>660</v>
      </c>
      <c r="D600">
        <f>IF(A600=Recherche!$I$33,1,0)</f>
        <v>0</v>
      </c>
      <c r="E600">
        <f>IF(D600=0,0,SUM($D$2:D600))</f>
        <v>0</v>
      </c>
    </row>
    <row r="601" spans="1:5" x14ac:dyDescent="0.3">
      <c r="A601">
        <v>76730</v>
      </c>
      <c r="B601">
        <v>76629</v>
      </c>
      <c r="C601" t="s">
        <v>661</v>
      </c>
      <c r="D601">
        <f>IF(A601=Recherche!$I$33,1,0)</f>
        <v>0</v>
      </c>
      <c r="E601">
        <f>IF(D601=0,0,SUM($D$2:D601))</f>
        <v>0</v>
      </c>
    </row>
    <row r="602" spans="1:5" x14ac:dyDescent="0.3">
      <c r="A602">
        <v>76630</v>
      </c>
      <c r="B602">
        <v>76630</v>
      </c>
      <c r="C602" t="s">
        <v>662</v>
      </c>
      <c r="D602">
        <f>IF(A602=Recherche!$I$33,1,0)</f>
        <v>0</v>
      </c>
      <c r="E602">
        <f>IF(D602=0,0,SUM($D$2:D602))</f>
        <v>0</v>
      </c>
    </row>
    <row r="603" spans="1:5" x14ac:dyDescent="0.3">
      <c r="A603">
        <v>76480</v>
      </c>
      <c r="B603">
        <v>76631</v>
      </c>
      <c r="C603" t="s">
        <v>663</v>
      </c>
      <c r="D603">
        <f>IF(A603=Recherche!$I$33,1,0)</f>
        <v>0</v>
      </c>
      <c r="E603">
        <f>IF(D603=0,0,SUM($D$2:D603))</f>
        <v>0</v>
      </c>
    </row>
    <row r="604" spans="1:5" x14ac:dyDescent="0.3">
      <c r="A604">
        <v>76890</v>
      </c>
      <c r="B604">
        <v>76632</v>
      </c>
      <c r="C604" t="s">
        <v>664</v>
      </c>
      <c r="D604">
        <f>IF(A604=Recherche!$I$33,1,0)</f>
        <v>0</v>
      </c>
      <c r="E604">
        <f>IF(D604=0,0,SUM($D$2:D604))</f>
        <v>0</v>
      </c>
    </row>
    <row r="605" spans="1:5" x14ac:dyDescent="0.3">
      <c r="A605">
        <v>76113</v>
      </c>
      <c r="B605">
        <v>76634</v>
      </c>
      <c r="C605" t="s">
        <v>665</v>
      </c>
      <c r="D605">
        <f>IF(A605=Recherche!$I$33,1,0)</f>
        <v>0</v>
      </c>
      <c r="E605">
        <f>IF(D605=0,0,SUM($D$2:D605))</f>
        <v>0</v>
      </c>
    </row>
    <row r="606" spans="1:5" x14ac:dyDescent="0.3">
      <c r="A606">
        <v>76660</v>
      </c>
      <c r="B606">
        <v>76635</v>
      </c>
      <c r="C606" t="s">
        <v>666</v>
      </c>
      <c r="D606">
        <f>IF(A606=Recherche!$I$33,1,0)</f>
        <v>0</v>
      </c>
      <c r="E606">
        <f>IF(D606=0,0,SUM($D$2:D606))</f>
        <v>0</v>
      </c>
    </row>
    <row r="607" spans="1:5" x14ac:dyDescent="0.3">
      <c r="A607">
        <v>76480</v>
      </c>
      <c r="B607">
        <v>76636</v>
      </c>
      <c r="C607" t="s">
        <v>667</v>
      </c>
      <c r="D607">
        <f>IF(A607=Recherche!$I$33,1,0)</f>
        <v>0</v>
      </c>
      <c r="E607">
        <f>IF(D607=0,0,SUM($D$2:D607))</f>
        <v>0</v>
      </c>
    </row>
    <row r="608" spans="1:5" x14ac:dyDescent="0.3">
      <c r="A608">
        <v>76540</v>
      </c>
      <c r="B608">
        <v>76637</v>
      </c>
      <c r="C608" t="s">
        <v>668</v>
      </c>
      <c r="D608">
        <f>IF(A608=Recherche!$I$33,1,0)</f>
        <v>0</v>
      </c>
      <c r="E608">
        <f>IF(D608=0,0,SUM($D$2:D608))</f>
        <v>0</v>
      </c>
    </row>
    <row r="609" spans="1:5" x14ac:dyDescent="0.3">
      <c r="A609">
        <v>76260</v>
      </c>
      <c r="B609">
        <v>76638</v>
      </c>
      <c r="C609" t="s">
        <v>669</v>
      </c>
      <c r="D609">
        <f>IF(A609=Recherche!$I$33,1,0)</f>
        <v>0</v>
      </c>
      <c r="E609">
        <f>IF(D609=0,0,SUM($D$2:D609))</f>
        <v>0</v>
      </c>
    </row>
    <row r="610" spans="1:5" x14ac:dyDescent="0.3">
      <c r="A610">
        <v>76320</v>
      </c>
      <c r="B610">
        <v>76640</v>
      </c>
      <c r="C610" t="s">
        <v>670</v>
      </c>
      <c r="D610">
        <f>IF(A610=Recherche!$I$33,1,0)</f>
        <v>0</v>
      </c>
      <c r="E610">
        <f>IF(D610=0,0,SUM($D$2:D610))</f>
        <v>0</v>
      </c>
    </row>
    <row r="611" spans="1:5" x14ac:dyDescent="0.3">
      <c r="A611">
        <v>76740</v>
      </c>
      <c r="B611">
        <v>76641</v>
      </c>
      <c r="C611" t="s">
        <v>671</v>
      </c>
      <c r="D611">
        <f>IF(A611=Recherche!$I$33,1,0)</f>
        <v>0</v>
      </c>
      <c r="E611">
        <f>IF(D611=0,0,SUM($D$2:D611))</f>
        <v>0</v>
      </c>
    </row>
    <row r="612" spans="1:5" x14ac:dyDescent="0.3">
      <c r="A612">
        <v>76740</v>
      </c>
      <c r="B612">
        <v>76642</v>
      </c>
      <c r="C612" t="s">
        <v>672</v>
      </c>
      <c r="D612">
        <f>IF(A612=Recherche!$I$33,1,0)</f>
        <v>0</v>
      </c>
      <c r="E612">
        <f>IF(D612=0,0,SUM($D$2:D612))</f>
        <v>0</v>
      </c>
    </row>
    <row r="613" spans="1:5" x14ac:dyDescent="0.3">
      <c r="A613">
        <v>76260</v>
      </c>
      <c r="B613">
        <v>76644</v>
      </c>
      <c r="C613" t="s">
        <v>673</v>
      </c>
      <c r="D613">
        <f>IF(A613=Recherche!$I$33,1,0)</f>
        <v>0</v>
      </c>
      <c r="E613">
        <f>IF(D613=0,0,SUM($D$2:D613))</f>
        <v>0</v>
      </c>
    </row>
    <row r="614" spans="1:5" x14ac:dyDescent="0.3">
      <c r="A614">
        <v>76340</v>
      </c>
      <c r="B614">
        <v>76645</v>
      </c>
      <c r="C614" t="s">
        <v>674</v>
      </c>
      <c r="D614">
        <f>IF(A614=Recherche!$I$33,1,0)</f>
        <v>0</v>
      </c>
      <c r="E614">
        <f>IF(D614=0,0,SUM($D$2:D614))</f>
        <v>0</v>
      </c>
    </row>
    <row r="615" spans="1:5" x14ac:dyDescent="0.3">
      <c r="A615">
        <v>76460</v>
      </c>
      <c r="B615">
        <v>76646</v>
      </c>
      <c r="C615" t="s">
        <v>675</v>
      </c>
      <c r="D615">
        <f>IF(A615=Recherche!$I$33,1,0)</f>
        <v>0</v>
      </c>
      <c r="E615">
        <f>IF(D615=0,0,SUM($D$2:D615))</f>
        <v>0</v>
      </c>
    </row>
    <row r="616" spans="1:5" x14ac:dyDescent="0.3">
      <c r="A616">
        <v>76430</v>
      </c>
      <c r="B616">
        <v>76647</v>
      </c>
      <c r="C616" t="s">
        <v>676</v>
      </c>
      <c r="D616">
        <f>IF(A616=Recherche!$I$33,1,0)</f>
        <v>0</v>
      </c>
      <c r="E616">
        <f>IF(D616=0,0,SUM($D$2:D616))</f>
        <v>0</v>
      </c>
    </row>
    <row r="617" spans="1:5" x14ac:dyDescent="0.3">
      <c r="A617">
        <v>76680</v>
      </c>
      <c r="B617">
        <v>76648</v>
      </c>
      <c r="C617" t="s">
        <v>677</v>
      </c>
      <c r="D617">
        <f>IF(A617=Recherche!$I$33,1,0)</f>
        <v>0</v>
      </c>
      <c r="E617">
        <f>IF(D617=0,0,SUM($D$2:D617))</f>
        <v>0</v>
      </c>
    </row>
    <row r="618" spans="1:5" x14ac:dyDescent="0.3">
      <c r="A618">
        <v>76270</v>
      </c>
      <c r="B618">
        <v>76649</v>
      </c>
      <c r="C618" t="s">
        <v>678</v>
      </c>
      <c r="D618">
        <f>IF(A618=Recherche!$I$33,1,0)</f>
        <v>0</v>
      </c>
      <c r="E618">
        <f>IF(D618=0,0,SUM($D$2:D618))</f>
        <v>0</v>
      </c>
    </row>
    <row r="619" spans="1:5" x14ac:dyDescent="0.3">
      <c r="A619">
        <v>76110</v>
      </c>
      <c r="B619">
        <v>76650</v>
      </c>
      <c r="C619" t="s">
        <v>679</v>
      </c>
      <c r="D619">
        <f>IF(A619=Recherche!$I$33,1,0)</f>
        <v>0</v>
      </c>
      <c r="E619">
        <f>IF(D619=0,0,SUM($D$2:D619))</f>
        <v>0</v>
      </c>
    </row>
    <row r="620" spans="1:5" x14ac:dyDescent="0.3">
      <c r="A620">
        <v>76460</v>
      </c>
      <c r="B620">
        <v>76651</v>
      </c>
      <c r="C620" t="s">
        <v>680</v>
      </c>
      <c r="D620">
        <f>IF(A620=Recherche!$I$33,1,0)</f>
        <v>0</v>
      </c>
      <c r="E620">
        <f>IF(D620=0,0,SUM($D$2:D620))</f>
        <v>0</v>
      </c>
    </row>
    <row r="621" spans="1:5" x14ac:dyDescent="0.3">
      <c r="A621">
        <v>76510</v>
      </c>
      <c r="B621">
        <v>76652</v>
      </c>
      <c r="C621" t="s">
        <v>681</v>
      </c>
      <c r="D621">
        <f>IF(A621=Recherche!$I$33,1,0)</f>
        <v>0</v>
      </c>
      <c r="E621">
        <f>IF(D621=0,0,SUM($D$2:D621))</f>
        <v>0</v>
      </c>
    </row>
    <row r="622" spans="1:5" x14ac:dyDescent="0.3">
      <c r="A622">
        <v>76450</v>
      </c>
      <c r="B622">
        <v>76653</v>
      </c>
      <c r="C622" t="s">
        <v>682</v>
      </c>
      <c r="D622">
        <f>IF(A622=Recherche!$I$33,1,0)</f>
        <v>0</v>
      </c>
      <c r="E622">
        <f>IF(D622=0,0,SUM($D$2:D622))</f>
        <v>0</v>
      </c>
    </row>
    <row r="623" spans="1:5" x14ac:dyDescent="0.3">
      <c r="A623">
        <v>76890</v>
      </c>
      <c r="B623">
        <v>76654</v>
      </c>
      <c r="C623" t="s">
        <v>683</v>
      </c>
      <c r="D623">
        <f>IF(A623=Recherche!$I$33,1,0)</f>
        <v>0</v>
      </c>
      <c r="E623">
        <f>IF(D623=0,0,SUM($D$2:D623))</f>
        <v>0</v>
      </c>
    </row>
    <row r="624" spans="1:5" x14ac:dyDescent="0.3">
      <c r="A624">
        <v>76460</v>
      </c>
      <c r="B624">
        <v>76655</v>
      </c>
      <c r="C624" t="s">
        <v>684</v>
      </c>
      <c r="D624">
        <f>IF(A624=Recherche!$I$33,1,0)</f>
        <v>0</v>
      </c>
      <c r="E624">
        <f>IF(D624=0,0,SUM($D$2:D624))</f>
        <v>0</v>
      </c>
    </row>
    <row r="625" spans="1:5" x14ac:dyDescent="0.3">
      <c r="A625">
        <v>76890</v>
      </c>
      <c r="B625">
        <v>76656</v>
      </c>
      <c r="C625" t="s">
        <v>685</v>
      </c>
      <c r="D625">
        <f>IF(A625=Recherche!$I$33,1,0)</f>
        <v>0</v>
      </c>
      <c r="E625">
        <f>IF(D625=0,0,SUM($D$2:D625))</f>
        <v>0</v>
      </c>
    </row>
    <row r="626" spans="1:5" x14ac:dyDescent="0.3">
      <c r="A626">
        <v>76430</v>
      </c>
      <c r="B626">
        <v>76657</v>
      </c>
      <c r="C626" t="s">
        <v>686</v>
      </c>
      <c r="D626">
        <f>IF(A626=Recherche!$I$33,1,0)</f>
        <v>0</v>
      </c>
      <c r="E626">
        <f>IF(D626=0,0,SUM($D$2:D626))</f>
        <v>0</v>
      </c>
    </row>
    <row r="627" spans="1:5" x14ac:dyDescent="0.3">
      <c r="A627">
        <v>76430</v>
      </c>
      <c r="B627">
        <v>76658</v>
      </c>
      <c r="C627" t="s">
        <v>687</v>
      </c>
      <c r="D627">
        <f>IF(A627=Recherche!$I$33,1,0)</f>
        <v>0</v>
      </c>
      <c r="E627">
        <f>IF(D627=0,0,SUM($D$2:D627))</f>
        <v>0</v>
      </c>
    </row>
    <row r="628" spans="1:5" x14ac:dyDescent="0.3">
      <c r="A628">
        <v>76430</v>
      </c>
      <c r="B628">
        <v>76660</v>
      </c>
      <c r="C628" t="s">
        <v>688</v>
      </c>
      <c r="D628">
        <f>IF(A628=Recherche!$I$33,1,0)</f>
        <v>0</v>
      </c>
      <c r="E628">
        <f>IF(D628=0,0,SUM($D$2:D628))</f>
        <v>0</v>
      </c>
    </row>
    <row r="629" spans="1:5" x14ac:dyDescent="0.3">
      <c r="A629">
        <v>76730</v>
      </c>
      <c r="B629">
        <v>76662</v>
      </c>
      <c r="C629" t="s">
        <v>689</v>
      </c>
      <c r="D629">
        <f>IF(A629=Recherche!$I$33,1,0)</f>
        <v>0</v>
      </c>
      <c r="E629">
        <f>IF(D629=0,0,SUM($D$2:D629))</f>
        <v>0</v>
      </c>
    </row>
    <row r="630" spans="1:5" x14ac:dyDescent="0.3">
      <c r="A630">
        <v>76540</v>
      </c>
      <c r="B630">
        <v>76663</v>
      </c>
      <c r="C630" t="s">
        <v>690</v>
      </c>
      <c r="D630">
        <f>IF(A630=Recherche!$I$33,1,0)</f>
        <v>0</v>
      </c>
      <c r="E630">
        <f>IF(D630=0,0,SUM($D$2:D630))</f>
        <v>0</v>
      </c>
    </row>
    <row r="631" spans="1:5" x14ac:dyDescent="0.3">
      <c r="A631">
        <v>76450</v>
      </c>
      <c r="B631">
        <v>76664</v>
      </c>
      <c r="C631" t="s">
        <v>691</v>
      </c>
      <c r="D631">
        <f>IF(A631=Recherche!$I$33,1,0)</f>
        <v>0</v>
      </c>
      <c r="E631">
        <f>IF(D631=0,0,SUM($D$2:D631))</f>
        <v>0</v>
      </c>
    </row>
    <row r="632" spans="1:5" x14ac:dyDescent="0.3">
      <c r="A632">
        <v>76630</v>
      </c>
      <c r="B632">
        <v>76665</v>
      </c>
      <c r="C632" t="s">
        <v>692</v>
      </c>
      <c r="D632">
        <f>IF(A632=Recherche!$I$33,1,0)</f>
        <v>0</v>
      </c>
      <c r="E632">
        <f>IF(D632=0,0,SUM($D$2:D632))</f>
        <v>0</v>
      </c>
    </row>
    <row r="633" spans="1:5" x14ac:dyDescent="0.3">
      <c r="A633">
        <v>76440</v>
      </c>
      <c r="B633">
        <v>76666</v>
      </c>
      <c r="C633" t="s">
        <v>693</v>
      </c>
      <c r="D633">
        <f>IF(A633=Recherche!$I$33,1,0)</f>
        <v>0</v>
      </c>
      <c r="E633">
        <f>IF(D633=0,0,SUM($D$2:D633))</f>
        <v>0</v>
      </c>
    </row>
    <row r="634" spans="1:5" x14ac:dyDescent="0.3">
      <c r="A634">
        <v>76550</v>
      </c>
      <c r="B634">
        <v>76667</v>
      </c>
      <c r="C634" t="s">
        <v>694</v>
      </c>
      <c r="D634">
        <f>IF(A634=Recherche!$I$33,1,0)</f>
        <v>0</v>
      </c>
      <c r="E634">
        <f>IF(D634=0,0,SUM($D$2:D634))</f>
        <v>0</v>
      </c>
    </row>
    <row r="635" spans="1:5" x14ac:dyDescent="0.3">
      <c r="A635">
        <v>76760</v>
      </c>
      <c r="B635">
        <v>76668</v>
      </c>
      <c r="C635" t="s">
        <v>695</v>
      </c>
      <c r="D635">
        <f>IF(A635=Recherche!$I$33,1,0)</f>
        <v>0</v>
      </c>
      <c r="E635">
        <f>IF(D635=0,0,SUM($D$2:D635))</f>
        <v>0</v>
      </c>
    </row>
    <row r="636" spans="1:5" x14ac:dyDescent="0.3">
      <c r="A636">
        <v>76110</v>
      </c>
      <c r="B636">
        <v>76669</v>
      </c>
      <c r="C636" t="s">
        <v>696</v>
      </c>
      <c r="D636">
        <f>IF(A636=Recherche!$I$33,1,0)</f>
        <v>0</v>
      </c>
      <c r="E636">
        <f>IF(D636=0,0,SUM($D$2:D636))</f>
        <v>0</v>
      </c>
    </row>
    <row r="637" spans="1:5" x14ac:dyDescent="0.3">
      <c r="A637">
        <v>76400</v>
      </c>
      <c r="B637">
        <v>76670</v>
      </c>
      <c r="C637" t="s">
        <v>697</v>
      </c>
      <c r="D637">
        <f>IF(A637=Recherche!$I$33,1,0)</f>
        <v>0</v>
      </c>
      <c r="E637">
        <f>IF(D637=0,0,SUM($D$2:D637))</f>
        <v>0</v>
      </c>
    </row>
    <row r="638" spans="1:5" x14ac:dyDescent="0.3">
      <c r="A638">
        <v>76260</v>
      </c>
      <c r="B638">
        <v>76671</v>
      </c>
      <c r="C638" t="s">
        <v>698</v>
      </c>
      <c r="D638">
        <f>IF(A638=Recherche!$I$33,1,0)</f>
        <v>0</v>
      </c>
      <c r="E638">
        <f>IF(D638=0,0,SUM($D$2:D638))</f>
        <v>0</v>
      </c>
    </row>
    <row r="639" spans="1:5" x14ac:dyDescent="0.3">
      <c r="A639">
        <v>76440</v>
      </c>
      <c r="B639">
        <v>76672</v>
      </c>
      <c r="C639" t="s">
        <v>699</v>
      </c>
      <c r="D639">
        <f>IF(A639=Recherche!$I$33,1,0)</f>
        <v>0</v>
      </c>
      <c r="E639">
        <f>IF(D639=0,0,SUM($D$2:D639))</f>
        <v>0</v>
      </c>
    </row>
    <row r="640" spans="1:5" x14ac:dyDescent="0.3">
      <c r="A640">
        <v>76116</v>
      </c>
      <c r="B640">
        <v>76673</v>
      </c>
      <c r="C640" t="s">
        <v>700</v>
      </c>
      <c r="D640">
        <f>IF(A640=Recherche!$I$33,1,0)</f>
        <v>0</v>
      </c>
      <c r="E640">
        <f>IF(D640=0,0,SUM($D$2:D640))</f>
        <v>0</v>
      </c>
    </row>
    <row r="641" spans="1:5" x14ac:dyDescent="0.3">
      <c r="A641">
        <v>76850</v>
      </c>
      <c r="B641">
        <v>76674</v>
      </c>
      <c r="C641" t="s">
        <v>701</v>
      </c>
      <c r="D641">
        <f>IF(A641=Recherche!$I$33,1,0)</f>
        <v>0</v>
      </c>
      <c r="E641">
        <f>IF(D641=0,0,SUM($D$2:D641))</f>
        <v>0</v>
      </c>
    </row>
    <row r="642" spans="1:5" x14ac:dyDescent="0.3">
      <c r="A642">
        <v>76690</v>
      </c>
      <c r="B642">
        <v>76675</v>
      </c>
      <c r="C642" t="s">
        <v>702</v>
      </c>
      <c r="D642">
        <f>IF(A642=Recherche!$I$33,1,0)</f>
        <v>0</v>
      </c>
      <c r="E642">
        <f>IF(D642=0,0,SUM($D$2:D642))</f>
        <v>0</v>
      </c>
    </row>
    <row r="643" spans="1:5" x14ac:dyDescent="0.3">
      <c r="A643">
        <v>76780</v>
      </c>
      <c r="B643">
        <v>76676</v>
      </c>
      <c r="C643" t="s">
        <v>703</v>
      </c>
      <c r="D643">
        <f>IF(A643=Recherche!$I$33,1,0)</f>
        <v>0</v>
      </c>
      <c r="E643">
        <f>IF(D643=0,0,SUM($D$2:D643))</f>
        <v>0</v>
      </c>
    </row>
    <row r="644" spans="1:5" x14ac:dyDescent="0.3">
      <c r="A644">
        <v>76660</v>
      </c>
      <c r="B644">
        <v>76677</v>
      </c>
      <c r="C644" t="s">
        <v>704</v>
      </c>
      <c r="D644">
        <f>IF(A644=Recherche!$I$33,1,0)</f>
        <v>0</v>
      </c>
      <c r="E644">
        <f>IF(D644=0,0,SUM($D$2:D644))</f>
        <v>0</v>
      </c>
    </row>
    <row r="645" spans="1:5" x14ac:dyDescent="0.3">
      <c r="A645">
        <v>76440</v>
      </c>
      <c r="B645">
        <v>76678</v>
      </c>
      <c r="C645" t="s">
        <v>705</v>
      </c>
      <c r="D645">
        <f>IF(A645=Recherche!$I$33,1,0)</f>
        <v>0</v>
      </c>
      <c r="E645">
        <f>IF(D645=0,0,SUM($D$2:D645))</f>
        <v>0</v>
      </c>
    </row>
    <row r="646" spans="1:5" x14ac:dyDescent="0.3">
      <c r="A646">
        <v>76560</v>
      </c>
      <c r="B646">
        <v>76679</v>
      </c>
      <c r="C646" t="s">
        <v>706</v>
      </c>
      <c r="D646">
        <f>IF(A646=Recherche!$I$33,1,0)</f>
        <v>0</v>
      </c>
      <c r="E646">
        <f>IF(D646=0,0,SUM($D$2:D646))</f>
        <v>0</v>
      </c>
    </row>
    <row r="647" spans="1:5" x14ac:dyDescent="0.3">
      <c r="A647">
        <v>76540</v>
      </c>
      <c r="B647">
        <v>76680</v>
      </c>
      <c r="C647" t="s">
        <v>707</v>
      </c>
      <c r="D647">
        <f>IF(A647=Recherche!$I$33,1,0)</f>
        <v>0</v>
      </c>
      <c r="E647">
        <f>IF(D647=0,0,SUM($D$2:D647))</f>
        <v>0</v>
      </c>
    </row>
    <row r="648" spans="1:5" x14ac:dyDescent="0.3">
      <c r="A648">
        <v>76300</v>
      </c>
      <c r="B648">
        <v>76681</v>
      </c>
      <c r="C648" t="s">
        <v>708</v>
      </c>
      <c r="D648">
        <f>IF(A648=Recherche!$I$33,1,0)</f>
        <v>0</v>
      </c>
      <c r="E648">
        <f>IF(D648=0,0,SUM($D$2:D648))</f>
        <v>0</v>
      </c>
    </row>
    <row r="649" spans="1:5" x14ac:dyDescent="0.3">
      <c r="A649">
        <v>76410</v>
      </c>
      <c r="B649">
        <v>76682</v>
      </c>
      <c r="C649" t="s">
        <v>709</v>
      </c>
      <c r="D649">
        <f>IF(A649=Recherche!$I$33,1,0)</f>
        <v>0</v>
      </c>
      <c r="E649">
        <f>IF(D649=0,0,SUM($D$2:D649))</f>
        <v>0</v>
      </c>
    </row>
    <row r="650" spans="1:5" x14ac:dyDescent="0.3">
      <c r="A650">
        <v>76740</v>
      </c>
      <c r="B650">
        <v>76683</v>
      </c>
      <c r="C650" t="s">
        <v>710</v>
      </c>
      <c r="D650">
        <f>IF(A650=Recherche!$I$33,1,0)</f>
        <v>0</v>
      </c>
      <c r="E650">
        <f>IF(D650=0,0,SUM($D$2:D650))</f>
        <v>0</v>
      </c>
    </row>
    <row r="651" spans="1:5" x14ac:dyDescent="0.3">
      <c r="A651">
        <v>76430</v>
      </c>
      <c r="B651">
        <v>76684</v>
      </c>
      <c r="C651" t="s">
        <v>711</v>
      </c>
      <c r="D651">
        <f>IF(A651=Recherche!$I$33,1,0)</f>
        <v>0</v>
      </c>
      <c r="E651">
        <f>IF(D651=0,0,SUM($D$2:D651))</f>
        <v>0</v>
      </c>
    </row>
    <row r="652" spans="1:5" x14ac:dyDescent="0.3">
      <c r="A652">
        <v>76540</v>
      </c>
      <c r="B652">
        <v>76685</v>
      </c>
      <c r="C652" t="s">
        <v>712</v>
      </c>
      <c r="D652">
        <f>IF(A652=Recherche!$I$33,1,0)</f>
        <v>0</v>
      </c>
      <c r="E652">
        <f>IF(D652=0,0,SUM($D$2:D652))</f>
        <v>0</v>
      </c>
    </row>
    <row r="653" spans="1:5" x14ac:dyDescent="0.3">
      <c r="A653">
        <v>76540</v>
      </c>
      <c r="B653">
        <v>76686</v>
      </c>
      <c r="C653" t="s">
        <v>713</v>
      </c>
      <c r="D653">
        <f>IF(A653=Recherche!$I$33,1,0)</f>
        <v>0</v>
      </c>
      <c r="E653">
        <f>IF(D653=0,0,SUM($D$2:D653))</f>
        <v>0</v>
      </c>
    </row>
    <row r="654" spans="1:5" x14ac:dyDescent="0.3">
      <c r="A654">
        <v>76540</v>
      </c>
      <c r="B654">
        <v>76688</v>
      </c>
      <c r="C654" t="s">
        <v>714</v>
      </c>
      <c r="D654">
        <f>IF(A654=Recherche!$I$33,1,0)</f>
        <v>0</v>
      </c>
      <c r="E654">
        <f>IF(D654=0,0,SUM($D$2:D654))</f>
        <v>0</v>
      </c>
    </row>
    <row r="655" spans="1:5" x14ac:dyDescent="0.3">
      <c r="A655">
        <v>76540</v>
      </c>
      <c r="B655">
        <v>76689</v>
      </c>
      <c r="C655" t="s">
        <v>715</v>
      </c>
      <c r="D655">
        <f>IF(A655=Recherche!$I$33,1,0)</f>
        <v>0</v>
      </c>
      <c r="E655">
        <f>IF(D655=0,0,SUM($D$2:D655))</f>
        <v>0</v>
      </c>
    </row>
    <row r="656" spans="1:5" x14ac:dyDescent="0.3">
      <c r="A656">
        <v>76730</v>
      </c>
      <c r="B656">
        <v>76690</v>
      </c>
      <c r="C656" t="s">
        <v>716</v>
      </c>
      <c r="D656">
        <f>IF(A656=Recherche!$I$33,1,0)</f>
        <v>0</v>
      </c>
      <c r="E656">
        <f>IF(D656=0,0,SUM($D$2:D656))</f>
        <v>0</v>
      </c>
    </row>
    <row r="657" spans="1:5" x14ac:dyDescent="0.3">
      <c r="A657">
        <v>76440</v>
      </c>
      <c r="B657">
        <v>76691</v>
      </c>
      <c r="C657" t="s">
        <v>717</v>
      </c>
      <c r="D657">
        <f>IF(A657=Recherche!$I$33,1,0)</f>
        <v>0</v>
      </c>
      <c r="E657">
        <f>IF(D657=0,0,SUM($D$2:D657))</f>
        <v>0</v>
      </c>
    </row>
    <row r="658" spans="1:5" x14ac:dyDescent="0.3">
      <c r="A658">
        <v>76450</v>
      </c>
      <c r="B658">
        <v>76692</v>
      </c>
      <c r="C658" t="s">
        <v>718</v>
      </c>
      <c r="D658">
        <f>IF(A658=Recherche!$I$33,1,0)</f>
        <v>0</v>
      </c>
      <c r="E658">
        <f>IF(D658=0,0,SUM($D$2:D658))</f>
        <v>0</v>
      </c>
    </row>
    <row r="659" spans="1:5" x14ac:dyDescent="0.3">
      <c r="A659">
        <v>76790</v>
      </c>
      <c r="B659">
        <v>76693</v>
      </c>
      <c r="C659" t="s">
        <v>719</v>
      </c>
      <c r="D659">
        <f>IF(A659=Recherche!$I$33,1,0)</f>
        <v>0</v>
      </c>
      <c r="E659">
        <f>IF(D659=0,0,SUM($D$2:D659))</f>
        <v>0</v>
      </c>
    </row>
    <row r="660" spans="1:5" x14ac:dyDescent="0.3">
      <c r="A660">
        <v>76730</v>
      </c>
      <c r="B660">
        <v>76694</v>
      </c>
      <c r="C660" t="s">
        <v>720</v>
      </c>
      <c r="D660">
        <f>IF(A660=Recherche!$I$33,1,0)</f>
        <v>0</v>
      </c>
      <c r="E660">
        <f>IF(D660=0,0,SUM($D$2:D660))</f>
        <v>0</v>
      </c>
    </row>
    <row r="661" spans="1:5" x14ac:dyDescent="0.3">
      <c r="A661">
        <v>76110</v>
      </c>
      <c r="B661">
        <v>76695</v>
      </c>
      <c r="C661" t="s">
        <v>721</v>
      </c>
      <c r="D661">
        <f>IF(A661=Recherche!$I$33,1,0)</f>
        <v>0</v>
      </c>
      <c r="E661">
        <f>IF(D661=0,0,SUM($D$2:D661))</f>
        <v>0</v>
      </c>
    </row>
    <row r="662" spans="1:5" x14ac:dyDescent="0.3">
      <c r="A662">
        <v>76590</v>
      </c>
      <c r="B662">
        <v>76697</v>
      </c>
      <c r="C662" t="s">
        <v>722</v>
      </c>
      <c r="D662">
        <f>IF(A662=Recherche!$I$33,1,0)</f>
        <v>0</v>
      </c>
      <c r="E662">
        <f>IF(D662=0,0,SUM($D$2:D662))</f>
        <v>0</v>
      </c>
    </row>
    <row r="663" spans="1:5" x14ac:dyDescent="0.3">
      <c r="A663">
        <v>76590</v>
      </c>
      <c r="B663">
        <v>76698</v>
      </c>
      <c r="C663" t="s">
        <v>723</v>
      </c>
      <c r="D663">
        <f>IF(A663=Recherche!$I$33,1,0)</f>
        <v>0</v>
      </c>
      <c r="E663">
        <f>IF(D663=0,0,SUM($D$2:D663))</f>
        <v>0</v>
      </c>
    </row>
    <row r="664" spans="1:5" x14ac:dyDescent="0.3">
      <c r="A664">
        <v>76560</v>
      </c>
      <c r="B664">
        <v>76699</v>
      </c>
      <c r="C664" t="s">
        <v>724</v>
      </c>
      <c r="D664">
        <f>IF(A664=Recherche!$I$33,1,0)</f>
        <v>0</v>
      </c>
      <c r="E664">
        <f>IF(D664=0,0,SUM($D$2:D664))</f>
        <v>0</v>
      </c>
    </row>
    <row r="665" spans="1:5" x14ac:dyDescent="0.3">
      <c r="A665">
        <v>76890</v>
      </c>
      <c r="B665">
        <v>76700</v>
      </c>
      <c r="C665" t="s">
        <v>725</v>
      </c>
      <c r="D665">
        <f>IF(A665=Recherche!$I$33,1,0)</f>
        <v>0</v>
      </c>
      <c r="E665">
        <f>IF(D665=0,0,SUM($D$2:D665))</f>
        <v>0</v>
      </c>
    </row>
    <row r="666" spans="1:5" x14ac:dyDescent="0.3">
      <c r="A666">
        <v>76190</v>
      </c>
      <c r="B666">
        <v>76702</v>
      </c>
      <c r="C666" t="s">
        <v>726</v>
      </c>
      <c r="D666">
        <f>IF(A666=Recherche!$I$33,1,0)</f>
        <v>0</v>
      </c>
      <c r="E666">
        <f>IF(D666=0,0,SUM($D$2:D666))</f>
        <v>0</v>
      </c>
    </row>
    <row r="667" spans="1:5" x14ac:dyDescent="0.3">
      <c r="A667">
        <v>76910</v>
      </c>
      <c r="B667">
        <v>76703</v>
      </c>
      <c r="C667" t="s">
        <v>727</v>
      </c>
      <c r="D667">
        <f>IF(A667=Recherche!$I$33,1,0)</f>
        <v>0</v>
      </c>
      <c r="E667">
        <f>IF(D667=0,0,SUM($D$2:D667))</f>
        <v>0</v>
      </c>
    </row>
    <row r="668" spans="1:5" x14ac:dyDescent="0.3">
      <c r="A668">
        <v>76410</v>
      </c>
      <c r="B668">
        <v>76705</v>
      </c>
      <c r="C668" t="s">
        <v>728</v>
      </c>
      <c r="D668">
        <f>IF(A668=Recherche!$I$33,1,0)</f>
        <v>0</v>
      </c>
      <c r="E668">
        <f>IF(D668=0,0,SUM($D$2:D668))</f>
        <v>0</v>
      </c>
    </row>
    <row r="669" spans="1:5" x14ac:dyDescent="0.3">
      <c r="A669">
        <v>76400</v>
      </c>
      <c r="B669">
        <v>76706</v>
      </c>
      <c r="C669" t="s">
        <v>729</v>
      </c>
      <c r="D669">
        <f>IF(A669=Recherche!$I$33,1,0)</f>
        <v>0</v>
      </c>
      <c r="E669">
        <f>IF(D669=0,0,SUM($D$2:D669))</f>
        <v>0</v>
      </c>
    </row>
    <row r="670" spans="1:5" x14ac:dyDescent="0.3">
      <c r="A670">
        <v>76550</v>
      </c>
      <c r="B670">
        <v>76707</v>
      </c>
      <c r="C670" t="s">
        <v>730</v>
      </c>
      <c r="D670">
        <f>IF(A670=Recherche!$I$33,1,0)</f>
        <v>0</v>
      </c>
      <c r="E670">
        <f>IF(D670=0,0,SUM($D$2:D670))</f>
        <v>0</v>
      </c>
    </row>
    <row r="671" spans="1:5" x14ac:dyDescent="0.3">
      <c r="A671">
        <v>76400</v>
      </c>
      <c r="B671">
        <v>76708</v>
      </c>
      <c r="C671" t="s">
        <v>731</v>
      </c>
      <c r="D671">
        <f>IF(A671=Recherche!$I$33,1,0)</f>
        <v>0</v>
      </c>
      <c r="E671">
        <f>IF(D671=0,0,SUM($D$2:D671))</f>
        <v>0</v>
      </c>
    </row>
    <row r="672" spans="1:5" x14ac:dyDescent="0.3">
      <c r="A672">
        <v>76580</v>
      </c>
      <c r="B672">
        <v>76709</v>
      </c>
      <c r="C672" t="s">
        <v>732</v>
      </c>
      <c r="D672">
        <f>IF(A672=Recherche!$I$33,1,0)</f>
        <v>0</v>
      </c>
      <c r="E672">
        <f>IF(D672=0,0,SUM($D$2:D672))</f>
        <v>0</v>
      </c>
    </row>
    <row r="673" spans="1:5" x14ac:dyDescent="0.3">
      <c r="A673">
        <v>76640</v>
      </c>
      <c r="B673">
        <v>76710</v>
      </c>
      <c r="C673" t="s">
        <v>733</v>
      </c>
      <c r="D673">
        <f>IF(A673=Recherche!$I$33,1,0)</f>
        <v>0</v>
      </c>
      <c r="E673">
        <f>IF(D673=0,0,SUM($D$2:D673))</f>
        <v>0</v>
      </c>
    </row>
    <row r="674" spans="1:5" x14ac:dyDescent="0.3">
      <c r="A674">
        <v>76470</v>
      </c>
      <c r="B674">
        <v>76711</v>
      </c>
      <c r="C674" t="s">
        <v>734</v>
      </c>
      <c r="D674">
        <f>IF(A674=Recherche!$I$33,1,0)</f>
        <v>0</v>
      </c>
      <c r="E674">
        <f>IF(D674=0,0,SUM($D$2:D674))</f>
        <v>0</v>
      </c>
    </row>
    <row r="675" spans="1:5" x14ac:dyDescent="0.3">
      <c r="A675">
        <v>76170</v>
      </c>
      <c r="B675">
        <v>76712</v>
      </c>
      <c r="C675" t="s">
        <v>735</v>
      </c>
      <c r="D675">
        <f>IF(A675=Recherche!$I$33,1,0)</f>
        <v>0</v>
      </c>
      <c r="E675">
        <f>IF(D675=0,0,SUM($D$2:D675))</f>
        <v>0</v>
      </c>
    </row>
    <row r="676" spans="1:5" x14ac:dyDescent="0.3">
      <c r="A676">
        <v>76430</v>
      </c>
      <c r="B676">
        <v>76714</v>
      </c>
      <c r="C676" t="s">
        <v>736</v>
      </c>
      <c r="D676">
        <f>IF(A676=Recherche!$I$33,1,0)</f>
        <v>0</v>
      </c>
      <c r="E676">
        <f>IF(D676=0,0,SUM($D$2:D676))</f>
        <v>0</v>
      </c>
    </row>
    <row r="677" spans="1:5" x14ac:dyDescent="0.3">
      <c r="A677">
        <v>76210</v>
      </c>
      <c r="B677">
        <v>76715</v>
      </c>
      <c r="C677" t="s">
        <v>737</v>
      </c>
      <c r="D677">
        <f>IF(A677=Recherche!$I$33,1,0)</f>
        <v>0</v>
      </c>
      <c r="E677">
        <f>IF(D677=0,0,SUM($D$2:D677))</f>
        <v>0</v>
      </c>
    </row>
    <row r="678" spans="1:5" x14ac:dyDescent="0.3">
      <c r="A678">
        <v>76280</v>
      </c>
      <c r="B678">
        <v>76716</v>
      </c>
      <c r="C678" t="s">
        <v>738</v>
      </c>
      <c r="D678">
        <f>IF(A678=Recherche!$I$33,1,0)</f>
        <v>0</v>
      </c>
      <c r="E678">
        <f>IF(D678=0,0,SUM($D$2:D678))</f>
        <v>0</v>
      </c>
    </row>
    <row r="679" spans="1:5" x14ac:dyDescent="0.3">
      <c r="A679">
        <v>76380</v>
      </c>
      <c r="B679">
        <v>76717</v>
      </c>
      <c r="C679" t="s">
        <v>739</v>
      </c>
      <c r="D679">
        <f>IF(A679=Recherche!$I$33,1,0)</f>
        <v>0</v>
      </c>
      <c r="E679">
        <f>IF(D679=0,0,SUM($D$2:D679))</f>
        <v>0</v>
      </c>
    </row>
    <row r="680" spans="1:5" x14ac:dyDescent="0.3">
      <c r="A680">
        <v>76190</v>
      </c>
      <c r="B680">
        <v>76718</v>
      </c>
      <c r="C680" t="s">
        <v>740</v>
      </c>
      <c r="D680">
        <f>IF(A680=Recherche!$I$33,1,0)</f>
        <v>0</v>
      </c>
      <c r="E680">
        <f>IF(D680=0,0,SUM($D$2:D680))</f>
        <v>0</v>
      </c>
    </row>
    <row r="681" spans="1:5" x14ac:dyDescent="0.3">
      <c r="A681">
        <v>76540</v>
      </c>
      <c r="B681">
        <v>76719</v>
      </c>
      <c r="C681" t="s">
        <v>741</v>
      </c>
      <c r="D681">
        <f>IF(A681=Recherche!$I$33,1,0)</f>
        <v>0</v>
      </c>
      <c r="E681">
        <f>IF(D681=0,0,SUM($D$2:D681))</f>
        <v>0</v>
      </c>
    </row>
    <row r="682" spans="1:5" x14ac:dyDescent="0.3">
      <c r="A682">
        <v>76119</v>
      </c>
      <c r="B682">
        <v>76720</v>
      </c>
      <c r="C682" t="s">
        <v>742</v>
      </c>
      <c r="D682">
        <f>IF(A682=Recherche!$I$33,1,0)</f>
        <v>0</v>
      </c>
      <c r="E682">
        <f>IF(D682=0,0,SUM($D$2:D682))</f>
        <v>0</v>
      </c>
    </row>
    <row r="683" spans="1:5" x14ac:dyDescent="0.3">
      <c r="A683">
        <v>76890</v>
      </c>
      <c r="B683">
        <v>76721</v>
      </c>
      <c r="C683" t="s">
        <v>743</v>
      </c>
      <c r="D683">
        <f>IF(A683=Recherche!$I$33,1,0)</f>
        <v>0</v>
      </c>
      <c r="E683">
        <f>IF(D683=0,0,SUM($D$2:D683))</f>
        <v>0</v>
      </c>
    </row>
    <row r="684" spans="1:5" x14ac:dyDescent="0.3">
      <c r="A684">
        <v>76890</v>
      </c>
      <c r="B684">
        <v>76723</v>
      </c>
      <c r="C684" t="s">
        <v>744</v>
      </c>
      <c r="D684">
        <f>IF(A684=Recherche!$I$33,1,0)</f>
        <v>0</v>
      </c>
      <c r="E684">
        <f>IF(D684=0,0,SUM($D$2:D684))</f>
        <v>0</v>
      </c>
    </row>
    <row r="685" spans="1:5" x14ac:dyDescent="0.3">
      <c r="A685">
        <v>76270</v>
      </c>
      <c r="B685">
        <v>76724</v>
      </c>
      <c r="C685" t="s">
        <v>745</v>
      </c>
      <c r="D685">
        <f>IF(A685=Recherche!$I$33,1,0)</f>
        <v>0</v>
      </c>
      <c r="E685">
        <f>IF(D685=0,0,SUM($D$2:D685))</f>
        <v>0</v>
      </c>
    </row>
    <row r="686" spans="1:5" x14ac:dyDescent="0.3">
      <c r="A686">
        <v>76110</v>
      </c>
      <c r="B686">
        <v>76725</v>
      </c>
      <c r="C686" t="s">
        <v>746</v>
      </c>
      <c r="D686">
        <f>IF(A686=Recherche!$I$33,1,0)</f>
        <v>0</v>
      </c>
      <c r="E686">
        <f>IF(D686=0,0,SUM($D$2:D686))</f>
        <v>0</v>
      </c>
    </row>
    <row r="687" spans="1:5" x14ac:dyDescent="0.3">
      <c r="A687">
        <v>76111</v>
      </c>
      <c r="B687">
        <v>76726</v>
      </c>
      <c r="C687" t="s">
        <v>747</v>
      </c>
      <c r="D687">
        <f>IF(A687=Recherche!$I$33,1,0)</f>
        <v>0</v>
      </c>
      <c r="E687">
        <f>IF(D687=0,0,SUM($D$2:D687))</f>
        <v>0</v>
      </c>
    </row>
    <row r="688" spans="1:5" x14ac:dyDescent="0.3">
      <c r="A688">
        <v>76940</v>
      </c>
      <c r="B688">
        <v>76727</v>
      </c>
      <c r="C688" t="s">
        <v>748</v>
      </c>
      <c r="D688">
        <f>IF(A688=Recherche!$I$33,1,0)</f>
        <v>0</v>
      </c>
      <c r="E688">
        <f>IF(D688=0,0,SUM($D$2:D688))</f>
        <v>0</v>
      </c>
    </row>
    <row r="689" spans="1:5" x14ac:dyDescent="0.3">
      <c r="A689">
        <v>76150</v>
      </c>
      <c r="B689">
        <v>76728</v>
      </c>
      <c r="C689" t="s">
        <v>749</v>
      </c>
      <c r="D689">
        <f>IF(A689=Recherche!$I$33,1,0)</f>
        <v>0</v>
      </c>
      <c r="E689">
        <f>IF(D689=0,0,SUM($D$2:D689))</f>
        <v>0</v>
      </c>
    </row>
    <row r="690" spans="1:5" x14ac:dyDescent="0.3">
      <c r="A690">
        <v>76190</v>
      </c>
      <c r="B690">
        <v>76729</v>
      </c>
      <c r="C690" t="s">
        <v>750</v>
      </c>
      <c r="D690">
        <f>IF(A690=Recherche!$I$33,1,0)</f>
        <v>0</v>
      </c>
      <c r="E690">
        <f>IF(D690=0,0,SUM($D$2:D690))</f>
        <v>0</v>
      </c>
    </row>
    <row r="691" spans="1:5" x14ac:dyDescent="0.3">
      <c r="A691">
        <v>76560</v>
      </c>
      <c r="B691">
        <v>76730</v>
      </c>
      <c r="C691" t="s">
        <v>751</v>
      </c>
      <c r="D691">
        <f>IF(A691=Recherche!$I$33,1,0)</f>
        <v>0</v>
      </c>
      <c r="E691">
        <f>IF(D691=0,0,SUM($D$2:D691))</f>
        <v>0</v>
      </c>
    </row>
    <row r="692" spans="1:5" x14ac:dyDescent="0.3">
      <c r="A692">
        <v>76730</v>
      </c>
      <c r="B692">
        <v>76731</v>
      </c>
      <c r="C692" t="s">
        <v>752</v>
      </c>
      <c r="D692">
        <f>IF(A692=Recherche!$I$33,1,0)</f>
        <v>0</v>
      </c>
      <c r="E692">
        <f>IF(D692=0,0,SUM($D$2:D692))</f>
        <v>0</v>
      </c>
    </row>
    <row r="693" spans="1:5" x14ac:dyDescent="0.3">
      <c r="A693">
        <v>76450</v>
      </c>
      <c r="B693">
        <v>76732</v>
      </c>
      <c r="C693" t="s">
        <v>753</v>
      </c>
      <c r="D693">
        <f>IF(A693=Recherche!$I$33,1,0)</f>
        <v>0</v>
      </c>
      <c r="E693">
        <f>IF(D693=0,0,SUM($D$2:D693))</f>
        <v>0</v>
      </c>
    </row>
    <row r="694" spans="1:5" x14ac:dyDescent="0.3">
      <c r="A694">
        <v>76680</v>
      </c>
      <c r="B694">
        <v>76733</v>
      </c>
      <c r="C694" t="s">
        <v>754</v>
      </c>
      <c r="D694">
        <f>IF(A694=Recherche!$I$33,1,0)</f>
        <v>0</v>
      </c>
      <c r="E694">
        <f>IF(D694=0,0,SUM($D$2:D694))</f>
        <v>0</v>
      </c>
    </row>
    <row r="695" spans="1:5" x14ac:dyDescent="0.3">
      <c r="A695">
        <v>76280</v>
      </c>
      <c r="B695">
        <v>76734</v>
      </c>
      <c r="C695" t="s">
        <v>755</v>
      </c>
      <c r="D695">
        <f>IF(A695=Recherche!$I$33,1,0)</f>
        <v>0</v>
      </c>
      <c r="E695">
        <f>IF(D695=0,0,SUM($D$2:D695))</f>
        <v>0</v>
      </c>
    </row>
    <row r="696" spans="1:5" x14ac:dyDescent="0.3">
      <c r="A696">
        <v>76980</v>
      </c>
      <c r="B696">
        <v>76735</v>
      </c>
      <c r="C696" t="s">
        <v>756</v>
      </c>
      <c r="D696">
        <f>IF(A696=Recherche!$I$33,1,0)</f>
        <v>0</v>
      </c>
      <c r="E696">
        <f>IF(D696=0,0,SUM($D$2:D696))</f>
        <v>0</v>
      </c>
    </row>
    <row r="697" spans="1:5" x14ac:dyDescent="0.3">
      <c r="A697">
        <v>76450</v>
      </c>
      <c r="B697">
        <v>76736</v>
      </c>
      <c r="C697" t="s">
        <v>757</v>
      </c>
      <c r="D697">
        <f>IF(A697=Recherche!$I$33,1,0)</f>
        <v>0</v>
      </c>
      <c r="E697">
        <f>IF(D697=0,0,SUM($D$2:D697))</f>
        <v>0</v>
      </c>
    </row>
    <row r="698" spans="1:5" x14ac:dyDescent="0.3">
      <c r="A698">
        <v>76760</v>
      </c>
      <c r="B698">
        <v>76737</v>
      </c>
      <c r="C698" t="s">
        <v>758</v>
      </c>
      <c r="D698">
        <f>IF(A698=Recherche!$I$33,1,0)</f>
        <v>0</v>
      </c>
      <c r="E698">
        <f>IF(D698=0,0,SUM($D$2:D698))</f>
        <v>0</v>
      </c>
    </row>
    <row r="699" spans="1:5" x14ac:dyDescent="0.3">
      <c r="A699">
        <v>76750</v>
      </c>
      <c r="B699">
        <v>76738</v>
      </c>
      <c r="C699" t="s">
        <v>759</v>
      </c>
      <c r="D699">
        <f>IF(A699=Recherche!$I$33,1,0)</f>
        <v>0</v>
      </c>
      <c r="E699">
        <f>IF(D699=0,0,SUM($D$2:D699))</f>
        <v>0</v>
      </c>
    </row>
    <row r="700" spans="1:5" x14ac:dyDescent="0.3">
      <c r="A700">
        <v>76390</v>
      </c>
      <c r="B700">
        <v>76739</v>
      </c>
      <c r="C700" t="s">
        <v>760</v>
      </c>
      <c r="D700">
        <f>IF(A700=Recherche!$I$33,1,0)</f>
        <v>0</v>
      </c>
      <c r="E700">
        <f>IF(D700=0,0,SUM($D$2:D700))</f>
        <v>0</v>
      </c>
    </row>
    <row r="701" spans="1:5" x14ac:dyDescent="0.3">
      <c r="A701">
        <v>76160</v>
      </c>
      <c r="B701">
        <v>76740</v>
      </c>
      <c r="C701" t="s">
        <v>761</v>
      </c>
      <c r="D701">
        <f>IF(A701=Recherche!$I$33,1,0)</f>
        <v>0</v>
      </c>
      <c r="E701">
        <f>IF(D701=0,0,SUM($D$2:D701))</f>
        <v>0</v>
      </c>
    </row>
    <row r="702" spans="1:5" x14ac:dyDescent="0.3">
      <c r="A702">
        <v>76280</v>
      </c>
      <c r="B702">
        <v>76741</v>
      </c>
      <c r="C702" t="s">
        <v>762</v>
      </c>
      <c r="D702">
        <f>IF(A702=Recherche!$I$33,1,0)</f>
        <v>0</v>
      </c>
      <c r="E702">
        <f>IF(D702=0,0,SUM($D$2:D702))</f>
        <v>0</v>
      </c>
    </row>
    <row r="703" spans="1:5" x14ac:dyDescent="0.3">
      <c r="A703">
        <v>76360</v>
      </c>
      <c r="B703">
        <v>76743</v>
      </c>
      <c r="C703" t="s">
        <v>763</v>
      </c>
      <c r="D703">
        <f>IF(A703=Recherche!$I$33,1,0)</f>
        <v>0</v>
      </c>
      <c r="E703">
        <f>IF(D703=0,0,SUM($D$2:D703))</f>
        <v>0</v>
      </c>
    </row>
    <row r="704" spans="1:5" x14ac:dyDescent="0.3">
      <c r="A704">
        <v>76340</v>
      </c>
      <c r="B704">
        <v>76744</v>
      </c>
      <c r="C704" t="s">
        <v>764</v>
      </c>
      <c r="D704">
        <f>IF(A704=Recherche!$I$33,1,0)</f>
        <v>0</v>
      </c>
      <c r="E704">
        <f>IF(D704=0,0,SUM($D$2:D704))</f>
        <v>0</v>
      </c>
    </row>
    <row r="705" spans="1:5" x14ac:dyDescent="0.3">
      <c r="A705">
        <v>76260</v>
      </c>
      <c r="B705">
        <v>76745</v>
      </c>
      <c r="C705" t="s">
        <v>765</v>
      </c>
      <c r="D705">
        <f>IF(A705=Recherche!$I$33,1,0)</f>
        <v>0</v>
      </c>
      <c r="E705">
        <f>IF(D705=0,0,SUM($D$2:D705))</f>
        <v>0</v>
      </c>
    </row>
    <row r="706" spans="1:5" x14ac:dyDescent="0.3">
      <c r="A706">
        <v>76540</v>
      </c>
      <c r="B706">
        <v>76746</v>
      </c>
      <c r="C706" t="s">
        <v>766</v>
      </c>
      <c r="D706">
        <f>IF(A706=Recherche!$I$33,1,0)</f>
        <v>0</v>
      </c>
      <c r="E706">
        <f>IF(D706=0,0,SUM($D$2:D706))</f>
        <v>0</v>
      </c>
    </row>
    <row r="707" spans="1:5" x14ac:dyDescent="0.3">
      <c r="A707">
        <v>76110</v>
      </c>
      <c r="B707">
        <v>76747</v>
      </c>
      <c r="C707" t="s">
        <v>767</v>
      </c>
      <c r="D707">
        <f>IF(A707=Recherche!$I$33,1,0)</f>
        <v>0</v>
      </c>
      <c r="E707">
        <f>IF(D707=0,0,SUM($D$2:D707))</f>
        <v>0</v>
      </c>
    </row>
    <row r="708" spans="1:5" x14ac:dyDescent="0.3">
      <c r="A708">
        <v>76450</v>
      </c>
      <c r="B708">
        <v>76748</v>
      </c>
      <c r="C708" t="s">
        <v>768</v>
      </c>
      <c r="D708">
        <f>IF(A708=Recherche!$I$33,1,0)</f>
        <v>0</v>
      </c>
      <c r="E708">
        <f>IF(D708=0,0,SUM($D$2:D708))</f>
        <v>0</v>
      </c>
    </row>
    <row r="709" spans="1:5" x14ac:dyDescent="0.3">
      <c r="A709">
        <v>76660</v>
      </c>
      <c r="B709">
        <v>76749</v>
      </c>
      <c r="C709" t="s">
        <v>769</v>
      </c>
      <c r="D709">
        <f>IF(A709=Recherche!$I$33,1,0)</f>
        <v>0</v>
      </c>
      <c r="E709">
        <f>IF(D709=0,0,SUM($D$2:D709))</f>
        <v>0</v>
      </c>
    </row>
    <row r="710" spans="1:5" x14ac:dyDescent="0.3">
      <c r="A710">
        <v>76480</v>
      </c>
      <c r="B710">
        <v>76750</v>
      </c>
      <c r="C710" t="s">
        <v>770</v>
      </c>
      <c r="D710">
        <f>IF(A710=Recherche!$I$33,1,0)</f>
        <v>0</v>
      </c>
      <c r="E710">
        <f>IF(D710=0,0,SUM($D$2:D710))</f>
        <v>0</v>
      </c>
    </row>
    <row r="711" spans="1:5" x14ac:dyDescent="0.3">
      <c r="A711">
        <v>76640</v>
      </c>
      <c r="B711">
        <v>76751</v>
      </c>
      <c r="C711" t="s">
        <v>771</v>
      </c>
      <c r="D711">
        <f>IF(A711=Recherche!$I$33,1,0)</f>
        <v>0</v>
      </c>
      <c r="E711">
        <f>IF(D711=0,0,SUM($D$2:D711))</f>
        <v>0</v>
      </c>
    </row>
    <row r="712" spans="1:5" x14ac:dyDescent="0.3">
      <c r="A712">
        <v>76760</v>
      </c>
      <c r="B712">
        <v>76752</v>
      </c>
      <c r="C712" t="s">
        <v>772</v>
      </c>
      <c r="D712">
        <f>IF(A712=Recherche!$I$33,1,0)</f>
        <v>0</v>
      </c>
      <c r="E712">
        <f>IF(D712=0,0,SUM($D$2:D712))</f>
        <v>0</v>
      </c>
    </row>
    <row r="713" spans="1:5" x14ac:dyDescent="0.3">
      <c r="A713">
        <v>76520</v>
      </c>
      <c r="B713">
        <v>76753</v>
      </c>
      <c r="C713" t="s">
        <v>773</v>
      </c>
      <c r="D713">
        <f>IF(A713=Recherche!$I$33,1,0)</f>
        <v>0</v>
      </c>
      <c r="E713">
        <f>IF(D713=0,0,SUM($D$2:D713))</f>
        <v>0</v>
      </c>
    </row>
    <row r="714" spans="1:5" x14ac:dyDescent="0.3">
      <c r="A714">
        <v>76111</v>
      </c>
      <c r="B714">
        <v>76754</v>
      </c>
      <c r="C714" t="s">
        <v>774</v>
      </c>
      <c r="D714">
        <f>IF(A714=Recherche!$I$33,1,0)</f>
        <v>0</v>
      </c>
      <c r="E714">
        <f>IF(D714=0,0,SUM($D$2:D714))</f>
        <v>0</v>
      </c>
    </row>
    <row r="715" spans="1:5" x14ac:dyDescent="0.3">
      <c r="A715">
        <v>76540</v>
      </c>
      <c r="B715">
        <v>76755</v>
      </c>
      <c r="C715" t="s">
        <v>775</v>
      </c>
      <c r="D715">
        <f>IF(A715=Recherche!$I$33,1,0)</f>
        <v>0</v>
      </c>
      <c r="E715">
        <f>IF(D715=0,0,SUM($D$2:D715))</f>
        <v>0</v>
      </c>
    </row>
    <row r="716" spans="1:5" x14ac:dyDescent="0.3">
      <c r="A716">
        <v>76690</v>
      </c>
      <c r="B716">
        <v>76756</v>
      </c>
      <c r="C716" t="s">
        <v>776</v>
      </c>
      <c r="D716">
        <f>IF(A716=Recherche!$I$33,1,0)</f>
        <v>0</v>
      </c>
      <c r="E716">
        <f>IF(D716=0,0,SUM($D$2:D716))</f>
        <v>0</v>
      </c>
    </row>
    <row r="717" spans="1:5" x14ac:dyDescent="0.3">
      <c r="A717">
        <v>76560</v>
      </c>
      <c r="B717">
        <v>76757</v>
      </c>
      <c r="C717" t="s">
        <v>777</v>
      </c>
      <c r="D717">
        <f>IF(A717=Recherche!$I$33,1,0)</f>
        <v>0</v>
      </c>
      <c r="E717">
        <f>IF(D717=0,0,SUM($D$2:D717))</f>
        <v>0</v>
      </c>
    </row>
    <row r="718" spans="1:5" x14ac:dyDescent="0.3">
      <c r="A718">
        <v>76190</v>
      </c>
      <c r="B718">
        <v>76758</v>
      </c>
      <c r="C718" t="s">
        <v>778</v>
      </c>
      <c r="D718">
        <f>IF(A718=Recherche!$I$33,1,0)</f>
        <v>0</v>
      </c>
      <c r="E718">
        <f>IF(D718=0,0,SUM($D$2:D718))</f>
        <v>0</v>
      </c>
    </row>
    <row r="719" spans="1:5" x14ac:dyDescent="0.3">
      <c r="A719">
        <v>76530</v>
      </c>
      <c r="B719">
        <v>76759</v>
      </c>
      <c r="C719" t="s">
        <v>779</v>
      </c>
      <c r="D719">
        <f>IF(A719=Recherche!$I$33,1,0)</f>
        <v>0</v>
      </c>
      <c r="E719">
        <f>IF(D719=0,0,SUM($D$2:D719))</f>
        <v>0</v>
      </c>
    </row>
    <row r="720" spans="1:5" x14ac:dyDescent="0.3">
      <c r="A720">
        <v>14600</v>
      </c>
      <c r="B720">
        <v>14001</v>
      </c>
      <c r="C720" t="s">
        <v>780</v>
      </c>
      <c r="D720">
        <f>IF(A720=Recherche!$I$33,1,0)</f>
        <v>0</v>
      </c>
      <c r="E720">
        <f>IF(D720=0,0,SUM($D$2:D720))</f>
        <v>0</v>
      </c>
    </row>
    <row r="721" spans="1:5" x14ac:dyDescent="0.3">
      <c r="A721">
        <v>14220</v>
      </c>
      <c r="B721">
        <v>14002</v>
      </c>
      <c r="C721" t="s">
        <v>781</v>
      </c>
      <c r="D721">
        <f>IF(A721=Recherche!$I$33,1,0)</f>
        <v>0</v>
      </c>
      <c r="E721">
        <f>IF(D721=0,0,SUM($D$2:D721))</f>
        <v>0</v>
      </c>
    </row>
    <row r="722" spans="1:5" x14ac:dyDescent="0.3">
      <c r="A722">
        <v>14400</v>
      </c>
      <c r="B722">
        <v>14003</v>
      </c>
      <c r="C722" t="s">
        <v>782</v>
      </c>
      <c r="D722">
        <f>IF(A722=Recherche!$I$33,1,0)</f>
        <v>0</v>
      </c>
      <c r="E722">
        <f>IF(D722=0,0,SUM($D$2:D722))</f>
        <v>0</v>
      </c>
    </row>
    <row r="723" spans="1:5" x14ac:dyDescent="0.3">
      <c r="A723">
        <v>14370</v>
      </c>
      <c r="B723">
        <v>14005</v>
      </c>
      <c r="C723" t="s">
        <v>783</v>
      </c>
      <c r="D723">
        <f>IF(A723=Recherche!$I$33,1,0)</f>
        <v>0</v>
      </c>
      <c r="E723">
        <f>IF(D723=0,0,SUM($D$2:D723))</f>
        <v>0</v>
      </c>
    </row>
    <row r="724" spans="1:5" x14ac:dyDescent="0.3">
      <c r="A724">
        <v>14210</v>
      </c>
      <c r="B724">
        <v>14006</v>
      </c>
      <c r="C724" t="s">
        <v>784</v>
      </c>
      <c r="D724">
        <f>IF(A724=Recherche!$I$33,1,0)</f>
        <v>0</v>
      </c>
      <c r="E724">
        <f>IF(D724=0,0,SUM($D$2:D724))</f>
        <v>0</v>
      </c>
    </row>
    <row r="725" spans="1:5" x14ac:dyDescent="0.3">
      <c r="A725">
        <v>14310</v>
      </c>
      <c r="B725">
        <v>14007</v>
      </c>
      <c r="C725" t="s">
        <v>785</v>
      </c>
      <c r="D725">
        <f>IF(A725=Recherche!$I$33,1,0)</f>
        <v>0</v>
      </c>
      <c r="E725">
        <f>IF(D725=0,0,SUM($D$2:D725))</f>
        <v>0</v>
      </c>
    </row>
    <row r="726" spans="1:5" x14ac:dyDescent="0.3">
      <c r="A726">
        <v>14860</v>
      </c>
      <c r="B726">
        <v>14009</v>
      </c>
      <c r="C726" t="s">
        <v>786</v>
      </c>
      <c r="D726">
        <f>IF(A726=Recherche!$I$33,1,0)</f>
        <v>0</v>
      </c>
      <c r="E726">
        <f>IF(D726=0,0,SUM($D$2:D726))</f>
        <v>0</v>
      </c>
    </row>
    <row r="727" spans="1:5" x14ac:dyDescent="0.3">
      <c r="A727">
        <v>14240</v>
      </c>
      <c r="B727">
        <v>14011</v>
      </c>
      <c r="C727" t="s">
        <v>787</v>
      </c>
      <c r="D727">
        <f>IF(A727=Recherche!$I$33,1,0)</f>
        <v>0</v>
      </c>
      <c r="E727">
        <f>IF(D727=0,0,SUM($D$2:D727))</f>
        <v>0</v>
      </c>
    </row>
    <row r="728" spans="1:5" x14ac:dyDescent="0.3">
      <c r="A728">
        <v>14430</v>
      </c>
      <c r="B728">
        <v>14012</v>
      </c>
      <c r="C728" t="s">
        <v>788</v>
      </c>
      <c r="D728">
        <f>IF(A728=Recherche!$I$33,1,0)</f>
        <v>0</v>
      </c>
      <c r="E728">
        <f>IF(D728=0,0,SUM($D$2:D728))</f>
        <v>0</v>
      </c>
    </row>
    <row r="729" spans="1:5" x14ac:dyDescent="0.3">
      <c r="A729">
        <v>14220</v>
      </c>
      <c r="B729">
        <v>14013</v>
      </c>
      <c r="C729" t="s">
        <v>789</v>
      </c>
      <c r="D729">
        <f>IF(A729=Recherche!$I$33,1,0)</f>
        <v>0</v>
      </c>
      <c r="E729">
        <f>IF(D729=0,0,SUM($D$2:D729))</f>
        <v>0</v>
      </c>
    </row>
    <row r="730" spans="1:5" x14ac:dyDescent="0.3">
      <c r="A730">
        <v>14610</v>
      </c>
      <c r="B730">
        <v>14014</v>
      </c>
      <c r="C730" t="s">
        <v>790</v>
      </c>
      <c r="D730">
        <f>IF(A730=Recherche!$I$33,1,0)</f>
        <v>0</v>
      </c>
      <c r="E730">
        <f>IF(D730=0,0,SUM($D$2:D730))</f>
        <v>0</v>
      </c>
    </row>
    <row r="731" spans="1:5" x14ac:dyDescent="0.3">
      <c r="A731">
        <v>14610</v>
      </c>
      <c r="B731">
        <v>14015</v>
      </c>
      <c r="C731" t="s">
        <v>791</v>
      </c>
      <c r="D731">
        <f>IF(A731=Recherche!$I$33,1,0)</f>
        <v>0</v>
      </c>
      <c r="E731">
        <f>IF(D731=0,0,SUM($D$2:D731))</f>
        <v>0</v>
      </c>
    </row>
    <row r="732" spans="1:5" x14ac:dyDescent="0.3">
      <c r="A732">
        <v>14430</v>
      </c>
      <c r="B732">
        <v>14016</v>
      </c>
      <c r="C732" t="s">
        <v>792</v>
      </c>
      <c r="D732">
        <f>IF(A732=Recherche!$I$33,1,0)</f>
        <v>0</v>
      </c>
      <c r="E732">
        <f>IF(D732=0,0,SUM($D$2:D732))</f>
        <v>0</v>
      </c>
    </row>
    <row r="733" spans="1:5" x14ac:dyDescent="0.3">
      <c r="A733">
        <v>14400</v>
      </c>
      <c r="B733">
        <v>14019</v>
      </c>
      <c r="C733" t="s">
        <v>793</v>
      </c>
      <c r="D733">
        <f>IF(A733=Recherche!$I$33,1,0)</f>
        <v>0</v>
      </c>
      <c r="E733">
        <f>IF(D733=0,0,SUM($D$2:D733))</f>
        <v>0</v>
      </c>
    </row>
    <row r="734" spans="1:5" x14ac:dyDescent="0.3">
      <c r="A734">
        <v>14370</v>
      </c>
      <c r="B734">
        <v>14020</v>
      </c>
      <c r="C734" t="s">
        <v>794</v>
      </c>
      <c r="D734">
        <f>IF(A734=Recherche!$I$33,1,0)</f>
        <v>0</v>
      </c>
      <c r="E734">
        <f>IF(D734=0,0,SUM($D$2:D734))</f>
        <v>0</v>
      </c>
    </row>
    <row r="735" spans="1:5" x14ac:dyDescent="0.3">
      <c r="A735">
        <v>14117</v>
      </c>
      <c r="B735">
        <v>14021</v>
      </c>
      <c r="C735" t="s">
        <v>795</v>
      </c>
      <c r="D735">
        <f>IF(A735=Recherche!$I$33,1,0)</f>
        <v>0</v>
      </c>
      <c r="E735">
        <f>IF(D735=0,0,SUM($D$2:D735))</f>
        <v>0</v>
      </c>
    </row>
    <row r="736" spans="1:5" x14ac:dyDescent="0.3">
      <c r="A736">
        <v>14960</v>
      </c>
      <c r="B736">
        <v>14022</v>
      </c>
      <c r="C736" t="s">
        <v>796</v>
      </c>
      <c r="D736">
        <f>IF(A736=Recherche!$I$33,1,0)</f>
        <v>0</v>
      </c>
      <c r="E736">
        <f>IF(D736=0,0,SUM($D$2:D736))</f>
        <v>0</v>
      </c>
    </row>
    <row r="737" spans="1:5" x14ac:dyDescent="0.3">
      <c r="A737">
        <v>14710</v>
      </c>
      <c r="B737">
        <v>14023</v>
      </c>
      <c r="C737" t="s">
        <v>797</v>
      </c>
      <c r="D737">
        <f>IF(A737=Recherche!$I$33,1,0)</f>
        <v>0</v>
      </c>
      <c r="E737">
        <f>IF(D737=0,0,SUM($D$2:D737))</f>
        <v>0</v>
      </c>
    </row>
    <row r="738" spans="1:5" x14ac:dyDescent="0.3">
      <c r="A738">
        <v>14640</v>
      </c>
      <c r="B738">
        <v>14024</v>
      </c>
      <c r="C738" t="s">
        <v>798</v>
      </c>
      <c r="D738">
        <f>IF(A738=Recherche!$I$33,1,0)</f>
        <v>0</v>
      </c>
      <c r="E738">
        <f>IF(D738=0,0,SUM($D$2:D738))</f>
        <v>0</v>
      </c>
    </row>
    <row r="739" spans="1:5" x14ac:dyDescent="0.3">
      <c r="A739">
        <v>14700</v>
      </c>
      <c r="B739">
        <v>14025</v>
      </c>
      <c r="C739" t="s">
        <v>799</v>
      </c>
      <c r="D739">
        <f>IF(A739=Recherche!$I$33,1,0)</f>
        <v>0</v>
      </c>
      <c r="E739">
        <f>IF(D739=0,0,SUM($D$2:D739))</f>
        <v>0</v>
      </c>
    </row>
    <row r="740" spans="1:5" x14ac:dyDescent="0.3">
      <c r="A740">
        <v>14250</v>
      </c>
      <c r="B740">
        <v>14026</v>
      </c>
      <c r="C740" t="s">
        <v>800</v>
      </c>
      <c r="D740">
        <f>IF(A740=Recherche!$I$33,1,0)</f>
        <v>0</v>
      </c>
      <c r="E740">
        <f>IF(D740=0,0,SUM($D$2:D740))</f>
        <v>0</v>
      </c>
    </row>
    <row r="741" spans="1:5" x14ac:dyDescent="0.3">
      <c r="A741">
        <v>14260</v>
      </c>
      <c r="B741">
        <v>14027</v>
      </c>
      <c r="C741" t="s">
        <v>801</v>
      </c>
      <c r="D741">
        <f>IF(A741=Recherche!$I$33,1,0)</f>
        <v>0</v>
      </c>
      <c r="E741">
        <f>IF(D741=0,0,SUM($D$2:D741))</f>
        <v>0</v>
      </c>
    </row>
    <row r="742" spans="1:5" x14ac:dyDescent="0.3">
      <c r="A742">
        <v>14280</v>
      </c>
      <c r="B742">
        <v>14030</v>
      </c>
      <c r="C742" t="s">
        <v>802</v>
      </c>
      <c r="D742">
        <f>IF(A742=Recherche!$I$33,1,0)</f>
        <v>0</v>
      </c>
      <c r="E742">
        <f>IF(D742=0,0,SUM($D$2:D742))</f>
        <v>0</v>
      </c>
    </row>
    <row r="743" spans="1:5" x14ac:dyDescent="0.3">
      <c r="A743">
        <v>14130</v>
      </c>
      <c r="B743">
        <v>14032</v>
      </c>
      <c r="C743" t="s">
        <v>803</v>
      </c>
      <c r="D743">
        <f>IF(A743=Recherche!$I$33,1,0)</f>
        <v>0</v>
      </c>
      <c r="E743">
        <f>IF(D743=0,0,SUM($D$2:D743))</f>
        <v>0</v>
      </c>
    </row>
    <row r="744" spans="1:5" x14ac:dyDescent="0.3">
      <c r="A744">
        <v>14340</v>
      </c>
      <c r="B744">
        <v>14033</v>
      </c>
      <c r="C744" t="s">
        <v>804</v>
      </c>
      <c r="D744">
        <f>IF(A744=Recherche!$I$33,1,0)</f>
        <v>0</v>
      </c>
      <c r="E744">
        <f>IF(D744=0,0,SUM($D$2:D744))</f>
        <v>0</v>
      </c>
    </row>
    <row r="745" spans="1:5" x14ac:dyDescent="0.3">
      <c r="A745">
        <v>14210</v>
      </c>
      <c r="B745">
        <v>14034</v>
      </c>
      <c r="C745" t="s">
        <v>805</v>
      </c>
      <c r="D745">
        <f>IF(A745=Recherche!$I$33,1,0)</f>
        <v>0</v>
      </c>
      <c r="E745">
        <f>IF(D745=0,0,SUM($D$2:D745))</f>
        <v>0</v>
      </c>
    </row>
    <row r="746" spans="1:5" x14ac:dyDescent="0.3">
      <c r="A746">
        <v>14490</v>
      </c>
      <c r="B746">
        <v>14035</v>
      </c>
      <c r="C746" t="s">
        <v>806</v>
      </c>
      <c r="D746">
        <f>IF(A746=Recherche!$I$33,1,0)</f>
        <v>0</v>
      </c>
      <c r="E746">
        <f>IF(D746=0,0,SUM($D$2:D746))</f>
        <v>0</v>
      </c>
    </row>
    <row r="747" spans="1:5" x14ac:dyDescent="0.3">
      <c r="A747">
        <v>14940</v>
      </c>
      <c r="B747">
        <v>14036</v>
      </c>
      <c r="C747" t="s">
        <v>807</v>
      </c>
      <c r="D747">
        <f>IF(A747=Recherche!$I$33,1,0)</f>
        <v>0</v>
      </c>
      <c r="E747">
        <f>IF(D747=0,0,SUM($D$2:D747))</f>
        <v>0</v>
      </c>
    </row>
    <row r="748" spans="1:5" x14ac:dyDescent="0.3">
      <c r="A748">
        <v>14260</v>
      </c>
      <c r="B748">
        <v>14037</v>
      </c>
      <c r="C748" t="s">
        <v>808</v>
      </c>
      <c r="D748">
        <f>IF(A748=Recherche!$I$33,1,0)</f>
        <v>0</v>
      </c>
      <c r="E748">
        <f>IF(D748=0,0,SUM($D$2:D748))</f>
        <v>0</v>
      </c>
    </row>
    <row r="749" spans="1:5" x14ac:dyDescent="0.3">
      <c r="A749">
        <v>14480</v>
      </c>
      <c r="B749">
        <v>14038</v>
      </c>
      <c r="C749" t="s">
        <v>809</v>
      </c>
      <c r="D749">
        <f>IF(A749=Recherche!$I$33,1,0)</f>
        <v>0</v>
      </c>
      <c r="E749">
        <f>IF(D749=0,0,SUM($D$2:D749))</f>
        <v>0</v>
      </c>
    </row>
    <row r="750" spans="1:5" x14ac:dyDescent="0.3">
      <c r="A750">
        <v>14220</v>
      </c>
      <c r="B750">
        <v>14039</v>
      </c>
      <c r="C750" t="s">
        <v>810</v>
      </c>
      <c r="D750">
        <f>IF(A750=Recherche!$I$33,1,0)</f>
        <v>0</v>
      </c>
      <c r="E750">
        <f>IF(D750=0,0,SUM($D$2:D750))</f>
        <v>0</v>
      </c>
    </row>
    <row r="751" spans="1:5" x14ac:dyDescent="0.3">
      <c r="A751">
        <v>14400</v>
      </c>
      <c r="B751">
        <v>14040</v>
      </c>
      <c r="C751" t="s">
        <v>811</v>
      </c>
      <c r="D751">
        <f>IF(A751=Recherche!$I$33,1,0)</f>
        <v>0</v>
      </c>
      <c r="E751">
        <f>IF(D751=0,0,SUM($D$2:D751))</f>
        <v>0</v>
      </c>
    </row>
    <row r="752" spans="1:5" x14ac:dyDescent="0.3">
      <c r="A752">
        <v>14600</v>
      </c>
      <c r="B752">
        <v>14041</v>
      </c>
      <c r="C752" t="s">
        <v>812</v>
      </c>
      <c r="D752">
        <f>IF(A752=Recherche!$I$33,1,0)</f>
        <v>0</v>
      </c>
      <c r="E752">
        <f>IF(D752=0,0,SUM($D$2:D752))</f>
        <v>0</v>
      </c>
    </row>
    <row r="753" spans="1:5" x14ac:dyDescent="0.3">
      <c r="A753">
        <v>14210</v>
      </c>
      <c r="B753">
        <v>14042</v>
      </c>
      <c r="C753" t="s">
        <v>813</v>
      </c>
      <c r="D753">
        <f>IF(A753=Recherche!$I$33,1,0)</f>
        <v>0</v>
      </c>
      <c r="E753">
        <f>IF(D753=0,0,SUM($D$2:D753))</f>
        <v>0</v>
      </c>
    </row>
    <row r="754" spans="1:5" x14ac:dyDescent="0.3">
      <c r="A754">
        <v>14620</v>
      </c>
      <c r="B754">
        <v>14043</v>
      </c>
      <c r="C754" t="s">
        <v>814</v>
      </c>
      <c r="D754">
        <f>IF(A754=Recherche!$I$33,1,0)</f>
        <v>0</v>
      </c>
      <c r="E754">
        <f>IF(D754=0,0,SUM($D$2:D754))</f>
        <v>0</v>
      </c>
    </row>
    <row r="755" spans="1:5" x14ac:dyDescent="0.3">
      <c r="A755">
        <v>14610</v>
      </c>
      <c r="B755">
        <v>14044</v>
      </c>
      <c r="C755" t="s">
        <v>815</v>
      </c>
      <c r="D755">
        <f>IF(A755=Recherche!$I$33,1,0)</f>
        <v>0</v>
      </c>
      <c r="E755">
        <f>IF(D755=0,0,SUM($D$2:D755))</f>
        <v>0</v>
      </c>
    </row>
    <row r="756" spans="1:5" x14ac:dyDescent="0.3">
      <c r="A756">
        <v>14670</v>
      </c>
      <c r="B756">
        <v>14045</v>
      </c>
      <c r="C756" t="s">
        <v>816</v>
      </c>
      <c r="D756">
        <f>IF(A756=Recherche!$I$33,1,0)</f>
        <v>0</v>
      </c>
      <c r="E756">
        <f>IF(D756=0,0,SUM($D$2:D756))</f>
        <v>0</v>
      </c>
    </row>
    <row r="757" spans="1:5" x14ac:dyDescent="0.3">
      <c r="A757">
        <v>14860</v>
      </c>
      <c r="B757">
        <v>14046</v>
      </c>
      <c r="C757" t="s">
        <v>817</v>
      </c>
      <c r="D757">
        <f>IF(A757=Recherche!$I$33,1,0)</f>
        <v>0</v>
      </c>
      <c r="E757">
        <f>IF(D757=0,0,SUM($D$2:D757))</f>
        <v>0</v>
      </c>
    </row>
    <row r="758" spans="1:5" x14ac:dyDescent="0.3">
      <c r="A758">
        <v>14400</v>
      </c>
      <c r="B758">
        <v>14047</v>
      </c>
      <c r="C758" t="s">
        <v>818</v>
      </c>
      <c r="D758">
        <f>IF(A758=Recherche!$I$33,1,0)</f>
        <v>0</v>
      </c>
      <c r="E758">
        <f>IF(D758=0,0,SUM($D$2:D758))</f>
        <v>0</v>
      </c>
    </row>
    <row r="759" spans="1:5" x14ac:dyDescent="0.3">
      <c r="A759">
        <v>14480</v>
      </c>
      <c r="B759">
        <v>14049</v>
      </c>
      <c r="C759" t="s">
        <v>819</v>
      </c>
      <c r="D759">
        <f>IF(A759=Recherche!$I$33,1,0)</f>
        <v>0</v>
      </c>
      <c r="E759">
        <f>IF(D759=0,0,SUM($D$2:D759))</f>
        <v>0</v>
      </c>
    </row>
    <row r="760" spans="1:5" x14ac:dyDescent="0.3">
      <c r="A760">
        <v>14490</v>
      </c>
      <c r="B760">
        <v>14050</v>
      </c>
      <c r="C760" t="s">
        <v>820</v>
      </c>
      <c r="D760">
        <f>IF(A760=Recherche!$I$33,1,0)</f>
        <v>0</v>
      </c>
      <c r="E760">
        <f>IF(D760=0,0,SUM($D$2:D760))</f>
        <v>0</v>
      </c>
    </row>
    <row r="761" spans="1:5" x14ac:dyDescent="0.3">
      <c r="A761">
        <v>14620</v>
      </c>
      <c r="B761">
        <v>14053</v>
      </c>
      <c r="C761" t="s">
        <v>821</v>
      </c>
      <c r="D761">
        <f>IF(A761=Recherche!$I$33,1,0)</f>
        <v>0</v>
      </c>
      <c r="E761">
        <f>IF(D761=0,0,SUM($D$2:D761))</f>
        <v>0</v>
      </c>
    </row>
    <row r="762" spans="1:5" x14ac:dyDescent="0.3">
      <c r="A762">
        <v>14380</v>
      </c>
      <c r="B762">
        <v>14054</v>
      </c>
      <c r="C762" t="s">
        <v>822</v>
      </c>
      <c r="D762">
        <f>IF(A762=Recherche!$I$33,1,0)</f>
        <v>0</v>
      </c>
      <c r="E762">
        <f>IF(D762=0,0,SUM($D$2:D762))</f>
        <v>0</v>
      </c>
    </row>
    <row r="763" spans="1:5" x14ac:dyDescent="0.3">
      <c r="A763">
        <v>14950</v>
      </c>
      <c r="B763">
        <v>14055</v>
      </c>
      <c r="C763" t="s">
        <v>823</v>
      </c>
      <c r="D763">
        <f>IF(A763=Recherche!$I$33,1,0)</f>
        <v>0</v>
      </c>
      <c r="E763">
        <f>IF(D763=0,0,SUM($D$2:D763))</f>
        <v>0</v>
      </c>
    </row>
    <row r="764" spans="1:5" x14ac:dyDescent="0.3">
      <c r="A764">
        <v>14370</v>
      </c>
      <c r="B764">
        <v>14057</v>
      </c>
      <c r="C764" t="s">
        <v>136</v>
      </c>
      <c r="D764">
        <f>IF(A764=Recherche!$I$33,1,0)</f>
        <v>0</v>
      </c>
      <c r="E764">
        <f>IF(D764=0,0,SUM($D$2:D764))</f>
        <v>0</v>
      </c>
    </row>
    <row r="765" spans="1:5" x14ac:dyDescent="0.3">
      <c r="A765">
        <v>14910</v>
      </c>
      <c r="B765">
        <v>14059</v>
      </c>
      <c r="C765" t="s">
        <v>824</v>
      </c>
      <c r="D765">
        <f>IF(A765=Recherche!$I$33,1,0)</f>
        <v>0</v>
      </c>
      <c r="E765">
        <f>IF(D765=0,0,SUM($D$2:D765))</f>
        <v>0</v>
      </c>
    </row>
    <row r="766" spans="1:5" x14ac:dyDescent="0.3">
      <c r="A766">
        <v>14970</v>
      </c>
      <c r="B766">
        <v>14060</v>
      </c>
      <c r="C766" t="s">
        <v>142</v>
      </c>
      <c r="D766">
        <f>IF(A766=Recherche!$I$33,1,0)</f>
        <v>0</v>
      </c>
      <c r="E766">
        <f>IF(D766=0,0,SUM($D$2:D766))</f>
        <v>0</v>
      </c>
    </row>
    <row r="767" spans="1:5" x14ac:dyDescent="0.3">
      <c r="A767">
        <v>14350</v>
      </c>
      <c r="B767">
        <v>14061</v>
      </c>
      <c r="C767" t="s">
        <v>825</v>
      </c>
      <c r="D767">
        <f>IF(A767=Recherche!$I$33,1,0)</f>
        <v>0</v>
      </c>
      <c r="E767">
        <f>IF(D767=0,0,SUM($D$2:D767))</f>
        <v>0</v>
      </c>
    </row>
    <row r="768" spans="1:5" x14ac:dyDescent="0.3">
      <c r="A768">
        <v>14260</v>
      </c>
      <c r="B768">
        <v>14061</v>
      </c>
      <c r="C768" t="s">
        <v>825</v>
      </c>
      <c r="D768">
        <f>IF(A768=Recherche!$I$33,1,0)</f>
        <v>0</v>
      </c>
      <c r="E768">
        <f>IF(D768=0,0,SUM($D$2:D768))</f>
        <v>0</v>
      </c>
    </row>
    <row r="769" spans="1:5" x14ac:dyDescent="0.3">
      <c r="A769">
        <v>14440</v>
      </c>
      <c r="B769">
        <v>14062</v>
      </c>
      <c r="C769" t="s">
        <v>826</v>
      </c>
      <c r="D769">
        <f>IF(A769=Recherche!$I$33,1,0)</f>
        <v>0</v>
      </c>
      <c r="E769">
        <f>IF(D769=0,0,SUM($D$2:D769))</f>
        <v>0</v>
      </c>
    </row>
    <row r="770" spans="1:5" x14ac:dyDescent="0.3">
      <c r="A770">
        <v>14710</v>
      </c>
      <c r="B770">
        <v>14063</v>
      </c>
      <c r="C770" t="s">
        <v>827</v>
      </c>
      <c r="D770">
        <f>IF(A770=Recherche!$I$33,1,0)</f>
        <v>0</v>
      </c>
      <c r="E770">
        <f>IF(D770=0,0,SUM($D$2:D770))</f>
        <v>0</v>
      </c>
    </row>
    <row r="771" spans="1:5" x14ac:dyDescent="0.3">
      <c r="A771">
        <v>14170</v>
      </c>
      <c r="B771">
        <v>14064</v>
      </c>
      <c r="C771" t="s">
        <v>828</v>
      </c>
      <c r="D771">
        <f>IF(A771=Recherche!$I$33,1,0)</f>
        <v>0</v>
      </c>
      <c r="E771">
        <f>IF(D771=0,0,SUM($D$2:D771))</f>
        <v>0</v>
      </c>
    </row>
    <row r="772" spans="1:5" x14ac:dyDescent="0.3">
      <c r="A772">
        <v>14990</v>
      </c>
      <c r="B772">
        <v>14066</v>
      </c>
      <c r="C772" t="s">
        <v>829</v>
      </c>
      <c r="D772">
        <f>IF(A772=Recherche!$I$33,1,0)</f>
        <v>0</v>
      </c>
      <c r="E772">
        <f>IF(D772=0,0,SUM($D$2:D772))</f>
        <v>0</v>
      </c>
    </row>
    <row r="773" spans="1:5" x14ac:dyDescent="0.3">
      <c r="A773">
        <v>14112</v>
      </c>
      <c r="B773">
        <v>14068</v>
      </c>
      <c r="C773" t="s">
        <v>830</v>
      </c>
      <c r="D773">
        <f>IF(A773=Recherche!$I$33,1,0)</f>
        <v>0</v>
      </c>
      <c r="E773">
        <f>IF(D773=0,0,SUM($D$2:D773))</f>
        <v>0</v>
      </c>
    </row>
    <row r="774" spans="1:5" x14ac:dyDescent="0.3">
      <c r="A774">
        <v>14100</v>
      </c>
      <c r="B774">
        <v>14069</v>
      </c>
      <c r="C774" t="s">
        <v>831</v>
      </c>
      <c r="D774">
        <f>IF(A774=Recherche!$I$33,1,0)</f>
        <v>0</v>
      </c>
      <c r="E774">
        <f>IF(D774=0,0,SUM($D$2:D774))</f>
        <v>0</v>
      </c>
    </row>
    <row r="775" spans="1:5" x14ac:dyDescent="0.3">
      <c r="A775">
        <v>14430</v>
      </c>
      <c r="B775">
        <v>14070</v>
      </c>
      <c r="C775" t="s">
        <v>832</v>
      </c>
      <c r="D775">
        <f>IF(A775=Recherche!$I$33,1,0)</f>
        <v>0</v>
      </c>
      <c r="E775">
        <f>IF(D775=0,0,SUM($D$2:D775))</f>
        <v>0</v>
      </c>
    </row>
    <row r="776" spans="1:5" x14ac:dyDescent="0.3">
      <c r="A776">
        <v>14550</v>
      </c>
      <c r="B776">
        <v>14076</v>
      </c>
      <c r="C776" t="s">
        <v>833</v>
      </c>
      <c r="D776">
        <f>IF(A776=Recherche!$I$33,1,0)</f>
        <v>0</v>
      </c>
      <c r="E776">
        <f>IF(D776=0,0,SUM($D$2:D776))</f>
        <v>0</v>
      </c>
    </row>
    <row r="777" spans="1:5" x14ac:dyDescent="0.3">
      <c r="A777">
        <v>14130</v>
      </c>
      <c r="B777">
        <v>14077</v>
      </c>
      <c r="C777" t="s">
        <v>834</v>
      </c>
      <c r="D777">
        <f>IF(A777=Recherche!$I$33,1,0)</f>
        <v>0</v>
      </c>
      <c r="E777">
        <f>IF(D777=0,0,SUM($D$2:D777))</f>
        <v>0</v>
      </c>
    </row>
    <row r="778" spans="1:5" x14ac:dyDescent="0.3">
      <c r="A778">
        <v>14400</v>
      </c>
      <c r="B778">
        <v>14078</v>
      </c>
      <c r="C778" t="s">
        <v>835</v>
      </c>
      <c r="D778">
        <f>IF(A778=Recherche!$I$33,1,0)</f>
        <v>0</v>
      </c>
      <c r="E778">
        <f>IF(D778=0,0,SUM($D$2:D778))</f>
        <v>0</v>
      </c>
    </row>
    <row r="779" spans="1:5" x14ac:dyDescent="0.3">
      <c r="A779">
        <v>14910</v>
      </c>
      <c r="B779">
        <v>14079</v>
      </c>
      <c r="C779" t="s">
        <v>836</v>
      </c>
      <c r="D779">
        <f>IF(A779=Recherche!$I$33,1,0)</f>
        <v>0</v>
      </c>
      <c r="E779">
        <f>IF(D779=0,0,SUM($D$2:D779))</f>
        <v>0</v>
      </c>
    </row>
    <row r="780" spans="1:5" x14ac:dyDescent="0.3">
      <c r="A780">
        <v>14690</v>
      </c>
      <c r="B780">
        <v>14080</v>
      </c>
      <c r="C780" t="s">
        <v>837</v>
      </c>
      <c r="D780">
        <f>IF(A780=Recherche!$I$33,1,0)</f>
        <v>0</v>
      </c>
      <c r="E780">
        <f>IF(D780=0,0,SUM($D$2:D780))</f>
        <v>0</v>
      </c>
    </row>
    <row r="781" spans="1:5" x14ac:dyDescent="0.3">
      <c r="A781">
        <v>14340</v>
      </c>
      <c r="B781">
        <v>14082</v>
      </c>
      <c r="C781" t="s">
        <v>838</v>
      </c>
      <c r="D781">
        <f>IF(A781=Recherche!$I$33,1,0)</f>
        <v>0</v>
      </c>
      <c r="E781">
        <f>IF(D781=0,0,SUM($D$2:D781))</f>
        <v>0</v>
      </c>
    </row>
    <row r="782" spans="1:5" x14ac:dyDescent="0.3">
      <c r="A782">
        <v>14340</v>
      </c>
      <c r="B782">
        <v>14083</v>
      </c>
      <c r="C782" t="s">
        <v>839</v>
      </c>
      <c r="D782">
        <f>IF(A782=Recherche!$I$33,1,0)</f>
        <v>0</v>
      </c>
      <c r="E782">
        <f>IF(D782=0,0,SUM($D$2:D782))</f>
        <v>0</v>
      </c>
    </row>
    <row r="783" spans="1:5" x14ac:dyDescent="0.3">
      <c r="A783">
        <v>14260</v>
      </c>
      <c r="B783">
        <v>14084</v>
      </c>
      <c r="C783" t="s">
        <v>840</v>
      </c>
      <c r="D783">
        <f>IF(A783=Recherche!$I$33,1,0)</f>
        <v>0</v>
      </c>
      <c r="E783">
        <f>IF(D783=0,0,SUM($D$2:D783))</f>
        <v>0</v>
      </c>
    </row>
    <row r="784" spans="1:5" x14ac:dyDescent="0.3">
      <c r="A784">
        <v>14130</v>
      </c>
      <c r="B784">
        <v>14085</v>
      </c>
      <c r="C784" t="s">
        <v>841</v>
      </c>
      <c r="D784">
        <f>IF(A784=Recherche!$I$33,1,0)</f>
        <v>0</v>
      </c>
      <c r="E784">
        <f>IF(D784=0,0,SUM($D$2:D784))</f>
        <v>0</v>
      </c>
    </row>
    <row r="785" spans="1:5" x14ac:dyDescent="0.3">
      <c r="A785">
        <v>14800</v>
      </c>
      <c r="B785">
        <v>14086</v>
      </c>
      <c r="C785" t="s">
        <v>842</v>
      </c>
      <c r="D785">
        <f>IF(A785=Recherche!$I$33,1,0)</f>
        <v>0</v>
      </c>
      <c r="E785">
        <f>IF(D785=0,0,SUM($D$2:D785))</f>
        <v>0</v>
      </c>
    </row>
    <row r="786" spans="1:5" x14ac:dyDescent="0.3">
      <c r="A786">
        <v>14700</v>
      </c>
      <c r="B786">
        <v>14087</v>
      </c>
      <c r="C786" t="s">
        <v>843</v>
      </c>
      <c r="D786">
        <f>IF(A786=Recherche!$I$33,1,0)</f>
        <v>0</v>
      </c>
      <c r="E786">
        <f>IF(D786=0,0,SUM($D$2:D786))</f>
        <v>0</v>
      </c>
    </row>
    <row r="787" spans="1:5" x14ac:dyDescent="0.3">
      <c r="A787">
        <v>14420</v>
      </c>
      <c r="B787">
        <v>14088</v>
      </c>
      <c r="C787" t="s">
        <v>844</v>
      </c>
      <c r="D787">
        <f>IF(A787=Recherche!$I$33,1,0)</f>
        <v>0</v>
      </c>
      <c r="E787">
        <f>IF(D787=0,0,SUM($D$2:D787))</f>
        <v>0</v>
      </c>
    </row>
    <row r="788" spans="1:5" x14ac:dyDescent="0.3">
      <c r="A788">
        <v>14210</v>
      </c>
      <c r="B788">
        <v>14089</v>
      </c>
      <c r="C788" t="s">
        <v>845</v>
      </c>
      <c r="D788">
        <f>IF(A788=Recherche!$I$33,1,0)</f>
        <v>0</v>
      </c>
      <c r="E788">
        <f>IF(D788=0,0,SUM($D$2:D788))</f>
        <v>0</v>
      </c>
    </row>
    <row r="789" spans="1:5" x14ac:dyDescent="0.3">
      <c r="A789">
        <v>14220</v>
      </c>
      <c r="B789">
        <v>14090</v>
      </c>
      <c r="C789" t="s">
        <v>846</v>
      </c>
      <c r="D789">
        <f>IF(A789=Recherche!$I$33,1,0)</f>
        <v>0</v>
      </c>
      <c r="E789">
        <f>IF(D789=0,0,SUM($D$2:D789))</f>
        <v>0</v>
      </c>
    </row>
    <row r="790" spans="1:5" x14ac:dyDescent="0.3">
      <c r="A790">
        <v>14430</v>
      </c>
      <c r="B790">
        <v>14091</v>
      </c>
      <c r="C790" t="s">
        <v>847</v>
      </c>
      <c r="D790">
        <f>IF(A790=Recherche!$I$33,1,0)</f>
        <v>0</v>
      </c>
      <c r="E790">
        <f>IF(D790=0,0,SUM($D$2:D790))</f>
        <v>0</v>
      </c>
    </row>
    <row r="791" spans="1:5" x14ac:dyDescent="0.3">
      <c r="A791">
        <v>14540</v>
      </c>
      <c r="B791">
        <v>14092</v>
      </c>
      <c r="C791" t="s">
        <v>848</v>
      </c>
      <c r="D791">
        <f>IF(A791=Recherche!$I$33,1,0)</f>
        <v>0</v>
      </c>
      <c r="E791">
        <f>IF(D791=0,0,SUM($D$2:D791))</f>
        <v>0</v>
      </c>
    </row>
    <row r="792" spans="1:5" x14ac:dyDescent="0.3">
      <c r="A792">
        <v>14430</v>
      </c>
      <c r="B792">
        <v>14093</v>
      </c>
      <c r="C792" t="s">
        <v>849</v>
      </c>
      <c r="D792">
        <f>IF(A792=Recherche!$I$33,1,0)</f>
        <v>0</v>
      </c>
      <c r="E792">
        <f>IF(D792=0,0,SUM($D$2:D792))</f>
        <v>0</v>
      </c>
    </row>
    <row r="793" spans="1:5" x14ac:dyDescent="0.3">
      <c r="A793">
        <v>14260</v>
      </c>
      <c r="B793">
        <v>14096</v>
      </c>
      <c r="C793" t="s">
        <v>850</v>
      </c>
      <c r="D793">
        <f>IF(A793=Recherche!$I$33,1,0)</f>
        <v>0</v>
      </c>
      <c r="E793">
        <f>IF(D793=0,0,SUM($D$2:D793))</f>
        <v>0</v>
      </c>
    </row>
    <row r="794" spans="1:5" x14ac:dyDescent="0.3">
      <c r="A794">
        <v>14190</v>
      </c>
      <c r="B794">
        <v>14097</v>
      </c>
      <c r="C794" t="s">
        <v>851</v>
      </c>
      <c r="D794">
        <f>IF(A794=Recherche!$I$33,1,0)</f>
        <v>0</v>
      </c>
      <c r="E794">
        <f>IF(D794=0,0,SUM($D$2:D794))</f>
        <v>0</v>
      </c>
    </row>
    <row r="795" spans="1:5" x14ac:dyDescent="0.3">
      <c r="A795">
        <v>14740</v>
      </c>
      <c r="B795">
        <v>14098</v>
      </c>
      <c r="C795" t="s">
        <v>852</v>
      </c>
      <c r="D795">
        <f>IF(A795=Recherche!$I$33,1,0)</f>
        <v>0</v>
      </c>
      <c r="E795">
        <f>IF(D795=0,0,SUM($D$2:D795))</f>
        <v>0</v>
      </c>
    </row>
    <row r="796" spans="1:5" x14ac:dyDescent="0.3">
      <c r="A796">
        <v>14680</v>
      </c>
      <c r="B796">
        <v>14100</v>
      </c>
      <c r="C796" t="s">
        <v>853</v>
      </c>
      <c r="D796">
        <f>IF(A796=Recherche!$I$33,1,0)</f>
        <v>0</v>
      </c>
      <c r="E796">
        <f>IF(D796=0,0,SUM($D$2:D796))</f>
        <v>0</v>
      </c>
    </row>
    <row r="797" spans="1:5" x14ac:dyDescent="0.3">
      <c r="A797">
        <v>14760</v>
      </c>
      <c r="B797">
        <v>14101</v>
      </c>
      <c r="C797" t="s">
        <v>854</v>
      </c>
      <c r="D797">
        <f>IF(A797=Recherche!$I$33,1,0)</f>
        <v>0</v>
      </c>
      <c r="E797">
        <f>IF(D797=0,0,SUM($D$2:D797))</f>
        <v>0</v>
      </c>
    </row>
    <row r="798" spans="1:5" x14ac:dyDescent="0.3">
      <c r="A798">
        <v>14130</v>
      </c>
      <c r="B798">
        <v>14102</v>
      </c>
      <c r="C798" t="s">
        <v>855</v>
      </c>
      <c r="D798">
        <f>IF(A798=Recherche!$I$33,1,0)</f>
        <v>0</v>
      </c>
      <c r="E798">
        <f>IF(D798=0,0,SUM($D$2:D798))</f>
        <v>0</v>
      </c>
    </row>
    <row r="799" spans="1:5" x14ac:dyDescent="0.3">
      <c r="A799">
        <v>14330</v>
      </c>
      <c r="B799">
        <v>14103</v>
      </c>
      <c r="C799" t="s">
        <v>856</v>
      </c>
      <c r="D799">
        <f>IF(A799=Recherche!$I$33,1,0)</f>
        <v>0</v>
      </c>
      <c r="E799">
        <f>IF(D799=0,0,SUM($D$2:D799))</f>
        <v>0</v>
      </c>
    </row>
    <row r="800" spans="1:5" x14ac:dyDescent="0.3">
      <c r="A800">
        <v>14130</v>
      </c>
      <c r="B800">
        <v>14104</v>
      </c>
      <c r="C800" t="s">
        <v>857</v>
      </c>
      <c r="D800">
        <f>IF(A800=Recherche!$I$33,1,0)</f>
        <v>0</v>
      </c>
      <c r="E800">
        <f>IF(D800=0,0,SUM($D$2:D800))</f>
        <v>0</v>
      </c>
    </row>
    <row r="801" spans="1:5" x14ac:dyDescent="0.3">
      <c r="A801">
        <v>14860</v>
      </c>
      <c r="B801">
        <v>14106</v>
      </c>
      <c r="C801" t="s">
        <v>858</v>
      </c>
      <c r="D801">
        <f>IF(A801=Recherche!$I$33,1,0)</f>
        <v>0</v>
      </c>
      <c r="E801">
        <f>IF(D801=0,0,SUM($D$2:D801))</f>
        <v>0</v>
      </c>
    </row>
    <row r="802" spans="1:5" x14ac:dyDescent="0.3">
      <c r="A802">
        <v>14710</v>
      </c>
      <c r="B802">
        <v>14107</v>
      </c>
      <c r="C802" t="s">
        <v>859</v>
      </c>
      <c r="D802">
        <f>IF(A802=Recherche!$I$33,1,0)</f>
        <v>0</v>
      </c>
      <c r="E802">
        <f>IF(D802=0,0,SUM($D$2:D802))</f>
        <v>0</v>
      </c>
    </row>
    <row r="803" spans="1:5" x14ac:dyDescent="0.3">
      <c r="A803">
        <v>14160</v>
      </c>
      <c r="B803">
        <v>14110</v>
      </c>
      <c r="C803" t="s">
        <v>860</v>
      </c>
      <c r="D803">
        <f>IF(A803=Recherche!$I$33,1,0)</f>
        <v>0</v>
      </c>
      <c r="E803">
        <f>IF(D803=0,0,SUM($D$2:D803))</f>
        <v>0</v>
      </c>
    </row>
    <row r="804" spans="1:5" x14ac:dyDescent="0.3">
      <c r="A804">
        <v>14250</v>
      </c>
      <c r="B804">
        <v>14111</v>
      </c>
      <c r="C804" t="s">
        <v>861</v>
      </c>
      <c r="D804">
        <f>IF(A804=Recherche!$I$33,1,0)</f>
        <v>0</v>
      </c>
      <c r="E804">
        <f>IF(D804=0,0,SUM($D$2:D804))</f>
        <v>0</v>
      </c>
    </row>
    <row r="805" spans="1:5" x14ac:dyDescent="0.3">
      <c r="A805">
        <v>14190</v>
      </c>
      <c r="B805">
        <v>14116</v>
      </c>
      <c r="C805" t="s">
        <v>862</v>
      </c>
      <c r="D805">
        <f>IF(A805=Recherche!$I$33,1,0)</f>
        <v>0</v>
      </c>
      <c r="E805">
        <f>IF(D805=0,0,SUM($D$2:D805))</f>
        <v>0</v>
      </c>
    </row>
    <row r="806" spans="1:5" x14ac:dyDescent="0.3">
      <c r="A806">
        <v>14390</v>
      </c>
      <c r="B806">
        <v>14117</v>
      </c>
      <c r="C806" t="s">
        <v>863</v>
      </c>
      <c r="D806">
        <f>IF(A806=Recherche!$I$33,1,0)</f>
        <v>0</v>
      </c>
      <c r="E806">
        <f>IF(D806=0,0,SUM($D$2:D806))</f>
        <v>0</v>
      </c>
    </row>
    <row r="807" spans="1:5" x14ac:dyDescent="0.3">
      <c r="A807">
        <v>14000</v>
      </c>
      <c r="B807">
        <v>14118</v>
      </c>
      <c r="C807" t="s">
        <v>864</v>
      </c>
      <c r="D807">
        <f>IF(A807=Recherche!$I$33,1,0)</f>
        <v>0</v>
      </c>
      <c r="E807">
        <f>IF(D807=0,0,SUM($D$2:D807))</f>
        <v>0</v>
      </c>
    </row>
    <row r="808" spans="1:5" x14ac:dyDescent="0.3">
      <c r="A808">
        <v>14630</v>
      </c>
      <c r="B808">
        <v>14119</v>
      </c>
      <c r="C808" t="s">
        <v>865</v>
      </c>
      <c r="D808">
        <f>IF(A808=Recherche!$I$33,1,0)</f>
        <v>0</v>
      </c>
      <c r="E808">
        <f>IF(D808=0,0,SUM($D$2:D808))</f>
        <v>0</v>
      </c>
    </row>
    <row r="809" spans="1:5" x14ac:dyDescent="0.3">
      <c r="A809">
        <v>14240</v>
      </c>
      <c r="B809">
        <v>14120</v>
      </c>
      <c r="C809" t="s">
        <v>866</v>
      </c>
      <c r="D809">
        <f>IF(A809=Recherche!$I$33,1,0)</f>
        <v>0</v>
      </c>
      <c r="E809">
        <f>IF(D809=0,0,SUM($D$2:D809))</f>
        <v>0</v>
      </c>
    </row>
    <row r="810" spans="1:5" x14ac:dyDescent="0.3">
      <c r="A810">
        <v>14490</v>
      </c>
      <c r="B810">
        <v>14121</v>
      </c>
      <c r="C810" t="s">
        <v>867</v>
      </c>
      <c r="D810">
        <f>IF(A810=Recherche!$I$33,1,0)</f>
        <v>0</v>
      </c>
      <c r="E810">
        <f>IF(D810=0,0,SUM($D$2:D810))</f>
        <v>0</v>
      </c>
    </row>
    <row r="811" spans="1:5" x14ac:dyDescent="0.3">
      <c r="A811">
        <v>14210</v>
      </c>
      <c r="B811">
        <v>14122</v>
      </c>
      <c r="C811" t="s">
        <v>868</v>
      </c>
      <c r="D811">
        <f>IF(A811=Recherche!$I$33,1,0)</f>
        <v>0</v>
      </c>
      <c r="E811">
        <f>IF(D811=0,0,SUM($D$2:D811))</f>
        <v>0</v>
      </c>
    </row>
    <row r="812" spans="1:5" x14ac:dyDescent="0.3">
      <c r="A812">
        <v>14610</v>
      </c>
      <c r="B812">
        <v>14123</v>
      </c>
      <c r="C812" t="s">
        <v>869</v>
      </c>
      <c r="D812">
        <f>IF(A812=Recherche!$I$33,1,0)</f>
        <v>0</v>
      </c>
      <c r="E812">
        <f>IF(D812=0,0,SUM($D$2:D812))</f>
        <v>0</v>
      </c>
    </row>
    <row r="813" spans="1:5" x14ac:dyDescent="0.3">
      <c r="A813">
        <v>14230</v>
      </c>
      <c r="B813">
        <v>14124</v>
      </c>
      <c r="C813" t="s">
        <v>870</v>
      </c>
      <c r="D813">
        <f>IF(A813=Recherche!$I$33,1,0)</f>
        <v>0</v>
      </c>
      <c r="E813">
        <f>IF(D813=0,0,SUM($D$2:D813))</f>
        <v>0</v>
      </c>
    </row>
    <row r="814" spans="1:5" x14ac:dyDescent="0.3">
      <c r="A814">
        <v>14610</v>
      </c>
      <c r="B814">
        <v>14125</v>
      </c>
      <c r="C814" t="s">
        <v>871</v>
      </c>
      <c r="D814">
        <f>IF(A814=Recherche!$I$33,1,0)</f>
        <v>0</v>
      </c>
      <c r="E814">
        <f>IF(D814=0,0,SUM($D$2:D814))</f>
        <v>0</v>
      </c>
    </row>
    <row r="815" spans="1:5" x14ac:dyDescent="0.3">
      <c r="A815">
        <v>14340</v>
      </c>
      <c r="B815">
        <v>14126</v>
      </c>
      <c r="C815" t="s">
        <v>872</v>
      </c>
      <c r="D815">
        <f>IF(A815=Recherche!$I$33,1,0)</f>
        <v>0</v>
      </c>
      <c r="E815">
        <f>IF(D815=0,0,SUM($D$2:D815))</f>
        <v>0</v>
      </c>
    </row>
    <row r="816" spans="1:5" x14ac:dyDescent="0.3">
      <c r="A816">
        <v>14500</v>
      </c>
      <c r="B816">
        <v>14127</v>
      </c>
      <c r="C816" t="s">
        <v>873</v>
      </c>
      <c r="D816">
        <f>IF(A816=Recherche!$I$33,1,0)</f>
        <v>0</v>
      </c>
      <c r="E816">
        <f>IF(D816=0,0,SUM($D$2:D816))</f>
        <v>0</v>
      </c>
    </row>
    <row r="817" spans="1:5" x14ac:dyDescent="0.3">
      <c r="A817">
        <v>14490</v>
      </c>
      <c r="B817">
        <v>14130</v>
      </c>
      <c r="C817" t="s">
        <v>874</v>
      </c>
      <c r="D817">
        <f>IF(A817=Recherche!$I$33,1,0)</f>
        <v>0</v>
      </c>
      <c r="E817">
        <f>IF(D817=0,0,SUM($D$2:D817))</f>
        <v>0</v>
      </c>
    </row>
    <row r="818" spans="1:5" x14ac:dyDescent="0.3">
      <c r="A818">
        <v>14800</v>
      </c>
      <c r="B818">
        <v>14131</v>
      </c>
      <c r="C818" t="s">
        <v>875</v>
      </c>
      <c r="D818">
        <f>IF(A818=Recherche!$I$33,1,0)</f>
        <v>0</v>
      </c>
      <c r="E818">
        <f>IF(D818=0,0,SUM($D$2:D818))</f>
        <v>0</v>
      </c>
    </row>
    <row r="819" spans="1:5" x14ac:dyDescent="0.3">
      <c r="A819">
        <v>14230</v>
      </c>
      <c r="B819">
        <v>14132</v>
      </c>
      <c r="C819" t="s">
        <v>876</v>
      </c>
      <c r="D819">
        <f>IF(A819=Recherche!$I$33,1,0)</f>
        <v>0</v>
      </c>
      <c r="E819">
        <f>IF(D819=0,0,SUM($D$2:D819))</f>
        <v>0</v>
      </c>
    </row>
    <row r="820" spans="1:5" x14ac:dyDescent="0.3">
      <c r="A820">
        <v>14370</v>
      </c>
      <c r="B820">
        <v>14134</v>
      </c>
      <c r="C820" t="s">
        <v>877</v>
      </c>
      <c r="D820">
        <f>IF(A820=Recherche!$I$33,1,0)</f>
        <v>0</v>
      </c>
      <c r="E820">
        <f>IF(D820=0,0,SUM($D$2:D820))</f>
        <v>0</v>
      </c>
    </row>
    <row r="821" spans="1:5" x14ac:dyDescent="0.3">
      <c r="A821">
        <v>14740</v>
      </c>
      <c r="B821">
        <v>14135</v>
      </c>
      <c r="C821" t="s">
        <v>878</v>
      </c>
      <c r="D821">
        <f>IF(A821=Recherche!$I$33,1,0)</f>
        <v>0</v>
      </c>
      <c r="E821">
        <f>IF(D821=0,0,SUM($D$2:D821))</f>
        <v>0</v>
      </c>
    </row>
    <row r="822" spans="1:5" x14ac:dyDescent="0.3">
      <c r="A822">
        <v>14230</v>
      </c>
      <c r="B822">
        <v>14136</v>
      </c>
      <c r="C822" t="s">
        <v>879</v>
      </c>
      <c r="D822">
        <f>IF(A822=Recherche!$I$33,1,0)</f>
        <v>0</v>
      </c>
      <c r="E822">
        <f>IF(D822=0,0,SUM($D$2:D822))</f>
        <v>0</v>
      </c>
    </row>
    <row r="823" spans="1:5" x14ac:dyDescent="0.3">
      <c r="A823">
        <v>14650</v>
      </c>
      <c r="B823">
        <v>14137</v>
      </c>
      <c r="C823" t="s">
        <v>880</v>
      </c>
      <c r="D823">
        <f>IF(A823=Recherche!$I$33,1,0)</f>
        <v>0</v>
      </c>
      <c r="E823">
        <f>IF(D823=0,0,SUM($D$2:D823))</f>
        <v>0</v>
      </c>
    </row>
    <row r="824" spans="1:5" x14ac:dyDescent="0.3">
      <c r="A824">
        <v>14330</v>
      </c>
      <c r="B824">
        <v>14138</v>
      </c>
      <c r="C824" t="s">
        <v>881</v>
      </c>
      <c r="D824">
        <f>IF(A824=Recherche!$I$33,1,0)</f>
        <v>0</v>
      </c>
      <c r="E824">
        <f>IF(D824=0,0,SUM($D$2:D824))</f>
        <v>0</v>
      </c>
    </row>
    <row r="825" spans="1:5" x14ac:dyDescent="0.3">
      <c r="A825">
        <v>14490</v>
      </c>
      <c r="B825">
        <v>14140</v>
      </c>
      <c r="C825" t="s">
        <v>882</v>
      </c>
      <c r="D825">
        <f>IF(A825=Recherche!$I$33,1,0)</f>
        <v>0</v>
      </c>
      <c r="E825">
        <f>IF(D825=0,0,SUM($D$2:D825))</f>
        <v>0</v>
      </c>
    </row>
    <row r="826" spans="1:5" x14ac:dyDescent="0.3">
      <c r="A826">
        <v>14140</v>
      </c>
      <c r="B826">
        <v>14141</v>
      </c>
      <c r="C826" t="s">
        <v>883</v>
      </c>
      <c r="D826">
        <f>IF(A826=Recherche!$I$33,1,0)</f>
        <v>0</v>
      </c>
      <c r="E826">
        <f>IF(D826=0,0,SUM($D$2:D826))</f>
        <v>0</v>
      </c>
    </row>
    <row r="827" spans="1:5" x14ac:dyDescent="0.3">
      <c r="A827">
        <v>14240</v>
      </c>
      <c r="B827">
        <v>14143</v>
      </c>
      <c r="C827" t="s">
        <v>884</v>
      </c>
      <c r="D827">
        <f>IF(A827=Recherche!$I$33,1,0)</f>
        <v>0</v>
      </c>
      <c r="E827">
        <f>IF(D827=0,0,SUM($D$2:D827))</f>
        <v>0</v>
      </c>
    </row>
    <row r="828" spans="1:5" x14ac:dyDescent="0.3">
      <c r="A828">
        <v>14190</v>
      </c>
      <c r="B828">
        <v>14145</v>
      </c>
      <c r="C828" t="s">
        <v>885</v>
      </c>
      <c r="D828">
        <f>IF(A828=Recherche!$I$33,1,0)</f>
        <v>0</v>
      </c>
      <c r="E828">
        <f>IF(D828=0,0,SUM($D$2:D828))</f>
        <v>0</v>
      </c>
    </row>
    <row r="829" spans="1:5" x14ac:dyDescent="0.3">
      <c r="A829">
        <v>14770</v>
      </c>
      <c r="B829">
        <v>14146</v>
      </c>
      <c r="C829" t="s">
        <v>886</v>
      </c>
      <c r="D829">
        <f>IF(A829=Recherche!$I$33,1,0)</f>
        <v>0</v>
      </c>
      <c r="E829">
        <f>IF(D829=0,0,SUM($D$2:D829))</f>
        <v>0</v>
      </c>
    </row>
    <row r="830" spans="1:5" x14ac:dyDescent="0.3">
      <c r="A830">
        <v>14290</v>
      </c>
      <c r="B830">
        <v>14147</v>
      </c>
      <c r="C830" t="s">
        <v>887</v>
      </c>
      <c r="D830">
        <f>IF(A830=Recherche!$I$33,1,0)</f>
        <v>0</v>
      </c>
      <c r="E830">
        <f>IF(D830=0,0,SUM($D$2:D830))</f>
        <v>0</v>
      </c>
    </row>
    <row r="831" spans="1:5" x14ac:dyDescent="0.3">
      <c r="A831">
        <v>14270</v>
      </c>
      <c r="B831">
        <v>14149</v>
      </c>
      <c r="C831" t="s">
        <v>888</v>
      </c>
      <c r="D831">
        <f>IF(A831=Recherche!$I$33,1,0)</f>
        <v>0</v>
      </c>
      <c r="E831">
        <f>IF(D831=0,0,SUM($D$2:D831))</f>
        <v>0</v>
      </c>
    </row>
    <row r="832" spans="1:5" x14ac:dyDescent="0.3">
      <c r="A832">
        <v>14220</v>
      </c>
      <c r="B832">
        <v>14150</v>
      </c>
      <c r="C832" t="s">
        <v>889</v>
      </c>
      <c r="D832">
        <f>IF(A832=Recherche!$I$33,1,0)</f>
        <v>0</v>
      </c>
      <c r="E832">
        <f>IF(D832=0,0,SUM($D$2:D832))</f>
        <v>0</v>
      </c>
    </row>
    <row r="833" spans="1:5" x14ac:dyDescent="0.3">
      <c r="A833">
        <v>14250</v>
      </c>
      <c r="B833">
        <v>14159</v>
      </c>
      <c r="C833" t="s">
        <v>890</v>
      </c>
      <c r="D833">
        <f>IF(A833=Recherche!$I$33,1,0)</f>
        <v>0</v>
      </c>
      <c r="E833">
        <f>IF(D833=0,0,SUM($D$2:D833))</f>
        <v>0</v>
      </c>
    </row>
    <row r="834" spans="1:5" x14ac:dyDescent="0.3">
      <c r="A834">
        <v>14680</v>
      </c>
      <c r="B834">
        <v>14160</v>
      </c>
      <c r="C834" t="s">
        <v>891</v>
      </c>
      <c r="D834">
        <f>IF(A834=Recherche!$I$33,1,0)</f>
        <v>0</v>
      </c>
      <c r="E834">
        <f>IF(D834=0,0,SUM($D$2:D834))</f>
        <v>0</v>
      </c>
    </row>
    <row r="835" spans="1:5" x14ac:dyDescent="0.3">
      <c r="A835">
        <v>14130</v>
      </c>
      <c r="B835">
        <v>14161</v>
      </c>
      <c r="C835" t="s">
        <v>892</v>
      </c>
      <c r="D835">
        <f>IF(A835=Recherche!$I$33,1,0)</f>
        <v>0</v>
      </c>
      <c r="E835">
        <f>IF(D835=0,0,SUM($D$2:D835))</f>
        <v>0</v>
      </c>
    </row>
    <row r="836" spans="1:5" x14ac:dyDescent="0.3">
      <c r="A836">
        <v>14570</v>
      </c>
      <c r="B836">
        <v>14162</v>
      </c>
      <c r="C836" t="s">
        <v>893</v>
      </c>
      <c r="D836">
        <f>IF(A836=Recherche!$I$33,1,0)</f>
        <v>0</v>
      </c>
      <c r="E836">
        <f>IF(D836=0,0,SUM($D$2:D836))</f>
        <v>0</v>
      </c>
    </row>
    <row r="837" spans="1:5" x14ac:dyDescent="0.3">
      <c r="A837">
        <v>14370</v>
      </c>
      <c r="B837">
        <v>14163</v>
      </c>
      <c r="C837" t="s">
        <v>235</v>
      </c>
      <c r="D837">
        <f>IF(A837=Recherche!$I$33,1,0)</f>
        <v>0</v>
      </c>
      <c r="E837">
        <f>IF(D837=0,0,SUM($D$2:D837))</f>
        <v>0</v>
      </c>
    </row>
    <row r="838" spans="1:5" x14ac:dyDescent="0.3">
      <c r="A838">
        <v>14710</v>
      </c>
      <c r="B838">
        <v>14165</v>
      </c>
      <c r="C838" t="s">
        <v>894</v>
      </c>
      <c r="D838">
        <f>IF(A838=Recherche!$I$33,1,0)</f>
        <v>0</v>
      </c>
      <c r="E838">
        <f>IF(D838=0,0,SUM($D$2:D838))</f>
        <v>0</v>
      </c>
    </row>
    <row r="839" spans="1:5" x14ac:dyDescent="0.3">
      <c r="A839">
        <v>14880</v>
      </c>
      <c r="B839">
        <v>14166</v>
      </c>
      <c r="C839" t="s">
        <v>895</v>
      </c>
      <c r="D839">
        <f>IF(A839=Recherche!$I$33,1,0)</f>
        <v>0</v>
      </c>
      <c r="E839">
        <f>IF(D839=0,0,SUM($D$2:D839))</f>
        <v>0</v>
      </c>
    </row>
    <row r="840" spans="1:5" x14ac:dyDescent="0.3">
      <c r="A840">
        <v>14460</v>
      </c>
      <c r="B840">
        <v>14167</v>
      </c>
      <c r="C840" t="s">
        <v>896</v>
      </c>
      <c r="D840">
        <f>IF(A840=Recherche!$I$33,1,0)</f>
        <v>0</v>
      </c>
      <c r="E840">
        <f>IF(D840=0,0,SUM($D$2:D840))</f>
        <v>0</v>
      </c>
    </row>
    <row r="841" spans="1:5" x14ac:dyDescent="0.3">
      <c r="A841">
        <v>14710</v>
      </c>
      <c r="B841">
        <v>14168</v>
      </c>
      <c r="C841" t="s">
        <v>897</v>
      </c>
      <c r="D841">
        <f>IF(A841=Recherche!$I$33,1,0)</f>
        <v>0</v>
      </c>
      <c r="E841">
        <f>IF(D841=0,0,SUM($D$2:D841))</f>
        <v>0</v>
      </c>
    </row>
    <row r="842" spans="1:5" x14ac:dyDescent="0.3">
      <c r="A842">
        <v>14480</v>
      </c>
      <c r="B842">
        <v>14169</v>
      </c>
      <c r="C842" t="s">
        <v>898</v>
      </c>
      <c r="D842">
        <f>IF(A842=Recherche!$I$33,1,0)</f>
        <v>0</v>
      </c>
      <c r="E842">
        <f>IF(D842=0,0,SUM($D$2:D842))</f>
        <v>0</v>
      </c>
    </row>
    <row r="843" spans="1:5" x14ac:dyDescent="0.3">
      <c r="A843">
        <v>14220</v>
      </c>
      <c r="B843">
        <v>14171</v>
      </c>
      <c r="C843" t="s">
        <v>899</v>
      </c>
      <c r="D843">
        <f>IF(A843=Recherche!$I$33,1,0)</f>
        <v>0</v>
      </c>
      <c r="E843">
        <f>IF(D843=0,0,SUM($D$2:D843))</f>
        <v>0</v>
      </c>
    </row>
    <row r="844" spans="1:5" x14ac:dyDescent="0.3">
      <c r="A844">
        <v>14520</v>
      </c>
      <c r="B844">
        <v>14172</v>
      </c>
      <c r="C844" t="s">
        <v>900</v>
      </c>
      <c r="D844">
        <f>IF(A844=Recherche!$I$33,1,0)</f>
        <v>0</v>
      </c>
      <c r="E844">
        <f>IF(D844=0,0,SUM($D$2:D844))</f>
        <v>0</v>
      </c>
    </row>
    <row r="845" spans="1:5" x14ac:dyDescent="0.3">
      <c r="A845">
        <v>14270</v>
      </c>
      <c r="B845">
        <v>14173</v>
      </c>
      <c r="C845" t="s">
        <v>901</v>
      </c>
      <c r="D845">
        <f>IF(A845=Recherche!$I$33,1,0)</f>
        <v>0</v>
      </c>
      <c r="E845">
        <f>IF(D845=0,0,SUM($D$2:D845))</f>
        <v>0</v>
      </c>
    </row>
    <row r="846" spans="1:5" x14ac:dyDescent="0.3">
      <c r="A846">
        <v>14110</v>
      </c>
      <c r="B846">
        <v>14174</v>
      </c>
      <c r="C846" t="s">
        <v>902</v>
      </c>
      <c r="D846">
        <f>IF(A846=Recherche!$I$33,1,0)</f>
        <v>0</v>
      </c>
      <c r="E846">
        <f>IF(D846=0,0,SUM($D$2:D846))</f>
        <v>0</v>
      </c>
    </row>
    <row r="847" spans="1:5" x14ac:dyDescent="0.3">
      <c r="A847">
        <v>14770</v>
      </c>
      <c r="B847">
        <v>14174</v>
      </c>
      <c r="C847" t="s">
        <v>902</v>
      </c>
      <c r="D847">
        <f>IF(A847=Recherche!$I$33,1,0)</f>
        <v>0</v>
      </c>
      <c r="E847">
        <f>IF(D847=0,0,SUM($D$2:D847))</f>
        <v>0</v>
      </c>
    </row>
    <row r="848" spans="1:5" x14ac:dyDescent="0.3">
      <c r="A848">
        <v>14400</v>
      </c>
      <c r="B848">
        <v>14175</v>
      </c>
      <c r="C848" t="s">
        <v>903</v>
      </c>
      <c r="D848">
        <f>IF(A848=Recherche!$I$33,1,0)</f>
        <v>0</v>
      </c>
      <c r="E848">
        <f>IF(D848=0,0,SUM($D$2:D848))</f>
        <v>0</v>
      </c>
    </row>
    <row r="849" spans="1:5" x14ac:dyDescent="0.3">
      <c r="A849">
        <v>14130</v>
      </c>
      <c r="B849">
        <v>14177</v>
      </c>
      <c r="C849" t="s">
        <v>904</v>
      </c>
      <c r="D849">
        <f>IF(A849=Recherche!$I$33,1,0)</f>
        <v>0</v>
      </c>
      <c r="E849">
        <f>IF(D849=0,0,SUM($D$2:D849))</f>
        <v>0</v>
      </c>
    </row>
    <row r="850" spans="1:5" x14ac:dyDescent="0.3">
      <c r="A850">
        <v>14100</v>
      </c>
      <c r="B850">
        <v>14179</v>
      </c>
      <c r="C850" t="s">
        <v>905</v>
      </c>
      <c r="D850">
        <f>IF(A850=Recherche!$I$33,1,0)</f>
        <v>0</v>
      </c>
      <c r="E850">
        <f>IF(D850=0,0,SUM($D$2:D850))</f>
        <v>0</v>
      </c>
    </row>
    <row r="851" spans="1:5" x14ac:dyDescent="0.3">
      <c r="A851">
        <v>14700</v>
      </c>
      <c r="B851">
        <v>14180</v>
      </c>
      <c r="C851" t="s">
        <v>906</v>
      </c>
      <c r="D851">
        <f>IF(A851=Recherche!$I$33,1,0)</f>
        <v>0</v>
      </c>
      <c r="E851">
        <f>IF(D851=0,0,SUM($D$2:D851))</f>
        <v>0</v>
      </c>
    </row>
    <row r="852" spans="1:5" x14ac:dyDescent="0.3">
      <c r="A852">
        <v>14123</v>
      </c>
      <c r="B852">
        <v>14181</v>
      </c>
      <c r="C852" t="s">
        <v>907</v>
      </c>
      <c r="D852">
        <f>IF(A852=Recherche!$I$33,1,0)</f>
        <v>0</v>
      </c>
      <c r="E852">
        <f>IF(D852=0,0,SUM($D$2:D852))</f>
        <v>0</v>
      </c>
    </row>
    <row r="853" spans="1:5" x14ac:dyDescent="0.3">
      <c r="A853">
        <v>14240</v>
      </c>
      <c r="B853">
        <v>14182</v>
      </c>
      <c r="C853" t="s">
        <v>908</v>
      </c>
      <c r="D853">
        <f>IF(A853=Recherche!$I$33,1,0)</f>
        <v>0</v>
      </c>
      <c r="E853">
        <f>IF(D853=0,0,SUM($D$2:D853))</f>
        <v>0</v>
      </c>
    </row>
    <row r="854" spans="1:5" x14ac:dyDescent="0.3">
      <c r="A854">
        <v>14690</v>
      </c>
      <c r="B854">
        <v>14183</v>
      </c>
      <c r="C854" t="s">
        <v>909</v>
      </c>
      <c r="D854">
        <f>IF(A854=Recherche!$I$33,1,0)</f>
        <v>0</v>
      </c>
      <c r="E854">
        <f>IF(D854=0,0,SUM($D$2:D854))</f>
        <v>0</v>
      </c>
    </row>
    <row r="855" spans="1:5" x14ac:dyDescent="0.3">
      <c r="A855">
        <v>14400</v>
      </c>
      <c r="B855">
        <v>14184</v>
      </c>
      <c r="C855" t="s">
        <v>910</v>
      </c>
      <c r="D855">
        <f>IF(A855=Recherche!$I$33,1,0)</f>
        <v>0</v>
      </c>
      <c r="E855">
        <f>IF(D855=0,0,SUM($D$2:D855))</f>
        <v>0</v>
      </c>
    </row>
    <row r="856" spans="1:5" x14ac:dyDescent="0.3">
      <c r="A856">
        <v>14130</v>
      </c>
      <c r="B856">
        <v>14185</v>
      </c>
      <c r="C856" t="s">
        <v>911</v>
      </c>
      <c r="D856">
        <f>IF(A856=Recherche!$I$33,1,0)</f>
        <v>0</v>
      </c>
      <c r="E856">
        <f>IF(D856=0,0,SUM($D$2:D856))</f>
        <v>0</v>
      </c>
    </row>
    <row r="857" spans="1:5" x14ac:dyDescent="0.3">
      <c r="A857">
        <v>14170</v>
      </c>
      <c r="B857">
        <v>14190</v>
      </c>
      <c r="C857" t="s">
        <v>912</v>
      </c>
      <c r="D857">
        <f>IF(A857=Recherche!$I$33,1,0)</f>
        <v>0</v>
      </c>
      <c r="E857">
        <f>IF(D857=0,0,SUM($D$2:D857))</f>
        <v>0</v>
      </c>
    </row>
    <row r="858" spans="1:5" x14ac:dyDescent="0.3">
      <c r="A858">
        <v>14470</v>
      </c>
      <c r="B858">
        <v>14191</v>
      </c>
      <c r="C858" t="s">
        <v>913</v>
      </c>
      <c r="D858">
        <f>IF(A858=Recherche!$I$33,1,0)</f>
        <v>0</v>
      </c>
      <c r="E858">
        <f>IF(D858=0,0,SUM($D$2:D858))</f>
        <v>0</v>
      </c>
    </row>
    <row r="859" spans="1:5" x14ac:dyDescent="0.3">
      <c r="A859">
        <v>14100</v>
      </c>
      <c r="B859">
        <v>14193</v>
      </c>
      <c r="C859" t="s">
        <v>914</v>
      </c>
      <c r="D859">
        <f>IF(A859=Recherche!$I$33,1,0)</f>
        <v>0</v>
      </c>
      <c r="E859">
        <f>IF(D859=0,0,SUM($D$2:D859))</f>
        <v>0</v>
      </c>
    </row>
    <row r="860" spans="1:5" x14ac:dyDescent="0.3">
      <c r="A860">
        <v>14290</v>
      </c>
      <c r="B860">
        <v>14194</v>
      </c>
      <c r="C860" t="s">
        <v>915</v>
      </c>
      <c r="D860">
        <f>IF(A860=Recherche!$I$33,1,0)</f>
        <v>0</v>
      </c>
      <c r="E860">
        <f>IF(D860=0,0,SUM($D$2:D860))</f>
        <v>0</v>
      </c>
    </row>
    <row r="861" spans="1:5" x14ac:dyDescent="0.3">
      <c r="A861">
        <v>14260</v>
      </c>
      <c r="B861">
        <v>14195</v>
      </c>
      <c r="C861" t="s">
        <v>916</v>
      </c>
      <c r="D861">
        <f>IF(A861=Recherche!$I$33,1,0)</f>
        <v>0</v>
      </c>
      <c r="E861">
        <f>IF(D861=0,0,SUM($D$2:D861))</f>
        <v>0</v>
      </c>
    </row>
    <row r="862" spans="1:5" x14ac:dyDescent="0.3">
      <c r="A862">
        <v>14480</v>
      </c>
      <c r="B862">
        <v>14196</v>
      </c>
      <c r="C862" t="s">
        <v>917</v>
      </c>
      <c r="D862">
        <f>IF(A862=Recherche!$I$33,1,0)</f>
        <v>0</v>
      </c>
      <c r="E862">
        <f>IF(D862=0,0,SUM($D$2:D862))</f>
        <v>0</v>
      </c>
    </row>
    <row r="863" spans="1:5" x14ac:dyDescent="0.3">
      <c r="A863">
        <v>14440</v>
      </c>
      <c r="B863">
        <v>14197</v>
      </c>
      <c r="C863" t="s">
        <v>918</v>
      </c>
      <c r="D863">
        <f>IF(A863=Recherche!$I$33,1,0)</f>
        <v>0</v>
      </c>
      <c r="E863">
        <f>IF(D863=0,0,SUM($D$2:D863))</f>
        <v>0</v>
      </c>
    </row>
    <row r="864" spans="1:5" x14ac:dyDescent="0.3">
      <c r="A864">
        <v>14430</v>
      </c>
      <c r="B864">
        <v>14198</v>
      </c>
      <c r="C864" t="s">
        <v>919</v>
      </c>
      <c r="D864">
        <f>IF(A864=Recherche!$I$33,1,0)</f>
        <v>0</v>
      </c>
      <c r="E864">
        <f>IF(D864=0,0,SUM($D$2:D864))</f>
        <v>0</v>
      </c>
    </row>
    <row r="865" spans="1:5" x14ac:dyDescent="0.3">
      <c r="A865">
        <v>14480</v>
      </c>
      <c r="B865">
        <v>14200</v>
      </c>
      <c r="C865" t="s">
        <v>920</v>
      </c>
      <c r="D865">
        <f>IF(A865=Recherche!$I$33,1,0)</f>
        <v>0</v>
      </c>
      <c r="E865">
        <f>IF(D865=0,0,SUM($D$2:D865))</f>
        <v>0</v>
      </c>
    </row>
    <row r="866" spans="1:5" x14ac:dyDescent="0.3">
      <c r="A866">
        <v>14113</v>
      </c>
      <c r="B866">
        <v>14202</v>
      </c>
      <c r="C866" t="s">
        <v>921</v>
      </c>
      <c r="D866">
        <f>IF(A866=Recherche!$I$33,1,0)</f>
        <v>0</v>
      </c>
      <c r="E866">
        <f>IF(D866=0,0,SUM($D$2:D866))</f>
        <v>0</v>
      </c>
    </row>
    <row r="867" spans="1:5" x14ac:dyDescent="0.3">
      <c r="A867">
        <v>14430</v>
      </c>
      <c r="B867">
        <v>14203</v>
      </c>
      <c r="C867" t="s">
        <v>922</v>
      </c>
      <c r="D867">
        <f>IF(A867=Recherche!$I$33,1,0)</f>
        <v>0</v>
      </c>
      <c r="E867">
        <f>IF(D867=0,0,SUM($D$2:D867))</f>
        <v>0</v>
      </c>
    </row>
    <row r="868" spans="1:5" x14ac:dyDescent="0.3">
      <c r="A868">
        <v>14450</v>
      </c>
      <c r="B868">
        <v>14204</v>
      </c>
      <c r="C868" t="s">
        <v>923</v>
      </c>
      <c r="D868">
        <f>IF(A868=Recherche!$I$33,1,0)</f>
        <v>0</v>
      </c>
      <c r="E868">
        <f>IF(D868=0,0,SUM($D$2:D868))</f>
        <v>0</v>
      </c>
    </row>
    <row r="869" spans="1:5" x14ac:dyDescent="0.3">
      <c r="A869">
        <v>14250</v>
      </c>
      <c r="B869">
        <v>14205</v>
      </c>
      <c r="C869" t="s">
        <v>924</v>
      </c>
      <c r="D869">
        <f>IF(A869=Recherche!$I$33,1,0)</f>
        <v>0</v>
      </c>
      <c r="E869">
        <f>IF(D869=0,0,SUM($D$2:D869))</f>
        <v>0</v>
      </c>
    </row>
    <row r="870" spans="1:5" x14ac:dyDescent="0.3">
      <c r="A870">
        <v>14620</v>
      </c>
      <c r="B870">
        <v>14206</v>
      </c>
      <c r="C870" t="s">
        <v>925</v>
      </c>
      <c r="D870">
        <f>IF(A870=Recherche!$I$33,1,0)</f>
        <v>0</v>
      </c>
      <c r="E870">
        <f>IF(D870=0,0,SUM($D$2:D870))</f>
        <v>0</v>
      </c>
    </row>
    <row r="871" spans="1:5" x14ac:dyDescent="0.3">
      <c r="A871">
        <v>14220</v>
      </c>
      <c r="B871">
        <v>14207</v>
      </c>
      <c r="C871" t="s">
        <v>926</v>
      </c>
      <c r="D871">
        <f>IF(A871=Recherche!$I$33,1,0)</f>
        <v>0</v>
      </c>
      <c r="E871">
        <f>IF(D871=0,0,SUM($D$2:D871))</f>
        <v>0</v>
      </c>
    </row>
    <row r="872" spans="1:5" x14ac:dyDescent="0.3">
      <c r="A872">
        <v>14400</v>
      </c>
      <c r="B872">
        <v>14209</v>
      </c>
      <c r="C872" t="s">
        <v>927</v>
      </c>
      <c r="D872">
        <f>IF(A872=Recherche!$I$33,1,0)</f>
        <v>0</v>
      </c>
      <c r="E872">
        <f>IF(D872=0,0,SUM($D$2:D872))</f>
        <v>0</v>
      </c>
    </row>
    <row r="873" spans="1:5" x14ac:dyDescent="0.3">
      <c r="A873">
        <v>14220</v>
      </c>
      <c r="B873">
        <v>14211</v>
      </c>
      <c r="C873" t="s">
        <v>928</v>
      </c>
      <c r="D873">
        <f>IF(A873=Recherche!$I$33,1,0)</f>
        <v>0</v>
      </c>
      <c r="E873">
        <f>IF(D873=0,0,SUM($D$2:D873))</f>
        <v>0</v>
      </c>
    </row>
    <row r="874" spans="1:5" x14ac:dyDescent="0.3">
      <c r="A874">
        <v>14400</v>
      </c>
      <c r="B874">
        <v>14214</v>
      </c>
      <c r="C874" t="s">
        <v>929</v>
      </c>
      <c r="D874">
        <f>IF(A874=Recherche!$I$33,1,0)</f>
        <v>0</v>
      </c>
      <c r="E874">
        <f>IF(D874=0,0,SUM($D$2:D874))</f>
        <v>0</v>
      </c>
    </row>
    <row r="875" spans="1:5" x14ac:dyDescent="0.3">
      <c r="A875">
        <v>14840</v>
      </c>
      <c r="B875">
        <v>14215</v>
      </c>
      <c r="C875" t="s">
        <v>260</v>
      </c>
      <c r="D875">
        <f>IF(A875=Recherche!$I$33,1,0)</f>
        <v>0</v>
      </c>
      <c r="E875">
        <f>IF(D875=0,0,SUM($D$2:D875))</f>
        <v>0</v>
      </c>
    </row>
    <row r="876" spans="1:5" x14ac:dyDescent="0.3">
      <c r="A876">
        <v>14620</v>
      </c>
      <c r="B876">
        <v>14216</v>
      </c>
      <c r="C876" t="s">
        <v>930</v>
      </c>
      <c r="D876">
        <f>IF(A876=Recherche!$I$33,1,0)</f>
        <v>0</v>
      </c>
      <c r="E876">
        <f>IF(D876=0,0,SUM($D$2:D876))</f>
        <v>0</v>
      </c>
    </row>
    <row r="877" spans="1:5" x14ac:dyDescent="0.3">
      <c r="A877">
        <v>14430</v>
      </c>
      <c r="B877">
        <v>14218</v>
      </c>
      <c r="C877" t="s">
        <v>931</v>
      </c>
      <c r="D877">
        <f>IF(A877=Recherche!$I$33,1,0)</f>
        <v>0</v>
      </c>
      <c r="E877">
        <f>IF(D877=0,0,SUM($D$2:D877))</f>
        <v>0</v>
      </c>
    </row>
    <row r="878" spans="1:5" x14ac:dyDescent="0.3">
      <c r="A878">
        <v>14800</v>
      </c>
      <c r="B878">
        <v>14220</v>
      </c>
      <c r="C878" t="s">
        <v>932</v>
      </c>
      <c r="D878">
        <f>IF(A878=Recherche!$I$33,1,0)</f>
        <v>0</v>
      </c>
      <c r="E878">
        <f>IF(D878=0,0,SUM($D$2:D878))</f>
        <v>0</v>
      </c>
    </row>
    <row r="879" spans="1:5" x14ac:dyDescent="0.3">
      <c r="A879">
        <v>14840</v>
      </c>
      <c r="B879">
        <v>14221</v>
      </c>
      <c r="C879" t="s">
        <v>933</v>
      </c>
      <c r="D879">
        <f>IF(A879=Recherche!$I$33,1,0)</f>
        <v>0</v>
      </c>
      <c r="E879">
        <f>IF(D879=0,0,SUM($D$2:D879))</f>
        <v>0</v>
      </c>
    </row>
    <row r="880" spans="1:5" x14ac:dyDescent="0.3">
      <c r="A880">
        <v>14690</v>
      </c>
      <c r="B880">
        <v>14223</v>
      </c>
      <c r="C880" t="s">
        <v>934</v>
      </c>
      <c r="D880">
        <f>IF(A880=Recherche!$I$33,1,0)</f>
        <v>0</v>
      </c>
      <c r="E880">
        <f>IF(D880=0,0,SUM($D$2:D880))</f>
        <v>0</v>
      </c>
    </row>
    <row r="881" spans="1:5" x14ac:dyDescent="0.3">
      <c r="A881">
        <v>14230</v>
      </c>
      <c r="B881">
        <v>14224</v>
      </c>
      <c r="C881" t="s">
        <v>935</v>
      </c>
      <c r="D881">
        <f>IF(A881=Recherche!$I$33,1,0)</f>
        <v>0</v>
      </c>
      <c r="E881">
        <f>IF(D881=0,0,SUM($D$2:D881))</f>
        <v>0</v>
      </c>
    </row>
    <row r="882" spans="1:5" x14ac:dyDescent="0.3">
      <c r="A882">
        <v>14160</v>
      </c>
      <c r="B882">
        <v>14225</v>
      </c>
      <c r="C882" t="s">
        <v>936</v>
      </c>
      <c r="D882">
        <f>IF(A882=Recherche!$I$33,1,0)</f>
        <v>0</v>
      </c>
      <c r="E882">
        <f>IF(D882=0,0,SUM($D$2:D882))</f>
        <v>0</v>
      </c>
    </row>
    <row r="883" spans="1:5" x14ac:dyDescent="0.3">
      <c r="A883">
        <v>14220</v>
      </c>
      <c r="B883">
        <v>14226</v>
      </c>
      <c r="C883" t="s">
        <v>937</v>
      </c>
      <c r="D883">
        <f>IF(A883=Recherche!$I$33,1,0)</f>
        <v>0</v>
      </c>
      <c r="E883">
        <f>IF(D883=0,0,SUM($D$2:D883))</f>
        <v>0</v>
      </c>
    </row>
    <row r="884" spans="1:5" x14ac:dyDescent="0.3">
      <c r="A884">
        <v>14430</v>
      </c>
      <c r="B884">
        <v>14227</v>
      </c>
      <c r="C884" t="s">
        <v>938</v>
      </c>
      <c r="D884">
        <f>IF(A884=Recherche!$I$33,1,0)</f>
        <v>0</v>
      </c>
      <c r="E884">
        <f>IF(D884=0,0,SUM($D$2:D884))</f>
        <v>0</v>
      </c>
    </row>
    <row r="885" spans="1:5" x14ac:dyDescent="0.3">
      <c r="A885">
        <v>14440</v>
      </c>
      <c r="B885">
        <v>14228</v>
      </c>
      <c r="C885" t="s">
        <v>939</v>
      </c>
      <c r="D885">
        <f>IF(A885=Recherche!$I$33,1,0)</f>
        <v>0</v>
      </c>
      <c r="E885">
        <f>IF(D885=0,0,SUM($D$2:D885))</f>
        <v>0</v>
      </c>
    </row>
    <row r="886" spans="1:5" x14ac:dyDescent="0.3">
      <c r="A886">
        <v>14430</v>
      </c>
      <c r="B886">
        <v>14229</v>
      </c>
      <c r="C886" t="s">
        <v>940</v>
      </c>
      <c r="D886">
        <f>IF(A886=Recherche!$I$33,1,0)</f>
        <v>0</v>
      </c>
      <c r="E886">
        <f>IF(D886=0,0,SUM($D$2:D886))</f>
        <v>0</v>
      </c>
    </row>
    <row r="887" spans="1:5" x14ac:dyDescent="0.3">
      <c r="A887">
        <v>14130</v>
      </c>
      <c r="B887">
        <v>14230</v>
      </c>
      <c r="C887" t="s">
        <v>941</v>
      </c>
      <c r="D887">
        <f>IF(A887=Recherche!$I$33,1,0)</f>
        <v>0</v>
      </c>
      <c r="E887">
        <f>IF(D887=0,0,SUM($D$2:D887))</f>
        <v>0</v>
      </c>
    </row>
    <row r="888" spans="1:5" x14ac:dyDescent="0.3">
      <c r="A888">
        <v>14340</v>
      </c>
      <c r="B888">
        <v>14231</v>
      </c>
      <c r="C888" t="s">
        <v>942</v>
      </c>
      <c r="D888">
        <f>IF(A888=Recherche!$I$33,1,0)</f>
        <v>0</v>
      </c>
      <c r="E888">
        <f>IF(D888=0,0,SUM($D$2:D888))</f>
        <v>0</v>
      </c>
    </row>
    <row r="889" spans="1:5" x14ac:dyDescent="0.3">
      <c r="A889">
        <v>14250</v>
      </c>
      <c r="B889">
        <v>14232</v>
      </c>
      <c r="C889" t="s">
        <v>943</v>
      </c>
      <c r="D889">
        <f>IF(A889=Recherche!$I$33,1,0)</f>
        <v>0</v>
      </c>
      <c r="E889">
        <f>IF(D889=0,0,SUM($D$2:D889))</f>
        <v>0</v>
      </c>
    </row>
    <row r="890" spans="1:5" x14ac:dyDescent="0.3">
      <c r="A890">
        <v>14250</v>
      </c>
      <c r="B890">
        <v>14236</v>
      </c>
      <c r="C890" t="s">
        <v>944</v>
      </c>
      <c r="D890">
        <f>IF(A890=Recherche!$I$33,1,0)</f>
        <v>0</v>
      </c>
      <c r="E890">
        <f>IF(D890=0,0,SUM($D$2:D890))</f>
        <v>0</v>
      </c>
    </row>
    <row r="891" spans="1:5" x14ac:dyDescent="0.3">
      <c r="A891">
        <v>14630</v>
      </c>
      <c r="B891">
        <v>14237</v>
      </c>
      <c r="C891" t="s">
        <v>945</v>
      </c>
      <c r="D891">
        <f>IF(A891=Recherche!$I$33,1,0)</f>
        <v>0</v>
      </c>
      <c r="E891">
        <f>IF(D891=0,0,SUM($D$2:D891))</f>
        <v>0</v>
      </c>
    </row>
    <row r="892" spans="1:5" x14ac:dyDescent="0.3">
      <c r="A892">
        <v>14800</v>
      </c>
      <c r="B892">
        <v>14238</v>
      </c>
      <c r="C892" t="s">
        <v>946</v>
      </c>
      <c r="D892">
        <f>IF(A892=Recherche!$I$33,1,0)</f>
        <v>0</v>
      </c>
      <c r="E892">
        <f>IF(D892=0,0,SUM($D$2:D892))</f>
        <v>0</v>
      </c>
    </row>
    <row r="893" spans="1:5" x14ac:dyDescent="0.3">
      <c r="A893">
        <v>14710</v>
      </c>
      <c r="B893">
        <v>14239</v>
      </c>
      <c r="C893" t="s">
        <v>947</v>
      </c>
      <c r="D893">
        <f>IF(A893=Recherche!$I$33,1,0)</f>
        <v>0</v>
      </c>
      <c r="E893">
        <f>IF(D893=0,0,SUM($D$2:D893))</f>
        <v>0</v>
      </c>
    </row>
    <row r="894" spans="1:5" x14ac:dyDescent="0.3">
      <c r="A894">
        <v>14170</v>
      </c>
      <c r="B894">
        <v>14240</v>
      </c>
      <c r="C894" t="s">
        <v>948</v>
      </c>
      <c r="D894">
        <f>IF(A894=Recherche!$I$33,1,0)</f>
        <v>0</v>
      </c>
      <c r="E894">
        <f>IF(D894=0,0,SUM($D$2:D894))</f>
        <v>0</v>
      </c>
    </row>
    <row r="895" spans="1:5" x14ac:dyDescent="0.3">
      <c r="A895">
        <v>14310</v>
      </c>
      <c r="B895">
        <v>14241</v>
      </c>
      <c r="C895" t="s">
        <v>949</v>
      </c>
      <c r="D895">
        <f>IF(A895=Recherche!$I$33,1,0)</f>
        <v>0</v>
      </c>
      <c r="E895">
        <f>IF(D895=0,0,SUM($D$2:D895))</f>
        <v>0</v>
      </c>
    </row>
    <row r="896" spans="1:5" x14ac:dyDescent="0.3">
      <c r="A896">
        <v>14610</v>
      </c>
      <c r="B896">
        <v>14242</v>
      </c>
      <c r="C896" t="s">
        <v>950</v>
      </c>
      <c r="D896">
        <f>IF(A896=Recherche!$I$33,1,0)</f>
        <v>0</v>
      </c>
      <c r="E896">
        <f>IF(D896=0,0,SUM($D$2:D896))</f>
        <v>0</v>
      </c>
    </row>
    <row r="897" spans="1:5" x14ac:dyDescent="0.3">
      <c r="A897">
        <v>14600</v>
      </c>
      <c r="B897">
        <v>14243</v>
      </c>
      <c r="C897" t="s">
        <v>951</v>
      </c>
      <c r="D897">
        <f>IF(A897=Recherche!$I$33,1,0)</f>
        <v>0</v>
      </c>
      <c r="E897">
        <f>IF(D897=0,0,SUM($D$2:D897))</f>
        <v>0</v>
      </c>
    </row>
    <row r="898" spans="1:5" x14ac:dyDescent="0.3">
      <c r="A898">
        <v>14700</v>
      </c>
      <c r="B898">
        <v>14244</v>
      </c>
      <c r="C898" t="s">
        <v>952</v>
      </c>
      <c r="D898">
        <f>IF(A898=Recherche!$I$33,1,0)</f>
        <v>0</v>
      </c>
      <c r="E898">
        <f>IF(D898=0,0,SUM($D$2:D898))</f>
        <v>0</v>
      </c>
    </row>
    <row r="899" spans="1:5" x14ac:dyDescent="0.3">
      <c r="A899">
        <v>14270</v>
      </c>
      <c r="B899">
        <v>14245</v>
      </c>
      <c r="C899" t="s">
        <v>953</v>
      </c>
      <c r="D899">
        <f>IF(A899=Recherche!$I$33,1,0)</f>
        <v>0</v>
      </c>
      <c r="E899">
        <f>IF(D899=0,0,SUM($D$2:D899))</f>
        <v>0</v>
      </c>
    </row>
    <row r="900" spans="1:5" x14ac:dyDescent="0.3">
      <c r="A900">
        <v>14850</v>
      </c>
      <c r="B900">
        <v>14246</v>
      </c>
      <c r="C900" t="s">
        <v>954</v>
      </c>
      <c r="D900">
        <f>IF(A900=Recherche!$I$33,1,0)</f>
        <v>0</v>
      </c>
      <c r="E900">
        <f>IF(D900=0,0,SUM($D$2:D900))</f>
        <v>0</v>
      </c>
    </row>
    <row r="901" spans="1:5" x14ac:dyDescent="0.3">
      <c r="A901">
        <v>14220</v>
      </c>
      <c r="B901">
        <v>14248</v>
      </c>
      <c r="C901" t="s">
        <v>955</v>
      </c>
      <c r="D901">
        <f>IF(A901=Recherche!$I$33,1,0)</f>
        <v>0</v>
      </c>
      <c r="E901">
        <f>IF(D901=0,0,SUM($D$2:D901))</f>
        <v>0</v>
      </c>
    </row>
    <row r="902" spans="1:5" x14ac:dyDescent="0.3">
      <c r="A902">
        <v>14210</v>
      </c>
      <c r="B902">
        <v>14249</v>
      </c>
      <c r="C902" t="s">
        <v>956</v>
      </c>
      <c r="D902">
        <f>IF(A902=Recherche!$I$33,1,0)</f>
        <v>0</v>
      </c>
      <c r="E902">
        <f>IF(D902=0,0,SUM($D$2:D902))</f>
        <v>0</v>
      </c>
    </row>
    <row r="903" spans="1:5" x14ac:dyDescent="0.3">
      <c r="A903">
        <v>14400</v>
      </c>
      <c r="B903">
        <v>14250</v>
      </c>
      <c r="C903" t="s">
        <v>957</v>
      </c>
      <c r="D903">
        <f>IF(A903=Recherche!$I$33,1,0)</f>
        <v>0</v>
      </c>
      <c r="E903">
        <f>IF(D903=0,0,SUM($D$2:D903))</f>
        <v>0</v>
      </c>
    </row>
    <row r="904" spans="1:5" x14ac:dyDescent="0.3">
      <c r="A904">
        <v>14220</v>
      </c>
      <c r="B904">
        <v>14251</v>
      </c>
      <c r="C904" t="s">
        <v>958</v>
      </c>
      <c r="D904">
        <f>IF(A904=Recherche!$I$33,1,0)</f>
        <v>0</v>
      </c>
      <c r="E904">
        <f>IF(D904=0,0,SUM($D$2:D904))</f>
        <v>0</v>
      </c>
    </row>
    <row r="905" spans="1:5" x14ac:dyDescent="0.3">
      <c r="A905">
        <v>14190</v>
      </c>
      <c r="B905">
        <v>14252</v>
      </c>
      <c r="C905" t="s">
        <v>959</v>
      </c>
      <c r="D905">
        <f>IF(A905=Recherche!$I$33,1,0)</f>
        <v>0</v>
      </c>
      <c r="E905">
        <f>IF(D905=0,0,SUM($D$2:D905))</f>
        <v>0</v>
      </c>
    </row>
    <row r="906" spans="1:5" x14ac:dyDescent="0.3">
      <c r="A906">
        <v>14930</v>
      </c>
      <c r="B906">
        <v>14254</v>
      </c>
      <c r="C906" t="s">
        <v>960</v>
      </c>
      <c r="D906">
        <f>IF(A906=Recherche!$I$33,1,0)</f>
        <v>0</v>
      </c>
      <c r="E906">
        <f>IF(D906=0,0,SUM($D$2:D906))</f>
        <v>0</v>
      </c>
    </row>
    <row r="907" spans="1:5" x14ac:dyDescent="0.3">
      <c r="A907">
        <v>14400</v>
      </c>
      <c r="B907">
        <v>14256</v>
      </c>
      <c r="C907" t="s">
        <v>961</v>
      </c>
      <c r="D907">
        <f>IF(A907=Recherche!$I$33,1,0)</f>
        <v>0</v>
      </c>
      <c r="E907">
        <f>IF(D907=0,0,SUM($D$2:D907))</f>
        <v>0</v>
      </c>
    </row>
    <row r="908" spans="1:5" x14ac:dyDescent="0.3">
      <c r="A908">
        <v>14210</v>
      </c>
      <c r="B908">
        <v>14257</v>
      </c>
      <c r="C908" t="s">
        <v>962</v>
      </c>
      <c r="D908">
        <f>IF(A908=Recherche!$I$33,1,0)</f>
        <v>0</v>
      </c>
      <c r="E908">
        <f>IF(D908=0,0,SUM($D$2:D908))</f>
        <v>0</v>
      </c>
    </row>
    <row r="909" spans="1:5" x14ac:dyDescent="0.3">
      <c r="A909">
        <v>14700</v>
      </c>
      <c r="B909">
        <v>14258</v>
      </c>
      <c r="C909" t="s">
        <v>963</v>
      </c>
      <c r="D909">
        <f>IF(A909=Recherche!$I$33,1,0)</f>
        <v>0</v>
      </c>
      <c r="E909">
        <f>IF(D909=0,0,SUM($D$2:D909))</f>
        <v>0</v>
      </c>
    </row>
    <row r="910" spans="1:5" x14ac:dyDescent="0.3">
      <c r="A910">
        <v>14100</v>
      </c>
      <c r="B910">
        <v>14260</v>
      </c>
      <c r="C910" t="s">
        <v>964</v>
      </c>
      <c r="D910">
        <f>IF(A910=Recherche!$I$33,1,0)</f>
        <v>0</v>
      </c>
      <c r="E910">
        <f>IF(D910=0,0,SUM($D$2:D910))</f>
        <v>0</v>
      </c>
    </row>
    <row r="911" spans="1:5" x14ac:dyDescent="0.3">
      <c r="A911">
        <v>14130</v>
      </c>
      <c r="B911">
        <v>14261</v>
      </c>
      <c r="C911" t="s">
        <v>965</v>
      </c>
      <c r="D911">
        <f>IF(A911=Recherche!$I$33,1,0)</f>
        <v>0</v>
      </c>
      <c r="E911">
        <f>IF(D911=0,0,SUM($D$2:D911))</f>
        <v>0</v>
      </c>
    </row>
    <row r="912" spans="1:5" x14ac:dyDescent="0.3">
      <c r="A912">
        <v>14320</v>
      </c>
      <c r="B912">
        <v>14266</v>
      </c>
      <c r="C912" t="s">
        <v>966</v>
      </c>
      <c r="D912">
        <f>IF(A912=Recherche!$I$33,1,0)</f>
        <v>0</v>
      </c>
      <c r="E912">
        <f>IF(D912=0,0,SUM($D$2:D912))</f>
        <v>0</v>
      </c>
    </row>
    <row r="913" spans="1:5" x14ac:dyDescent="0.3">
      <c r="A913">
        <v>14130</v>
      </c>
      <c r="B913">
        <v>14269</v>
      </c>
      <c r="C913" t="s">
        <v>967</v>
      </c>
      <c r="D913">
        <f>IF(A913=Recherche!$I$33,1,0)</f>
        <v>0</v>
      </c>
      <c r="E913">
        <f>IF(D913=0,0,SUM($D$2:D913))</f>
        <v>0</v>
      </c>
    </row>
    <row r="914" spans="1:5" x14ac:dyDescent="0.3">
      <c r="A914">
        <v>14100</v>
      </c>
      <c r="B914">
        <v>14270</v>
      </c>
      <c r="C914" t="s">
        <v>968</v>
      </c>
      <c r="D914">
        <f>IF(A914=Recherche!$I$33,1,0)</f>
        <v>0</v>
      </c>
      <c r="E914">
        <f>IF(D914=0,0,SUM($D$2:D914))</f>
        <v>0</v>
      </c>
    </row>
    <row r="915" spans="1:5" x14ac:dyDescent="0.3">
      <c r="A915">
        <v>14123</v>
      </c>
      <c r="B915">
        <v>14271</v>
      </c>
      <c r="C915" t="s">
        <v>969</v>
      </c>
      <c r="D915">
        <f>IF(A915=Recherche!$I$33,1,0)</f>
        <v>0</v>
      </c>
      <c r="E915">
        <f>IF(D915=0,0,SUM($D$2:D915))</f>
        <v>0</v>
      </c>
    </row>
    <row r="916" spans="1:5" x14ac:dyDescent="0.3">
      <c r="A916">
        <v>14710</v>
      </c>
      <c r="B916">
        <v>14272</v>
      </c>
      <c r="C916" t="s">
        <v>970</v>
      </c>
      <c r="D916">
        <f>IF(A916=Recherche!$I$33,1,0)</f>
        <v>0</v>
      </c>
      <c r="E916">
        <f>IF(D916=0,0,SUM($D$2:D916))</f>
        <v>0</v>
      </c>
    </row>
    <row r="917" spans="1:5" x14ac:dyDescent="0.3">
      <c r="A917">
        <v>14290</v>
      </c>
      <c r="B917">
        <v>14273</v>
      </c>
      <c r="C917" t="s">
        <v>971</v>
      </c>
      <c r="D917">
        <f>IF(A917=Recherche!$I$33,1,0)</f>
        <v>0</v>
      </c>
      <c r="E917">
        <f>IF(D917=0,0,SUM($D$2:D917))</f>
        <v>0</v>
      </c>
    </row>
    <row r="918" spans="1:5" x14ac:dyDescent="0.3">
      <c r="A918">
        <v>14790</v>
      </c>
      <c r="B918">
        <v>14274</v>
      </c>
      <c r="C918" t="s">
        <v>972</v>
      </c>
      <c r="D918">
        <f>IF(A918=Recherche!$I$33,1,0)</f>
        <v>0</v>
      </c>
      <c r="E918">
        <f>IF(D918=0,0,SUM($D$2:D918))</f>
        <v>0</v>
      </c>
    </row>
    <row r="919" spans="1:5" x14ac:dyDescent="0.3">
      <c r="A919">
        <v>14610</v>
      </c>
      <c r="B919">
        <v>14275</v>
      </c>
      <c r="C919" t="s">
        <v>973</v>
      </c>
      <c r="D919">
        <f>IF(A919=Recherche!$I$33,1,0)</f>
        <v>0</v>
      </c>
      <c r="E919">
        <f>IF(D919=0,0,SUM($D$2:D919))</f>
        <v>0</v>
      </c>
    </row>
    <row r="920" spans="1:5" x14ac:dyDescent="0.3">
      <c r="A920">
        <v>14190</v>
      </c>
      <c r="B920">
        <v>14276</v>
      </c>
      <c r="C920" t="s">
        <v>974</v>
      </c>
      <c r="D920">
        <f>IF(A920=Recherche!$I$33,1,0)</f>
        <v>0</v>
      </c>
      <c r="E920">
        <f>IF(D920=0,0,SUM($D$2:D920))</f>
        <v>0</v>
      </c>
    </row>
    <row r="921" spans="1:5" x14ac:dyDescent="0.3">
      <c r="A921">
        <v>14320</v>
      </c>
      <c r="B921">
        <v>14277</v>
      </c>
      <c r="C921" t="s">
        <v>975</v>
      </c>
      <c r="D921">
        <f>IF(A921=Recherche!$I$33,1,0)</f>
        <v>0</v>
      </c>
      <c r="E921">
        <f>IF(D921=0,0,SUM($D$2:D921))</f>
        <v>0</v>
      </c>
    </row>
    <row r="922" spans="1:5" x14ac:dyDescent="0.3">
      <c r="A922">
        <v>14250</v>
      </c>
      <c r="B922">
        <v>14278</v>
      </c>
      <c r="C922" t="s">
        <v>976</v>
      </c>
      <c r="D922">
        <f>IF(A922=Recherche!$I$33,1,0)</f>
        <v>0</v>
      </c>
      <c r="E922">
        <f>IF(D922=0,0,SUM($D$2:D922))</f>
        <v>0</v>
      </c>
    </row>
    <row r="923" spans="1:5" x14ac:dyDescent="0.3">
      <c r="A923">
        <v>14340</v>
      </c>
      <c r="B923">
        <v>14280</v>
      </c>
      <c r="C923" t="s">
        <v>977</v>
      </c>
      <c r="D923">
        <f>IF(A923=Recherche!$I$33,1,0)</f>
        <v>0</v>
      </c>
      <c r="E923">
        <f>IF(D923=0,0,SUM($D$2:D923))</f>
        <v>0</v>
      </c>
    </row>
    <row r="924" spans="1:5" x14ac:dyDescent="0.3">
      <c r="A924">
        <v>14710</v>
      </c>
      <c r="B924">
        <v>14281</v>
      </c>
      <c r="C924" t="s">
        <v>978</v>
      </c>
      <c r="D924">
        <f>IF(A924=Recherche!$I$33,1,0)</f>
        <v>0</v>
      </c>
      <c r="E924">
        <f>IF(D924=0,0,SUM($D$2:D924))</f>
        <v>0</v>
      </c>
    </row>
    <row r="925" spans="1:5" x14ac:dyDescent="0.3">
      <c r="A925">
        <v>14240</v>
      </c>
      <c r="B925">
        <v>14282</v>
      </c>
      <c r="C925" t="s">
        <v>979</v>
      </c>
      <c r="D925">
        <f>IF(A925=Recherche!$I$33,1,0)</f>
        <v>0</v>
      </c>
      <c r="E925">
        <f>IF(D925=0,0,SUM($D$2:D925))</f>
        <v>0</v>
      </c>
    </row>
    <row r="926" spans="1:5" x14ac:dyDescent="0.3">
      <c r="A926">
        <v>14620</v>
      </c>
      <c r="B926">
        <v>14283</v>
      </c>
      <c r="C926" t="s">
        <v>980</v>
      </c>
      <c r="D926">
        <f>IF(A926=Recherche!$I$33,1,0)</f>
        <v>0</v>
      </c>
      <c r="E926">
        <f>IF(D926=0,0,SUM($D$2:D926))</f>
        <v>0</v>
      </c>
    </row>
    <row r="927" spans="1:5" x14ac:dyDescent="0.3">
      <c r="A927">
        <v>14700</v>
      </c>
      <c r="B927">
        <v>14284</v>
      </c>
      <c r="C927" t="s">
        <v>981</v>
      </c>
      <c r="D927">
        <f>IF(A927=Recherche!$I$33,1,0)</f>
        <v>0</v>
      </c>
      <c r="E927">
        <f>IF(D927=0,0,SUM($D$2:D927))</f>
        <v>0</v>
      </c>
    </row>
    <row r="928" spans="1:5" x14ac:dyDescent="0.3">
      <c r="A928">
        <v>14340</v>
      </c>
      <c r="B928">
        <v>14285</v>
      </c>
      <c r="C928" t="s">
        <v>982</v>
      </c>
      <c r="D928">
        <f>IF(A928=Recherche!$I$33,1,0)</f>
        <v>0</v>
      </c>
      <c r="E928">
        <f>IF(D928=0,0,SUM($D$2:D928))</f>
        <v>0</v>
      </c>
    </row>
    <row r="929" spans="1:5" x14ac:dyDescent="0.3">
      <c r="A929">
        <v>14600</v>
      </c>
      <c r="B929">
        <v>14286</v>
      </c>
      <c r="C929" t="s">
        <v>983</v>
      </c>
      <c r="D929">
        <f>IF(A929=Recherche!$I$33,1,0)</f>
        <v>0</v>
      </c>
      <c r="E929">
        <f>IF(D929=0,0,SUM($D$2:D929))</f>
        <v>0</v>
      </c>
    </row>
    <row r="930" spans="1:5" x14ac:dyDescent="0.3">
      <c r="A930">
        <v>14630</v>
      </c>
      <c r="B930">
        <v>14287</v>
      </c>
      <c r="C930" t="s">
        <v>984</v>
      </c>
      <c r="D930">
        <f>IF(A930=Recherche!$I$33,1,0)</f>
        <v>0</v>
      </c>
      <c r="E930">
        <f>IF(D930=0,0,SUM($D$2:D930))</f>
        <v>0</v>
      </c>
    </row>
    <row r="931" spans="1:5" x14ac:dyDescent="0.3">
      <c r="A931">
        <v>14480</v>
      </c>
      <c r="B931">
        <v>14288</v>
      </c>
      <c r="C931" t="s">
        <v>985</v>
      </c>
      <c r="D931">
        <f>IF(A931=Recherche!$I$33,1,0)</f>
        <v>0</v>
      </c>
      <c r="E931">
        <f>IF(D931=0,0,SUM($D$2:D931))</f>
        <v>0</v>
      </c>
    </row>
    <row r="932" spans="1:5" x14ac:dyDescent="0.3">
      <c r="A932">
        <v>14700</v>
      </c>
      <c r="B932">
        <v>14289</v>
      </c>
      <c r="C932" t="s">
        <v>986</v>
      </c>
      <c r="D932">
        <f>IF(A932=Recherche!$I$33,1,0)</f>
        <v>0</v>
      </c>
      <c r="E932">
        <f>IF(D932=0,0,SUM($D$2:D932))</f>
        <v>0</v>
      </c>
    </row>
    <row r="933" spans="1:5" x14ac:dyDescent="0.3">
      <c r="A933">
        <v>14680</v>
      </c>
      <c r="B933">
        <v>14290</v>
      </c>
      <c r="C933" t="s">
        <v>987</v>
      </c>
      <c r="D933">
        <f>IF(A933=Recherche!$I$33,1,0)</f>
        <v>0</v>
      </c>
      <c r="E933">
        <f>IF(D933=0,0,SUM($D$2:D933))</f>
        <v>0</v>
      </c>
    </row>
    <row r="934" spans="1:5" x14ac:dyDescent="0.3">
      <c r="A934">
        <v>14220</v>
      </c>
      <c r="B934">
        <v>14291</v>
      </c>
      <c r="C934" t="s">
        <v>988</v>
      </c>
      <c r="D934">
        <f>IF(A934=Recherche!$I$33,1,0)</f>
        <v>0</v>
      </c>
      <c r="E934">
        <f>IF(D934=0,0,SUM($D$2:D934))</f>
        <v>0</v>
      </c>
    </row>
    <row r="935" spans="1:5" x14ac:dyDescent="0.3">
      <c r="A935">
        <v>14590</v>
      </c>
      <c r="B935">
        <v>14293</v>
      </c>
      <c r="C935" t="s">
        <v>989</v>
      </c>
      <c r="D935">
        <f>IF(A935=Recherche!$I$33,1,0)</f>
        <v>0</v>
      </c>
      <c r="E935">
        <f>IF(D935=0,0,SUM($D$2:D935))</f>
        <v>0</v>
      </c>
    </row>
    <row r="936" spans="1:5" x14ac:dyDescent="0.3">
      <c r="A936">
        <v>14540</v>
      </c>
      <c r="B936">
        <v>14294</v>
      </c>
      <c r="C936" t="s">
        <v>990</v>
      </c>
      <c r="D936">
        <f>IF(A936=Recherche!$I$33,1,0)</f>
        <v>0</v>
      </c>
      <c r="E936">
        <f>IF(D936=0,0,SUM($D$2:D936))</f>
        <v>0</v>
      </c>
    </row>
    <row r="937" spans="1:5" x14ac:dyDescent="0.3">
      <c r="A937">
        <v>14210</v>
      </c>
      <c r="B937">
        <v>14297</v>
      </c>
      <c r="C937" t="s">
        <v>991</v>
      </c>
      <c r="D937">
        <f>IF(A937=Recherche!$I$33,1,0)</f>
        <v>0</v>
      </c>
      <c r="E937">
        <f>IF(D937=0,0,SUM($D$2:D937))</f>
        <v>0</v>
      </c>
    </row>
    <row r="938" spans="1:5" x14ac:dyDescent="0.3">
      <c r="A938">
        <v>14230</v>
      </c>
      <c r="B938">
        <v>14298</v>
      </c>
      <c r="C938" t="s">
        <v>992</v>
      </c>
      <c r="D938">
        <f>IF(A938=Recherche!$I$33,1,0)</f>
        <v>0</v>
      </c>
      <c r="E938">
        <f>IF(D938=0,0,SUM($D$2:D938))</f>
        <v>0</v>
      </c>
    </row>
    <row r="939" spans="1:5" x14ac:dyDescent="0.3">
      <c r="A939">
        <v>14600</v>
      </c>
      <c r="B939">
        <v>14299</v>
      </c>
      <c r="C939" t="s">
        <v>993</v>
      </c>
      <c r="D939">
        <f>IF(A939=Recherche!$I$33,1,0)</f>
        <v>0</v>
      </c>
      <c r="E939">
        <f>IF(D939=0,0,SUM($D$2:D939))</f>
        <v>0</v>
      </c>
    </row>
    <row r="940" spans="1:5" x14ac:dyDescent="0.3">
      <c r="A940">
        <v>14430</v>
      </c>
      <c r="B940">
        <v>14300</v>
      </c>
      <c r="C940" t="s">
        <v>994</v>
      </c>
      <c r="D940">
        <f>IF(A940=Recherche!$I$33,1,0)</f>
        <v>0</v>
      </c>
      <c r="E940">
        <f>IF(D940=0,0,SUM($D$2:D940))</f>
        <v>0</v>
      </c>
    </row>
    <row r="941" spans="1:5" x14ac:dyDescent="0.3">
      <c r="A941">
        <v>14730</v>
      </c>
      <c r="B941">
        <v>14301</v>
      </c>
      <c r="C941" t="s">
        <v>995</v>
      </c>
      <c r="D941">
        <f>IF(A941=Recherche!$I$33,1,0)</f>
        <v>0</v>
      </c>
      <c r="E941">
        <f>IF(D941=0,0,SUM($D$2:D941))</f>
        <v>0</v>
      </c>
    </row>
    <row r="942" spans="1:5" x14ac:dyDescent="0.3">
      <c r="A942">
        <v>14950</v>
      </c>
      <c r="B942">
        <v>14302</v>
      </c>
      <c r="C942" t="s">
        <v>996</v>
      </c>
      <c r="D942">
        <f>IF(A942=Recherche!$I$33,1,0)</f>
        <v>0</v>
      </c>
      <c r="E942">
        <f>IF(D942=0,0,SUM($D$2:D942))</f>
        <v>0</v>
      </c>
    </row>
    <row r="943" spans="1:5" x14ac:dyDescent="0.3">
      <c r="A943">
        <v>14100</v>
      </c>
      <c r="B943">
        <v>14303</v>
      </c>
      <c r="C943" t="s">
        <v>997</v>
      </c>
      <c r="D943">
        <f>IF(A943=Recherche!$I$33,1,0)</f>
        <v>0</v>
      </c>
      <c r="E943">
        <f>IF(D943=0,0,SUM($D$2:D943))</f>
        <v>0</v>
      </c>
    </row>
    <row r="944" spans="1:5" x14ac:dyDescent="0.3">
      <c r="A944">
        <v>14600</v>
      </c>
      <c r="B944">
        <v>14304</v>
      </c>
      <c r="C944" t="s">
        <v>998</v>
      </c>
      <c r="D944">
        <f>IF(A944=Recherche!$I$33,1,0)</f>
        <v>0</v>
      </c>
      <c r="E944">
        <f>IF(D944=0,0,SUM($D$2:D944))</f>
        <v>0</v>
      </c>
    </row>
    <row r="945" spans="1:5" x14ac:dyDescent="0.3">
      <c r="A945">
        <v>14510</v>
      </c>
      <c r="B945">
        <v>14305</v>
      </c>
      <c r="C945" t="s">
        <v>999</v>
      </c>
      <c r="D945">
        <f>IF(A945=Recherche!$I$33,1,0)</f>
        <v>0</v>
      </c>
      <c r="E945">
        <f>IF(D945=0,0,SUM($D$2:D945))</f>
        <v>0</v>
      </c>
    </row>
    <row r="946" spans="1:5" x14ac:dyDescent="0.3">
      <c r="A946">
        <v>14810</v>
      </c>
      <c r="B946">
        <v>14306</v>
      </c>
      <c r="C946" t="s">
        <v>1000</v>
      </c>
      <c r="D946">
        <f>IF(A946=Recherche!$I$33,1,0)</f>
        <v>0</v>
      </c>
      <c r="E946">
        <f>IF(D946=0,0,SUM($D$2:D946))</f>
        <v>0</v>
      </c>
    </row>
    <row r="947" spans="1:5" x14ac:dyDescent="0.3">
      <c r="A947">
        <v>14210</v>
      </c>
      <c r="B947">
        <v>14307</v>
      </c>
      <c r="C947" t="s">
        <v>357</v>
      </c>
      <c r="D947">
        <f>IF(A947=Recherche!$I$33,1,0)</f>
        <v>0</v>
      </c>
      <c r="E947">
        <f>IF(D947=0,0,SUM($D$2:D947))</f>
        <v>0</v>
      </c>
    </row>
    <row r="948" spans="1:5" x14ac:dyDescent="0.3">
      <c r="A948">
        <v>14430</v>
      </c>
      <c r="B948">
        <v>14308</v>
      </c>
      <c r="C948" t="s">
        <v>1001</v>
      </c>
      <c r="D948">
        <f>IF(A948=Recherche!$I$33,1,0)</f>
        <v>0</v>
      </c>
      <c r="E948">
        <f>IF(D948=0,0,SUM($D$2:D948))</f>
        <v>0</v>
      </c>
    </row>
    <row r="949" spans="1:5" x14ac:dyDescent="0.3">
      <c r="A949">
        <v>14680</v>
      </c>
      <c r="B949">
        <v>14309</v>
      </c>
      <c r="C949" t="s">
        <v>1002</v>
      </c>
      <c r="D949">
        <f>IF(A949=Recherche!$I$33,1,0)</f>
        <v>0</v>
      </c>
      <c r="E949">
        <f>IF(D949=0,0,SUM($D$2:D949))</f>
        <v>0</v>
      </c>
    </row>
    <row r="950" spans="1:5" x14ac:dyDescent="0.3">
      <c r="A950">
        <v>14190</v>
      </c>
      <c r="B950">
        <v>14310</v>
      </c>
      <c r="C950" t="s">
        <v>1003</v>
      </c>
      <c r="D950">
        <f>IF(A950=Recherche!$I$33,1,0)</f>
        <v>0</v>
      </c>
      <c r="E950">
        <f>IF(D950=0,0,SUM($D$2:D950))</f>
        <v>0</v>
      </c>
    </row>
    <row r="951" spans="1:5" x14ac:dyDescent="0.3">
      <c r="A951">
        <v>14210</v>
      </c>
      <c r="B951">
        <v>14311</v>
      </c>
      <c r="C951" t="s">
        <v>1004</v>
      </c>
      <c r="D951">
        <f>IF(A951=Recherche!$I$33,1,0)</f>
        <v>0</v>
      </c>
      <c r="E951">
        <f>IF(D951=0,0,SUM($D$2:D951))</f>
        <v>0</v>
      </c>
    </row>
    <row r="952" spans="1:5" x14ac:dyDescent="0.3">
      <c r="A952">
        <v>14450</v>
      </c>
      <c r="B952">
        <v>14312</v>
      </c>
      <c r="C952" t="s">
        <v>1005</v>
      </c>
      <c r="D952">
        <f>IF(A952=Recherche!$I$33,1,0)</f>
        <v>0</v>
      </c>
      <c r="E952">
        <f>IF(D952=0,0,SUM($D$2:D952))</f>
        <v>0</v>
      </c>
    </row>
    <row r="953" spans="1:5" x14ac:dyDescent="0.3">
      <c r="A953">
        <v>14160</v>
      </c>
      <c r="B953">
        <v>14316</v>
      </c>
      <c r="C953" t="s">
        <v>1006</v>
      </c>
      <c r="D953">
        <f>IF(A953=Recherche!$I$33,1,0)</f>
        <v>0</v>
      </c>
      <c r="E953">
        <f>IF(D953=0,0,SUM($D$2:D953))</f>
        <v>0</v>
      </c>
    </row>
    <row r="954" spans="1:5" x14ac:dyDescent="0.3">
      <c r="A954">
        <v>14470</v>
      </c>
      <c r="B954">
        <v>14318</v>
      </c>
      <c r="C954" t="s">
        <v>1007</v>
      </c>
      <c r="D954">
        <f>IF(A954=Recherche!$I$33,1,0)</f>
        <v>0</v>
      </c>
      <c r="E954">
        <f>IF(D954=0,0,SUM($D$2:D954))</f>
        <v>0</v>
      </c>
    </row>
    <row r="955" spans="1:5" x14ac:dyDescent="0.3">
      <c r="A955">
        <v>14540</v>
      </c>
      <c r="B955">
        <v>14319</v>
      </c>
      <c r="C955" t="s">
        <v>1008</v>
      </c>
      <c r="D955">
        <f>IF(A955=Recherche!$I$33,1,0)</f>
        <v>0</v>
      </c>
      <c r="E955">
        <f>IF(D955=0,0,SUM($D$2:D955))</f>
        <v>0</v>
      </c>
    </row>
    <row r="956" spans="1:5" x14ac:dyDescent="0.3">
      <c r="A956">
        <v>14220</v>
      </c>
      <c r="B956">
        <v>14320</v>
      </c>
      <c r="C956" t="s">
        <v>1009</v>
      </c>
      <c r="D956">
        <f>IF(A956=Recherche!$I$33,1,0)</f>
        <v>0</v>
      </c>
      <c r="E956">
        <f>IF(D956=0,0,SUM($D$2:D956))</f>
        <v>0</v>
      </c>
    </row>
    <row r="957" spans="1:5" x14ac:dyDescent="0.3">
      <c r="A957">
        <v>14400</v>
      </c>
      <c r="B957">
        <v>14322</v>
      </c>
      <c r="C957" t="s">
        <v>1010</v>
      </c>
      <c r="D957">
        <f>IF(A957=Recherche!$I$33,1,0)</f>
        <v>0</v>
      </c>
      <c r="E957">
        <f>IF(D957=0,0,SUM($D$2:D957))</f>
        <v>0</v>
      </c>
    </row>
    <row r="958" spans="1:5" x14ac:dyDescent="0.3">
      <c r="A958">
        <v>14880</v>
      </c>
      <c r="B958">
        <v>14325</v>
      </c>
      <c r="C958" t="s">
        <v>1011</v>
      </c>
      <c r="D958">
        <f>IF(A958=Recherche!$I$33,1,0)</f>
        <v>0</v>
      </c>
      <c r="E958">
        <f>IF(D958=0,0,SUM($D$2:D958))</f>
        <v>0</v>
      </c>
    </row>
    <row r="959" spans="1:5" x14ac:dyDescent="0.3">
      <c r="A959">
        <v>14100</v>
      </c>
      <c r="B959">
        <v>14326</v>
      </c>
      <c r="C959" t="s">
        <v>1012</v>
      </c>
      <c r="D959">
        <f>IF(A959=Recherche!$I$33,1,0)</f>
        <v>0</v>
      </c>
      <c r="E959">
        <f>IF(D959=0,0,SUM($D$2:D959))</f>
        <v>0</v>
      </c>
    </row>
    <row r="960" spans="1:5" x14ac:dyDescent="0.3">
      <c r="A960">
        <v>14200</v>
      </c>
      <c r="B960">
        <v>14327</v>
      </c>
      <c r="C960" t="s">
        <v>1013</v>
      </c>
      <c r="D960">
        <f>IF(A960=Recherche!$I$33,1,0)</f>
        <v>0</v>
      </c>
      <c r="E960">
        <f>IF(D960=0,0,SUM($D$2:D960))</f>
        <v>0</v>
      </c>
    </row>
    <row r="961" spans="1:5" x14ac:dyDescent="0.3">
      <c r="A961">
        <v>14850</v>
      </c>
      <c r="B961">
        <v>14328</v>
      </c>
      <c r="C961" t="s">
        <v>1014</v>
      </c>
      <c r="D961">
        <f>IF(A961=Recherche!$I$33,1,0)</f>
        <v>0</v>
      </c>
      <c r="E961">
        <f>IF(D961=0,0,SUM($D$2:D961))</f>
        <v>0</v>
      </c>
    </row>
    <row r="962" spans="1:5" x14ac:dyDescent="0.3">
      <c r="A962">
        <v>14430</v>
      </c>
      <c r="B962">
        <v>14329</v>
      </c>
      <c r="C962" t="s">
        <v>1015</v>
      </c>
      <c r="D962">
        <f>IF(A962=Recherche!$I$33,1,0)</f>
        <v>0</v>
      </c>
      <c r="E962">
        <f>IF(D962=0,0,SUM($D$2:D962))</f>
        <v>0</v>
      </c>
    </row>
    <row r="963" spans="1:5" x14ac:dyDescent="0.3">
      <c r="A963">
        <v>14700</v>
      </c>
      <c r="B963">
        <v>14332</v>
      </c>
      <c r="C963" t="s">
        <v>1016</v>
      </c>
      <c r="D963">
        <f>IF(A963=Recherche!$I$33,1,0)</f>
        <v>0</v>
      </c>
      <c r="E963">
        <f>IF(D963=0,0,SUM($D$2:D963))</f>
        <v>0</v>
      </c>
    </row>
    <row r="964" spans="1:5" x14ac:dyDescent="0.3">
      <c r="A964">
        <v>14600</v>
      </c>
      <c r="B964">
        <v>14333</v>
      </c>
      <c r="C964" t="s">
        <v>1017</v>
      </c>
      <c r="D964">
        <f>IF(A964=Recherche!$I$33,1,0)</f>
        <v>0</v>
      </c>
      <c r="E964">
        <f>IF(D964=0,0,SUM($D$2:D964))</f>
        <v>0</v>
      </c>
    </row>
    <row r="965" spans="1:5" x14ac:dyDescent="0.3">
      <c r="A965">
        <v>14100</v>
      </c>
      <c r="B965">
        <v>14334</v>
      </c>
      <c r="C965" t="s">
        <v>1018</v>
      </c>
      <c r="D965">
        <f>IF(A965=Recherche!$I$33,1,0)</f>
        <v>0</v>
      </c>
      <c r="E965">
        <f>IF(D965=0,0,SUM($D$2:D965))</f>
        <v>0</v>
      </c>
    </row>
    <row r="966" spans="1:5" x14ac:dyDescent="0.3">
      <c r="A966">
        <v>14430</v>
      </c>
      <c r="B966">
        <v>14335</v>
      </c>
      <c r="C966" t="s">
        <v>1019</v>
      </c>
      <c r="D966">
        <f>IF(A966=Recherche!$I$33,1,0)</f>
        <v>0</v>
      </c>
      <c r="E966">
        <f>IF(D966=0,0,SUM($D$2:D966))</f>
        <v>0</v>
      </c>
    </row>
    <row r="967" spans="1:5" x14ac:dyDescent="0.3">
      <c r="A967">
        <v>14250</v>
      </c>
      <c r="B967">
        <v>14336</v>
      </c>
      <c r="C967" t="s">
        <v>1020</v>
      </c>
      <c r="D967">
        <f>IF(A967=Recherche!$I$33,1,0)</f>
        <v>0</v>
      </c>
      <c r="E967">
        <f>IF(D967=0,0,SUM($D$2:D967))</f>
        <v>0</v>
      </c>
    </row>
    <row r="968" spans="1:5" x14ac:dyDescent="0.3">
      <c r="A968">
        <v>14340</v>
      </c>
      <c r="B968">
        <v>14337</v>
      </c>
      <c r="C968" t="s">
        <v>1021</v>
      </c>
      <c r="D968">
        <f>IF(A968=Recherche!$I$33,1,0)</f>
        <v>0</v>
      </c>
      <c r="E968">
        <f>IF(D968=0,0,SUM($D$2:D968))</f>
        <v>0</v>
      </c>
    </row>
    <row r="969" spans="1:5" x14ac:dyDescent="0.3">
      <c r="A969">
        <v>14510</v>
      </c>
      <c r="B969">
        <v>14338</v>
      </c>
      <c r="C969" t="s">
        <v>1022</v>
      </c>
      <c r="D969">
        <f>IF(A969=Recherche!$I$33,1,0)</f>
        <v>0</v>
      </c>
      <c r="E969">
        <f>IF(D969=0,0,SUM($D$2:D969))</f>
        <v>0</v>
      </c>
    </row>
    <row r="970" spans="1:5" x14ac:dyDescent="0.3">
      <c r="A970">
        <v>14540</v>
      </c>
      <c r="B970">
        <v>14339</v>
      </c>
      <c r="C970" t="s">
        <v>1023</v>
      </c>
      <c r="D970">
        <f>IF(A970=Recherche!$I$33,1,0)</f>
        <v>0</v>
      </c>
      <c r="E970">
        <f>IF(D970=0,0,SUM($D$2:D970))</f>
        <v>0</v>
      </c>
    </row>
    <row r="971" spans="1:5" x14ac:dyDescent="0.3">
      <c r="A971">
        <v>14123</v>
      </c>
      <c r="B971">
        <v>14341</v>
      </c>
      <c r="C971" t="s">
        <v>1024</v>
      </c>
      <c r="D971">
        <f>IF(A971=Recherche!$I$33,1,0)</f>
        <v>0</v>
      </c>
      <c r="E971">
        <f>IF(D971=0,0,SUM($D$2:D971))</f>
        <v>0</v>
      </c>
    </row>
    <row r="972" spans="1:5" x14ac:dyDescent="0.3">
      <c r="A972">
        <v>14230</v>
      </c>
      <c r="B972">
        <v>14342</v>
      </c>
      <c r="C972" t="s">
        <v>1025</v>
      </c>
      <c r="D972">
        <f>IF(A972=Recherche!$I$33,1,0)</f>
        <v>0</v>
      </c>
      <c r="E972">
        <f>IF(D972=0,0,SUM($D$2:D972))</f>
        <v>0</v>
      </c>
    </row>
    <row r="973" spans="1:5" x14ac:dyDescent="0.3">
      <c r="A973">
        <v>14690</v>
      </c>
      <c r="B973">
        <v>14343</v>
      </c>
      <c r="C973" t="s">
        <v>1026</v>
      </c>
      <c r="D973">
        <f>IF(A973=Recherche!$I$33,1,0)</f>
        <v>0</v>
      </c>
      <c r="E973">
        <f>IF(D973=0,0,SUM($D$2:D973))</f>
        <v>0</v>
      </c>
    </row>
    <row r="974" spans="1:5" x14ac:dyDescent="0.3">
      <c r="A974">
        <v>14670</v>
      </c>
      <c r="B974">
        <v>14344</v>
      </c>
      <c r="C974" t="s">
        <v>1027</v>
      </c>
      <c r="D974">
        <f>IF(A974=Recherche!$I$33,1,0)</f>
        <v>0</v>
      </c>
      <c r="E974">
        <f>IF(D974=0,0,SUM($D$2:D974))</f>
        <v>0</v>
      </c>
    </row>
    <row r="975" spans="1:5" x14ac:dyDescent="0.3">
      <c r="A975">
        <v>14170</v>
      </c>
      <c r="B975">
        <v>14345</v>
      </c>
      <c r="C975" t="s">
        <v>1028</v>
      </c>
      <c r="D975">
        <f>IF(A975=Recherche!$I$33,1,0)</f>
        <v>0</v>
      </c>
      <c r="E975">
        <f>IF(D975=0,0,SUM($D$2:D975))</f>
        <v>0</v>
      </c>
    </row>
    <row r="976" spans="1:5" x14ac:dyDescent="0.3">
      <c r="A976">
        <v>14250</v>
      </c>
      <c r="B976">
        <v>14346</v>
      </c>
      <c r="C976" t="s">
        <v>1029</v>
      </c>
      <c r="D976">
        <f>IF(A976=Recherche!$I$33,1,0)</f>
        <v>0</v>
      </c>
      <c r="E976">
        <f>IF(D976=0,0,SUM($D$2:D976))</f>
        <v>0</v>
      </c>
    </row>
    <row r="977" spans="1:5" x14ac:dyDescent="0.3">
      <c r="A977">
        <v>14260</v>
      </c>
      <c r="B977">
        <v>14347</v>
      </c>
      <c r="C977" t="s">
        <v>1030</v>
      </c>
      <c r="D977">
        <f>IF(A977=Recherche!$I$33,1,0)</f>
        <v>0</v>
      </c>
      <c r="E977">
        <f>IF(D977=0,0,SUM($D$2:D977))</f>
        <v>0</v>
      </c>
    </row>
    <row r="978" spans="1:5" x14ac:dyDescent="0.3">
      <c r="A978">
        <v>14250</v>
      </c>
      <c r="B978">
        <v>14348</v>
      </c>
      <c r="C978" t="s">
        <v>1031</v>
      </c>
      <c r="D978">
        <f>IF(A978=Recherche!$I$33,1,0)</f>
        <v>0</v>
      </c>
      <c r="E978">
        <f>IF(D978=0,0,SUM($D$2:D978))</f>
        <v>0</v>
      </c>
    </row>
    <row r="979" spans="1:5" x14ac:dyDescent="0.3">
      <c r="A979">
        <v>14320</v>
      </c>
      <c r="B979">
        <v>14349</v>
      </c>
      <c r="C979" t="s">
        <v>1032</v>
      </c>
      <c r="D979">
        <f>IF(A979=Recherche!$I$33,1,0)</f>
        <v>0</v>
      </c>
      <c r="E979">
        <f>IF(D979=0,0,SUM($D$2:D979))</f>
        <v>0</v>
      </c>
    </row>
    <row r="980" spans="1:5" x14ac:dyDescent="0.3">
      <c r="A980">
        <v>14380</v>
      </c>
      <c r="B980">
        <v>14352</v>
      </c>
      <c r="C980" t="s">
        <v>1033</v>
      </c>
      <c r="D980">
        <f>IF(A980=Recherche!$I$33,1,0)</f>
        <v>0</v>
      </c>
      <c r="E980">
        <f>IF(D980=0,0,SUM($D$2:D980))</f>
        <v>0</v>
      </c>
    </row>
    <row r="981" spans="1:5" x14ac:dyDescent="0.3">
      <c r="A981">
        <v>14310</v>
      </c>
      <c r="B981">
        <v>14353</v>
      </c>
      <c r="C981" t="s">
        <v>1034</v>
      </c>
      <c r="D981">
        <f>IF(A981=Recherche!$I$33,1,0)</f>
        <v>0</v>
      </c>
      <c r="E981">
        <f>IF(D981=0,0,SUM($D$2:D981))</f>
        <v>0</v>
      </c>
    </row>
    <row r="982" spans="1:5" x14ac:dyDescent="0.3">
      <c r="A982">
        <v>14830</v>
      </c>
      <c r="B982">
        <v>14354</v>
      </c>
      <c r="C982" t="s">
        <v>1035</v>
      </c>
      <c r="D982">
        <f>IF(A982=Recherche!$I$33,1,0)</f>
        <v>0</v>
      </c>
      <c r="E982">
        <f>IF(D982=0,0,SUM($D$2:D982))</f>
        <v>0</v>
      </c>
    </row>
    <row r="983" spans="1:5" x14ac:dyDescent="0.3">
      <c r="A983">
        <v>14480</v>
      </c>
      <c r="B983">
        <v>14355</v>
      </c>
      <c r="C983" t="s">
        <v>1036</v>
      </c>
      <c r="D983">
        <f>IF(A983=Recherche!$I$33,1,0)</f>
        <v>0</v>
      </c>
      <c r="E983">
        <f>IF(D983=0,0,SUM($D$2:D983))</f>
        <v>0</v>
      </c>
    </row>
    <row r="984" spans="1:5" x14ac:dyDescent="0.3">
      <c r="A984">
        <v>14770</v>
      </c>
      <c r="B984">
        <v>14357</v>
      </c>
      <c r="C984" t="s">
        <v>43</v>
      </c>
      <c r="D984">
        <f>IF(A984=Recherche!$I$33,1,0)</f>
        <v>0</v>
      </c>
      <c r="E984">
        <f>IF(D984=0,0,SUM($D$2:D984))</f>
        <v>0</v>
      </c>
    </row>
    <row r="985" spans="1:5" x14ac:dyDescent="0.3">
      <c r="A985">
        <v>14340</v>
      </c>
      <c r="B985">
        <v>14358</v>
      </c>
      <c r="C985" t="s">
        <v>1037</v>
      </c>
      <c r="D985">
        <f>IF(A985=Recherche!$I$33,1,0)</f>
        <v>0</v>
      </c>
      <c r="E985">
        <f>IF(D985=0,0,SUM($D$2:D985))</f>
        <v>0</v>
      </c>
    </row>
    <row r="986" spans="1:5" x14ac:dyDescent="0.3">
      <c r="A986">
        <v>14700</v>
      </c>
      <c r="B986">
        <v>14360</v>
      </c>
      <c r="C986" t="s">
        <v>1038</v>
      </c>
      <c r="D986">
        <f>IF(A986=Recherche!$I$33,1,0)</f>
        <v>0</v>
      </c>
      <c r="E986">
        <f>IF(D986=0,0,SUM($D$2:D986))</f>
        <v>0</v>
      </c>
    </row>
    <row r="987" spans="1:5" x14ac:dyDescent="0.3">
      <c r="A987">
        <v>14140</v>
      </c>
      <c r="B987">
        <v>14362</v>
      </c>
      <c r="C987" t="s">
        <v>1039</v>
      </c>
      <c r="D987">
        <f>IF(A987=Recherche!$I$33,1,0)</f>
        <v>0</v>
      </c>
      <c r="E987">
        <f>IF(D987=0,0,SUM($D$2:D987))</f>
        <v>0</v>
      </c>
    </row>
    <row r="988" spans="1:5" x14ac:dyDescent="0.3">
      <c r="A988">
        <v>14250</v>
      </c>
      <c r="B988">
        <v>14364</v>
      </c>
      <c r="C988" t="s">
        <v>1040</v>
      </c>
      <c r="D988">
        <f>IF(A988=Recherche!$I$33,1,0)</f>
        <v>0</v>
      </c>
      <c r="E988">
        <f>IF(D988=0,0,SUM($D$2:D988))</f>
        <v>0</v>
      </c>
    </row>
    <row r="989" spans="1:5" x14ac:dyDescent="0.3">
      <c r="A989">
        <v>14780</v>
      </c>
      <c r="B989">
        <v>14365</v>
      </c>
      <c r="C989" t="s">
        <v>1041</v>
      </c>
      <c r="D989">
        <f>IF(A989=Recherche!$I$33,1,0)</f>
        <v>0</v>
      </c>
      <c r="E989">
        <f>IF(D989=0,0,SUM($D$2:D989))</f>
        <v>0</v>
      </c>
    </row>
    <row r="990" spans="1:5" x14ac:dyDescent="0.3">
      <c r="A990">
        <v>14100</v>
      </c>
      <c r="B990">
        <v>14366</v>
      </c>
      <c r="C990" t="s">
        <v>1042</v>
      </c>
      <c r="D990">
        <f>IF(A990=Recherche!$I$33,1,0)</f>
        <v>0</v>
      </c>
      <c r="E990">
        <f>IF(D990=0,0,SUM($D$2:D990))</f>
        <v>0</v>
      </c>
    </row>
    <row r="991" spans="1:5" x14ac:dyDescent="0.3">
      <c r="A991">
        <v>14330</v>
      </c>
      <c r="B991">
        <v>14367</v>
      </c>
      <c r="C991" t="s">
        <v>1043</v>
      </c>
      <c r="D991">
        <f>IF(A991=Recherche!$I$33,1,0)</f>
        <v>0</v>
      </c>
      <c r="E991">
        <f>IF(D991=0,0,SUM($D$2:D991))</f>
        <v>0</v>
      </c>
    </row>
    <row r="992" spans="1:5" x14ac:dyDescent="0.3">
      <c r="A992">
        <v>14140</v>
      </c>
      <c r="B992">
        <v>14368</v>
      </c>
      <c r="C992" t="s">
        <v>1044</v>
      </c>
      <c r="D992">
        <f>IF(A992=Recherche!$I$33,1,0)</f>
        <v>0</v>
      </c>
      <c r="E992">
        <f>IF(D992=0,0,SUM($D$2:D992))</f>
        <v>0</v>
      </c>
    </row>
    <row r="993" spans="1:5" x14ac:dyDescent="0.3">
      <c r="A993">
        <v>14490</v>
      </c>
      <c r="B993">
        <v>14369</v>
      </c>
      <c r="C993" t="s">
        <v>1045</v>
      </c>
      <c r="D993">
        <f>IF(A993=Recherche!$I$33,1,0)</f>
        <v>0</v>
      </c>
      <c r="E993">
        <f>IF(D993=0,0,SUM($D$2:D993))</f>
        <v>0</v>
      </c>
    </row>
    <row r="994" spans="1:5" x14ac:dyDescent="0.3">
      <c r="A994">
        <v>14330</v>
      </c>
      <c r="B994">
        <v>14370</v>
      </c>
      <c r="C994" t="s">
        <v>1046</v>
      </c>
      <c r="D994">
        <f>IF(A994=Recherche!$I$33,1,0)</f>
        <v>0</v>
      </c>
      <c r="E994">
        <f>IF(D994=0,0,SUM($D$2:D994))</f>
        <v>0</v>
      </c>
    </row>
    <row r="995" spans="1:5" x14ac:dyDescent="0.3">
      <c r="A995">
        <v>14140</v>
      </c>
      <c r="B995">
        <v>14371</v>
      </c>
      <c r="C995" t="s">
        <v>1047</v>
      </c>
      <c r="D995">
        <f>IF(A995=Recherche!$I$33,1,0)</f>
        <v>0</v>
      </c>
      <c r="E995">
        <f>IF(D995=0,0,SUM($D$2:D995))</f>
        <v>0</v>
      </c>
    </row>
    <row r="996" spans="1:5" x14ac:dyDescent="0.3">
      <c r="A996">
        <v>14290</v>
      </c>
      <c r="B996">
        <v>14371</v>
      </c>
      <c r="C996" t="s">
        <v>1047</v>
      </c>
      <c r="D996">
        <f>IF(A996=Recherche!$I$33,1,0)</f>
        <v>0</v>
      </c>
      <c r="E996">
        <f>IF(D996=0,0,SUM($D$2:D996))</f>
        <v>0</v>
      </c>
    </row>
    <row r="997" spans="1:5" x14ac:dyDescent="0.3">
      <c r="A997">
        <v>14240</v>
      </c>
      <c r="B997">
        <v>14374</v>
      </c>
      <c r="C997" t="s">
        <v>433</v>
      </c>
      <c r="D997">
        <f>IF(A997=Recherche!$I$33,1,0)</f>
        <v>0</v>
      </c>
      <c r="E997">
        <f>IF(D997=0,0,SUM($D$2:D997))</f>
        <v>0</v>
      </c>
    </row>
    <row r="998" spans="1:5" x14ac:dyDescent="0.3">
      <c r="A998">
        <v>14700</v>
      </c>
      <c r="B998">
        <v>14375</v>
      </c>
      <c r="C998" t="s">
        <v>1048</v>
      </c>
      <c r="D998">
        <f>IF(A998=Recherche!$I$33,1,0)</f>
        <v>0</v>
      </c>
      <c r="E998">
        <f>IF(D998=0,0,SUM($D$2:D998))</f>
        <v>0</v>
      </c>
    </row>
    <row r="999" spans="1:5" x14ac:dyDescent="0.3">
      <c r="A999">
        <v>14400</v>
      </c>
      <c r="B999">
        <v>14377</v>
      </c>
      <c r="C999" t="s">
        <v>1049</v>
      </c>
      <c r="D999">
        <f>IF(A999=Recherche!$I$33,1,0)</f>
        <v>0</v>
      </c>
      <c r="E999">
        <f>IF(D999=0,0,SUM($D$2:D999))</f>
        <v>0</v>
      </c>
    </row>
    <row r="1000" spans="1:5" x14ac:dyDescent="0.3">
      <c r="A1000">
        <v>14230</v>
      </c>
      <c r="B1000">
        <v>14378</v>
      </c>
      <c r="C1000" t="s">
        <v>1050</v>
      </c>
      <c r="D1000">
        <f>IF(A1000=Recherche!$I$33,1,0)</f>
        <v>0</v>
      </c>
      <c r="E1000">
        <f>IF(D1000=0,0,SUM($D$2:D1000))</f>
        <v>0</v>
      </c>
    </row>
    <row r="1001" spans="1:5" x14ac:dyDescent="0.3">
      <c r="A1001">
        <v>14310</v>
      </c>
      <c r="B1001">
        <v>14379</v>
      </c>
      <c r="C1001" t="s">
        <v>1051</v>
      </c>
      <c r="D1001">
        <f>IF(A1001=Recherche!$I$33,1,0)</f>
        <v>0</v>
      </c>
      <c r="E1001">
        <f>IF(D1001=0,0,SUM($D$2:D1001))</f>
        <v>0</v>
      </c>
    </row>
    <row r="1002" spans="1:5" x14ac:dyDescent="0.3">
      <c r="A1002">
        <v>14250</v>
      </c>
      <c r="B1002">
        <v>14380</v>
      </c>
      <c r="C1002" t="s">
        <v>1052</v>
      </c>
      <c r="D1002">
        <f>IF(A1002=Recherche!$I$33,1,0)</f>
        <v>0</v>
      </c>
      <c r="E1002">
        <f>IF(D1002=0,0,SUM($D$2:D1002))</f>
        <v>0</v>
      </c>
    </row>
    <row r="1003" spans="1:5" x14ac:dyDescent="0.3">
      <c r="A1003">
        <v>14170</v>
      </c>
      <c r="B1003">
        <v>14381</v>
      </c>
      <c r="C1003" t="s">
        <v>1053</v>
      </c>
      <c r="D1003">
        <f>IF(A1003=Recherche!$I$33,1,0)</f>
        <v>0</v>
      </c>
      <c r="E1003">
        <f>IF(D1003=0,0,SUM($D$2:D1003))</f>
        <v>0</v>
      </c>
    </row>
    <row r="1004" spans="1:5" x14ac:dyDescent="0.3">
      <c r="A1004">
        <v>14111</v>
      </c>
      <c r="B1004">
        <v>14383</v>
      </c>
      <c r="C1004" t="s">
        <v>1054</v>
      </c>
      <c r="D1004">
        <f>IF(A1004=Recherche!$I$33,1,0)</f>
        <v>0</v>
      </c>
      <c r="E1004">
        <f>IF(D1004=0,0,SUM($D$2:D1004))</f>
        <v>0</v>
      </c>
    </row>
    <row r="1005" spans="1:5" x14ac:dyDescent="0.3">
      <c r="A1005">
        <v>14530</v>
      </c>
      <c r="B1005">
        <v>14384</v>
      </c>
      <c r="C1005" t="s">
        <v>1055</v>
      </c>
      <c r="D1005">
        <f>IF(A1005=Recherche!$I$33,1,0)</f>
        <v>0</v>
      </c>
      <c r="E1005">
        <f>IF(D1005=0,0,SUM($D$2:D1005))</f>
        <v>0</v>
      </c>
    </row>
    <row r="1006" spans="1:5" x14ac:dyDescent="0.3">
      <c r="A1006">
        <v>14400</v>
      </c>
      <c r="B1006">
        <v>14385</v>
      </c>
      <c r="C1006" t="s">
        <v>1056</v>
      </c>
      <c r="D1006">
        <f>IF(A1006=Recherche!$I$33,1,0)</f>
        <v>0</v>
      </c>
      <c r="E1006">
        <f>IF(D1006=0,0,SUM($D$2:D1006))</f>
        <v>0</v>
      </c>
    </row>
    <row r="1007" spans="1:5" x14ac:dyDescent="0.3">
      <c r="A1007">
        <v>14310</v>
      </c>
      <c r="B1007">
        <v>14389</v>
      </c>
      <c r="C1007" t="s">
        <v>1057</v>
      </c>
      <c r="D1007">
        <f>IF(A1007=Recherche!$I$33,1,0)</f>
        <v>0</v>
      </c>
      <c r="E1007">
        <f>IF(D1007=0,0,SUM($D$2:D1007))</f>
        <v>0</v>
      </c>
    </row>
    <row r="1008" spans="1:5" x14ac:dyDescent="0.3">
      <c r="A1008">
        <v>14210</v>
      </c>
      <c r="B1008">
        <v>14390</v>
      </c>
      <c r="C1008" t="s">
        <v>1058</v>
      </c>
      <c r="D1008">
        <f>IF(A1008=Recherche!$I$33,1,0)</f>
        <v>0</v>
      </c>
      <c r="E1008">
        <f>IF(D1008=0,0,SUM($D$2:D1008))</f>
        <v>0</v>
      </c>
    </row>
    <row r="1009" spans="1:5" x14ac:dyDescent="0.3">
      <c r="A1009">
        <v>14400</v>
      </c>
      <c r="B1009">
        <v>14391</v>
      </c>
      <c r="C1009" t="s">
        <v>1059</v>
      </c>
      <c r="D1009">
        <f>IF(A1009=Recherche!$I$33,1,0)</f>
        <v>0</v>
      </c>
      <c r="E1009">
        <f>IF(D1009=0,0,SUM($D$2:D1009))</f>
        <v>0</v>
      </c>
    </row>
    <row r="1010" spans="1:5" x14ac:dyDescent="0.3">
      <c r="A1010">
        <v>14210</v>
      </c>
      <c r="B1010">
        <v>14393</v>
      </c>
      <c r="C1010" t="s">
        <v>1060</v>
      </c>
      <c r="D1010">
        <f>IF(A1010=Recherche!$I$33,1,0)</f>
        <v>0</v>
      </c>
      <c r="E1010">
        <f>IF(D1010=0,0,SUM($D$2:D1010))</f>
        <v>0</v>
      </c>
    </row>
    <row r="1011" spans="1:5" x14ac:dyDescent="0.3">
      <c r="A1011">
        <v>14190</v>
      </c>
      <c r="B1011">
        <v>14394</v>
      </c>
      <c r="C1011" t="s">
        <v>1061</v>
      </c>
      <c r="D1011">
        <f>IF(A1011=Recherche!$I$33,1,0)</f>
        <v>0</v>
      </c>
      <c r="E1011">
        <f>IF(D1011=0,0,SUM($D$2:D1011))</f>
        <v>0</v>
      </c>
    </row>
    <row r="1012" spans="1:5" x14ac:dyDescent="0.3">
      <c r="A1012">
        <v>14930</v>
      </c>
      <c r="B1012">
        <v>14396</v>
      </c>
      <c r="C1012" t="s">
        <v>1062</v>
      </c>
      <c r="D1012">
        <f>IF(A1012=Recherche!$I$33,1,0)</f>
        <v>0</v>
      </c>
      <c r="E1012">
        <f>IF(D1012=0,0,SUM($D$2:D1012))</f>
        <v>0</v>
      </c>
    </row>
    <row r="1013" spans="1:5" x14ac:dyDescent="0.3">
      <c r="A1013">
        <v>14710</v>
      </c>
      <c r="B1013">
        <v>14397</v>
      </c>
      <c r="C1013" t="s">
        <v>1063</v>
      </c>
      <c r="D1013">
        <f>IF(A1013=Recherche!$I$33,1,0)</f>
        <v>0</v>
      </c>
      <c r="E1013">
        <f>IF(D1013=0,0,SUM($D$2:D1013))</f>
        <v>0</v>
      </c>
    </row>
    <row r="1014" spans="1:5" x14ac:dyDescent="0.3">
      <c r="A1014">
        <v>14340</v>
      </c>
      <c r="B1014">
        <v>14398</v>
      </c>
      <c r="C1014" t="s">
        <v>1064</v>
      </c>
      <c r="D1014">
        <f>IF(A1014=Recherche!$I$33,1,0)</f>
        <v>0</v>
      </c>
      <c r="E1014">
        <f>IF(D1014=0,0,SUM($D$2:D1014))</f>
        <v>0</v>
      </c>
    </row>
    <row r="1015" spans="1:5" x14ac:dyDescent="0.3">
      <c r="A1015">
        <v>14130</v>
      </c>
      <c r="B1015">
        <v>14399</v>
      </c>
      <c r="C1015" t="s">
        <v>1065</v>
      </c>
      <c r="D1015">
        <f>IF(A1015=Recherche!$I$33,1,0)</f>
        <v>0</v>
      </c>
      <c r="E1015">
        <f>IF(D1015=0,0,SUM($D$2:D1015))</f>
        <v>0</v>
      </c>
    </row>
    <row r="1016" spans="1:5" x14ac:dyDescent="0.3">
      <c r="A1016">
        <v>14400</v>
      </c>
      <c r="B1016">
        <v>14400</v>
      </c>
      <c r="C1016" t="s">
        <v>1066</v>
      </c>
      <c r="D1016">
        <f>IF(A1016=Recherche!$I$33,1,0)</f>
        <v>0</v>
      </c>
      <c r="E1016">
        <f>IF(D1016=0,0,SUM($D$2:D1016))</f>
        <v>0</v>
      </c>
    </row>
    <row r="1017" spans="1:5" x14ac:dyDescent="0.3">
      <c r="A1017">
        <v>14117</v>
      </c>
      <c r="B1017">
        <v>14401</v>
      </c>
      <c r="C1017" t="s">
        <v>1067</v>
      </c>
      <c r="D1017">
        <f>IF(A1017=Recherche!$I$33,1,0)</f>
        <v>0</v>
      </c>
      <c r="E1017">
        <f>IF(D1017=0,0,SUM($D$2:D1017))</f>
        <v>0</v>
      </c>
    </row>
    <row r="1018" spans="1:5" x14ac:dyDescent="0.3">
      <c r="A1018">
        <v>14620</v>
      </c>
      <c r="B1018">
        <v>14402</v>
      </c>
      <c r="C1018" t="s">
        <v>1068</v>
      </c>
      <c r="D1018">
        <f>IF(A1018=Recherche!$I$33,1,0)</f>
        <v>0</v>
      </c>
      <c r="E1018">
        <f>IF(D1018=0,0,SUM($D$2:D1018))</f>
        <v>0</v>
      </c>
    </row>
    <row r="1019" spans="1:5" x14ac:dyDescent="0.3">
      <c r="A1019">
        <v>14100</v>
      </c>
      <c r="B1019">
        <v>14403</v>
      </c>
      <c r="C1019" t="s">
        <v>1069</v>
      </c>
      <c r="D1019">
        <f>IF(A1019=Recherche!$I$33,1,0)</f>
        <v>0</v>
      </c>
      <c r="E1019">
        <f>IF(D1019=0,0,SUM($D$2:D1019))</f>
        <v>0</v>
      </c>
    </row>
    <row r="1020" spans="1:5" x14ac:dyDescent="0.3">
      <c r="A1020">
        <v>14220</v>
      </c>
      <c r="B1020">
        <v>14404</v>
      </c>
      <c r="C1020" t="s">
        <v>1070</v>
      </c>
      <c r="D1020">
        <f>IF(A1020=Recherche!$I$33,1,0)</f>
        <v>0</v>
      </c>
      <c r="E1020">
        <f>IF(D1020=0,0,SUM($D$2:D1020))</f>
        <v>0</v>
      </c>
    </row>
    <row r="1021" spans="1:5" x14ac:dyDescent="0.3">
      <c r="A1021">
        <v>14700</v>
      </c>
      <c r="B1021">
        <v>14405</v>
      </c>
      <c r="C1021" t="s">
        <v>1071</v>
      </c>
      <c r="D1021">
        <f>IF(A1021=Recherche!$I$33,1,0)</f>
        <v>0</v>
      </c>
      <c r="E1021">
        <f>IF(D1021=0,0,SUM($D$2:D1021))</f>
        <v>0</v>
      </c>
    </row>
    <row r="1022" spans="1:5" x14ac:dyDescent="0.3">
      <c r="A1022">
        <v>14740</v>
      </c>
      <c r="B1022">
        <v>14406</v>
      </c>
      <c r="C1022" t="s">
        <v>1072</v>
      </c>
      <c r="D1022">
        <f>IF(A1022=Recherche!$I$33,1,0)</f>
        <v>0</v>
      </c>
      <c r="E1022">
        <f>IF(D1022=0,0,SUM($D$2:D1022))</f>
        <v>0</v>
      </c>
    </row>
    <row r="1023" spans="1:5" x14ac:dyDescent="0.3">
      <c r="A1023">
        <v>14920</v>
      </c>
      <c r="B1023">
        <v>14407</v>
      </c>
      <c r="C1023" t="s">
        <v>1073</v>
      </c>
      <c r="D1023">
        <f>IF(A1023=Recherche!$I$33,1,0)</f>
        <v>0</v>
      </c>
      <c r="E1023">
        <f>IF(D1023=0,0,SUM($D$2:D1023))</f>
        <v>0</v>
      </c>
    </row>
    <row r="1024" spans="1:5" x14ac:dyDescent="0.3">
      <c r="A1024">
        <v>14320</v>
      </c>
      <c r="B1024">
        <v>14408</v>
      </c>
      <c r="C1024" t="s">
        <v>1074</v>
      </c>
      <c r="D1024">
        <f>IF(A1024=Recherche!$I$33,1,0)</f>
        <v>0</v>
      </c>
      <c r="E1024">
        <f>IF(D1024=0,0,SUM($D$2:D1024))</f>
        <v>0</v>
      </c>
    </row>
    <row r="1025" spans="1:5" x14ac:dyDescent="0.3">
      <c r="A1025">
        <v>14810</v>
      </c>
      <c r="B1025">
        <v>14409</v>
      </c>
      <c r="C1025" t="s">
        <v>1075</v>
      </c>
      <c r="D1025">
        <f>IF(A1025=Recherche!$I$33,1,0)</f>
        <v>0</v>
      </c>
      <c r="E1025">
        <f>IF(D1025=0,0,SUM($D$2:D1025))</f>
        <v>0</v>
      </c>
    </row>
    <row r="1026" spans="1:5" x14ac:dyDescent="0.3">
      <c r="A1026">
        <v>14370</v>
      </c>
      <c r="B1026">
        <v>14410</v>
      </c>
      <c r="C1026" t="s">
        <v>1076</v>
      </c>
      <c r="D1026">
        <f>IF(A1026=Recherche!$I$33,1,0)</f>
        <v>0</v>
      </c>
      <c r="E1026">
        <f>IF(D1026=0,0,SUM($D$2:D1026))</f>
        <v>0</v>
      </c>
    </row>
    <row r="1027" spans="1:5" x14ac:dyDescent="0.3">
      <c r="A1027">
        <v>14220</v>
      </c>
      <c r="B1027">
        <v>14411</v>
      </c>
      <c r="C1027" t="s">
        <v>1077</v>
      </c>
      <c r="D1027">
        <f>IF(A1027=Recherche!$I$33,1,0)</f>
        <v>0</v>
      </c>
      <c r="E1027">
        <f>IF(D1027=0,0,SUM($D$2:D1027))</f>
        <v>0</v>
      </c>
    </row>
    <row r="1028" spans="1:5" x14ac:dyDescent="0.3">
      <c r="A1028">
        <v>14260</v>
      </c>
      <c r="B1028">
        <v>14412</v>
      </c>
      <c r="C1028" t="s">
        <v>1078</v>
      </c>
      <c r="D1028">
        <f>IF(A1028=Recherche!$I$33,1,0)</f>
        <v>0</v>
      </c>
      <c r="E1028">
        <f>IF(D1028=0,0,SUM($D$2:D1028))</f>
        <v>0</v>
      </c>
    </row>
    <row r="1029" spans="1:5" x14ac:dyDescent="0.3">
      <c r="A1029">
        <v>14100</v>
      </c>
      <c r="B1029">
        <v>14419</v>
      </c>
      <c r="C1029" t="s">
        <v>1079</v>
      </c>
      <c r="D1029">
        <f>IF(A1029=Recherche!$I$33,1,0)</f>
        <v>0</v>
      </c>
      <c r="E1029">
        <f>IF(D1029=0,0,SUM($D$2:D1029))</f>
        <v>0</v>
      </c>
    </row>
    <row r="1030" spans="1:5" x14ac:dyDescent="0.3">
      <c r="A1030">
        <v>14100</v>
      </c>
      <c r="B1030">
        <v>14421</v>
      </c>
      <c r="C1030" t="s">
        <v>1080</v>
      </c>
      <c r="D1030">
        <f>IF(A1030=Recherche!$I$33,1,0)</f>
        <v>0</v>
      </c>
      <c r="E1030">
        <f>IF(D1030=0,0,SUM($D$2:D1030))</f>
        <v>0</v>
      </c>
    </row>
    <row r="1031" spans="1:5" x14ac:dyDescent="0.3">
      <c r="A1031">
        <v>14380</v>
      </c>
      <c r="B1031">
        <v>14424</v>
      </c>
      <c r="C1031" t="s">
        <v>1081</v>
      </c>
      <c r="D1031">
        <f>IF(A1031=Recherche!$I$33,1,0)</f>
        <v>0</v>
      </c>
      <c r="E1031">
        <f>IF(D1031=0,0,SUM($D$2:D1031))</f>
        <v>0</v>
      </c>
    </row>
    <row r="1032" spans="1:5" x14ac:dyDescent="0.3">
      <c r="A1032">
        <v>14140</v>
      </c>
      <c r="B1032">
        <v>14425</v>
      </c>
      <c r="C1032" t="s">
        <v>1082</v>
      </c>
      <c r="D1032">
        <f>IF(A1032=Recherche!$I$33,1,0)</f>
        <v>0</v>
      </c>
      <c r="E1032">
        <f>IF(D1032=0,0,SUM($D$2:D1032))</f>
        <v>0</v>
      </c>
    </row>
    <row r="1033" spans="1:5" x14ac:dyDescent="0.3">
      <c r="A1033">
        <v>14130</v>
      </c>
      <c r="B1033">
        <v>14426</v>
      </c>
      <c r="C1033" t="s">
        <v>1083</v>
      </c>
      <c r="D1033">
        <f>IF(A1033=Recherche!$I$33,1,0)</f>
        <v>0</v>
      </c>
      <c r="E1033">
        <f>IF(D1033=0,0,SUM($D$2:D1033))</f>
        <v>0</v>
      </c>
    </row>
    <row r="1034" spans="1:5" x14ac:dyDescent="0.3">
      <c r="A1034">
        <v>14690</v>
      </c>
      <c r="B1034">
        <v>14427</v>
      </c>
      <c r="C1034" t="s">
        <v>1084</v>
      </c>
      <c r="D1034">
        <f>IF(A1034=Recherche!$I$33,1,0)</f>
        <v>0</v>
      </c>
      <c r="E1034">
        <f>IF(D1034=0,0,SUM($D$2:D1034))</f>
        <v>0</v>
      </c>
    </row>
    <row r="1035" spans="1:5" x14ac:dyDescent="0.3">
      <c r="A1035">
        <v>14960</v>
      </c>
      <c r="B1035">
        <v>14430</v>
      </c>
      <c r="C1035" t="s">
        <v>1085</v>
      </c>
      <c r="D1035">
        <f>IF(A1035=Recherche!$I$33,1,0)</f>
        <v>0</v>
      </c>
      <c r="E1035">
        <f>IF(D1035=0,0,SUM($D$2:D1035))</f>
        <v>0</v>
      </c>
    </row>
    <row r="1036" spans="1:5" x14ac:dyDescent="0.3">
      <c r="A1036">
        <v>14270</v>
      </c>
      <c r="B1036">
        <v>14431</v>
      </c>
      <c r="C1036" t="s">
        <v>1086</v>
      </c>
      <c r="D1036">
        <f>IF(A1036=Recherche!$I$33,1,0)</f>
        <v>0</v>
      </c>
      <c r="E1036">
        <f>IF(D1036=0,0,SUM($D$2:D1036))</f>
        <v>0</v>
      </c>
    </row>
    <row r="1037" spans="1:5" x14ac:dyDescent="0.3">
      <c r="A1037">
        <v>14100</v>
      </c>
      <c r="B1037">
        <v>14435</v>
      </c>
      <c r="C1037" t="s">
        <v>1087</v>
      </c>
      <c r="D1037">
        <f>IF(A1037=Recherche!$I$33,1,0)</f>
        <v>0</v>
      </c>
      <c r="E1037">
        <f>IF(D1037=0,0,SUM($D$2:D1037))</f>
        <v>0</v>
      </c>
    </row>
    <row r="1038" spans="1:5" x14ac:dyDescent="0.3">
      <c r="A1038">
        <v>14400</v>
      </c>
      <c r="B1038">
        <v>14436</v>
      </c>
      <c r="C1038" t="s">
        <v>1088</v>
      </c>
      <c r="D1038">
        <f>IF(A1038=Recherche!$I$33,1,0)</f>
        <v>0</v>
      </c>
      <c r="E1038">
        <f>IF(D1038=0,0,SUM($D$2:D1038))</f>
        <v>0</v>
      </c>
    </row>
    <row r="1039" spans="1:5" x14ac:dyDescent="0.3">
      <c r="A1039">
        <v>14120</v>
      </c>
      <c r="B1039">
        <v>14437</v>
      </c>
      <c r="C1039" t="s">
        <v>1089</v>
      </c>
      <c r="D1039">
        <f>IF(A1039=Recherche!$I$33,1,0)</f>
        <v>0</v>
      </c>
      <c r="E1039">
        <f>IF(D1039=0,0,SUM($D$2:D1039))</f>
        <v>0</v>
      </c>
    </row>
    <row r="1040" spans="1:5" x14ac:dyDescent="0.3">
      <c r="A1040">
        <v>14210</v>
      </c>
      <c r="B1040">
        <v>14438</v>
      </c>
      <c r="C1040" t="s">
        <v>1090</v>
      </c>
      <c r="D1040">
        <f>IF(A1040=Recherche!$I$33,1,0)</f>
        <v>0</v>
      </c>
      <c r="E1040">
        <f>IF(D1040=0,0,SUM($D$2:D1040))</f>
        <v>0</v>
      </c>
    </row>
    <row r="1041" spans="1:5" x14ac:dyDescent="0.3">
      <c r="A1041">
        <v>14230</v>
      </c>
      <c r="B1041">
        <v>14439</v>
      </c>
      <c r="C1041" t="s">
        <v>1091</v>
      </c>
      <c r="D1041">
        <f>IF(A1041=Recherche!$I$33,1,0)</f>
        <v>0</v>
      </c>
      <c r="E1041">
        <f>IF(D1041=0,0,SUM($D$2:D1041))</f>
        <v>0</v>
      </c>
    </row>
    <row r="1042" spans="1:5" x14ac:dyDescent="0.3">
      <c r="A1042">
        <v>14490</v>
      </c>
      <c r="B1042">
        <v>14445</v>
      </c>
      <c r="C1042" t="s">
        <v>1092</v>
      </c>
      <c r="D1042">
        <f>IF(A1042=Recherche!$I$33,1,0)</f>
        <v>0</v>
      </c>
      <c r="E1042">
        <f>IF(D1042=0,0,SUM($D$2:D1042))</f>
        <v>0</v>
      </c>
    </row>
    <row r="1043" spans="1:5" x14ac:dyDescent="0.3">
      <c r="A1043">
        <v>14210</v>
      </c>
      <c r="B1043">
        <v>14446</v>
      </c>
      <c r="C1043" t="s">
        <v>488</v>
      </c>
      <c r="D1043">
        <f>IF(A1043=Recherche!$I$33,1,0)</f>
        <v>0</v>
      </c>
      <c r="E1043">
        <f>IF(D1043=0,0,SUM($D$2:D1043))</f>
        <v>0</v>
      </c>
    </row>
    <row r="1044" spans="1:5" x14ac:dyDescent="0.3">
      <c r="A1044">
        <v>14340</v>
      </c>
      <c r="B1044">
        <v>14448</v>
      </c>
      <c r="C1044" t="s">
        <v>1093</v>
      </c>
      <c r="D1044">
        <f>IF(A1044=Recherche!$I$33,1,0)</f>
        <v>0</v>
      </c>
      <c r="E1044">
        <f>IF(D1044=0,0,SUM($D$2:D1044))</f>
        <v>0</v>
      </c>
    </row>
    <row r="1045" spans="1:5" x14ac:dyDescent="0.3">
      <c r="A1045">
        <v>14310</v>
      </c>
      <c r="B1045">
        <v>14449</v>
      </c>
      <c r="C1045" t="s">
        <v>1094</v>
      </c>
      <c r="D1045">
        <f>IF(A1045=Recherche!$I$33,1,0)</f>
        <v>0</v>
      </c>
      <c r="E1045">
        <f>IF(D1045=0,0,SUM($D$2:D1045))</f>
        <v>0</v>
      </c>
    </row>
    <row r="1046" spans="1:5" x14ac:dyDescent="0.3">
      <c r="A1046">
        <v>14620</v>
      </c>
      <c r="B1046">
        <v>14452</v>
      </c>
      <c r="C1046" t="s">
        <v>1095</v>
      </c>
      <c r="D1046">
        <f>IF(A1046=Recherche!$I$33,1,0)</f>
        <v>0</v>
      </c>
      <c r="E1046">
        <f>IF(D1046=0,0,SUM($D$2:D1046))</f>
        <v>0</v>
      </c>
    </row>
    <row r="1047" spans="1:5" x14ac:dyDescent="0.3">
      <c r="A1047">
        <v>14400</v>
      </c>
      <c r="B1047">
        <v>14453</v>
      </c>
      <c r="C1047" t="s">
        <v>1096</v>
      </c>
      <c r="D1047">
        <f>IF(A1047=Recherche!$I$33,1,0)</f>
        <v>0</v>
      </c>
      <c r="E1047">
        <f>IF(D1047=0,0,SUM($D$2:D1047))</f>
        <v>0</v>
      </c>
    </row>
    <row r="1048" spans="1:5" x14ac:dyDescent="0.3">
      <c r="A1048">
        <v>14790</v>
      </c>
      <c r="B1048">
        <v>14454</v>
      </c>
      <c r="C1048" t="s">
        <v>1097</v>
      </c>
      <c r="D1048">
        <f>IF(A1048=Recherche!$I$33,1,0)</f>
        <v>0</v>
      </c>
      <c r="E1048">
        <f>IF(D1048=0,0,SUM($D$2:D1048))</f>
        <v>0</v>
      </c>
    </row>
    <row r="1049" spans="1:5" x14ac:dyDescent="0.3">
      <c r="A1049">
        <v>14220</v>
      </c>
      <c r="B1049">
        <v>14455</v>
      </c>
      <c r="C1049" t="s">
        <v>1098</v>
      </c>
      <c r="D1049">
        <f>IF(A1049=Recherche!$I$33,1,0)</f>
        <v>0</v>
      </c>
      <c r="E1049">
        <f>IF(D1049=0,0,SUM($D$2:D1049))</f>
        <v>0</v>
      </c>
    </row>
    <row r="1050" spans="1:5" x14ac:dyDescent="0.3">
      <c r="A1050">
        <v>14370</v>
      </c>
      <c r="B1050">
        <v>14456</v>
      </c>
      <c r="C1050" t="s">
        <v>1099</v>
      </c>
      <c r="D1050">
        <f>IF(A1050=Recherche!$I$33,1,0)</f>
        <v>0</v>
      </c>
      <c r="E1050">
        <f>IF(D1050=0,0,SUM($D$2:D1050))</f>
        <v>0</v>
      </c>
    </row>
    <row r="1051" spans="1:5" x14ac:dyDescent="0.3">
      <c r="A1051">
        <v>14620</v>
      </c>
      <c r="B1051">
        <v>14457</v>
      </c>
      <c r="C1051" t="s">
        <v>1100</v>
      </c>
      <c r="D1051">
        <f>IF(A1051=Recherche!$I$33,1,0)</f>
        <v>0</v>
      </c>
      <c r="E1051">
        <f>IF(D1051=0,0,SUM($D$2:D1051))</f>
        <v>0</v>
      </c>
    </row>
    <row r="1052" spans="1:5" x14ac:dyDescent="0.3">
      <c r="A1052">
        <v>14220</v>
      </c>
      <c r="B1052">
        <v>14458</v>
      </c>
      <c r="C1052" t="s">
        <v>1101</v>
      </c>
      <c r="D1052">
        <f>IF(A1052=Recherche!$I$33,1,0)</f>
        <v>0</v>
      </c>
      <c r="E1052">
        <f>IF(D1052=0,0,SUM($D$2:D1052))</f>
        <v>0</v>
      </c>
    </row>
    <row r="1053" spans="1:5" x14ac:dyDescent="0.3">
      <c r="A1053">
        <v>14590</v>
      </c>
      <c r="B1053">
        <v>14460</v>
      </c>
      <c r="C1053" t="s">
        <v>1102</v>
      </c>
      <c r="D1053">
        <f>IF(A1053=Recherche!$I$33,1,0)</f>
        <v>0</v>
      </c>
      <c r="E1053">
        <f>IF(D1053=0,0,SUM($D$2:D1053))</f>
        <v>0</v>
      </c>
    </row>
    <row r="1054" spans="1:5" x14ac:dyDescent="0.3">
      <c r="A1054">
        <v>14220</v>
      </c>
      <c r="B1054">
        <v>14461</v>
      </c>
      <c r="C1054" t="s">
        <v>1103</v>
      </c>
      <c r="D1054">
        <f>IF(A1054=Recherche!$I$33,1,0)</f>
        <v>0</v>
      </c>
      <c r="E1054">
        <f>IF(D1054=0,0,SUM($D$2:D1054))</f>
        <v>0</v>
      </c>
    </row>
    <row r="1055" spans="1:5" x14ac:dyDescent="0.3">
      <c r="A1055">
        <v>14400</v>
      </c>
      <c r="B1055">
        <v>14465</v>
      </c>
      <c r="C1055" t="s">
        <v>1104</v>
      </c>
      <c r="D1055">
        <f>IF(A1055=Recherche!$I$33,1,0)</f>
        <v>0</v>
      </c>
      <c r="E1055">
        <f>IF(D1055=0,0,SUM($D$2:D1055))</f>
        <v>0</v>
      </c>
    </row>
    <row r="1056" spans="1:5" x14ac:dyDescent="0.3">
      <c r="A1056">
        <v>14100</v>
      </c>
      <c r="B1056">
        <v>14466</v>
      </c>
      <c r="C1056" t="s">
        <v>1105</v>
      </c>
      <c r="D1056">
        <f>IF(A1056=Recherche!$I$33,1,0)</f>
        <v>0</v>
      </c>
      <c r="E1056">
        <f>IF(D1056=0,0,SUM($D$2:D1056))</f>
        <v>0</v>
      </c>
    </row>
    <row r="1057" spans="1:5" x14ac:dyDescent="0.3">
      <c r="A1057">
        <v>14700</v>
      </c>
      <c r="B1057">
        <v>14467</v>
      </c>
      <c r="C1057" t="s">
        <v>1106</v>
      </c>
      <c r="D1057">
        <f>IF(A1057=Recherche!$I$33,1,0)</f>
        <v>0</v>
      </c>
      <c r="E1057">
        <f>IF(D1057=0,0,SUM($D$2:D1057))</f>
        <v>0</v>
      </c>
    </row>
    <row r="1058" spans="1:5" x14ac:dyDescent="0.3">
      <c r="A1058">
        <v>14490</v>
      </c>
      <c r="B1058">
        <v>14468</v>
      </c>
      <c r="C1058" t="s">
        <v>1107</v>
      </c>
      <c r="D1058">
        <f>IF(A1058=Recherche!$I$33,1,0)</f>
        <v>0</v>
      </c>
      <c r="E1058">
        <f>IF(D1058=0,0,SUM($D$2:D1058))</f>
        <v>0</v>
      </c>
    </row>
    <row r="1059" spans="1:5" x14ac:dyDescent="0.3">
      <c r="A1059">
        <v>14620</v>
      </c>
      <c r="B1059">
        <v>14469</v>
      </c>
      <c r="C1059" t="s">
        <v>1108</v>
      </c>
      <c r="D1059">
        <f>IF(A1059=Recherche!$I$33,1,0)</f>
        <v>0</v>
      </c>
      <c r="E1059">
        <f>IF(D1059=0,0,SUM($D$2:D1059))</f>
        <v>0</v>
      </c>
    </row>
    <row r="1060" spans="1:5" x14ac:dyDescent="0.3">
      <c r="A1060">
        <v>14340</v>
      </c>
      <c r="B1060">
        <v>14473</v>
      </c>
      <c r="C1060" t="s">
        <v>1109</v>
      </c>
      <c r="D1060">
        <f>IF(A1060=Recherche!$I$33,1,0)</f>
        <v>0</v>
      </c>
      <c r="E1060">
        <f>IF(D1060=0,0,SUM($D$2:D1060))</f>
        <v>0</v>
      </c>
    </row>
    <row r="1061" spans="1:5" x14ac:dyDescent="0.3">
      <c r="A1061">
        <v>14340</v>
      </c>
      <c r="B1061">
        <v>14474</v>
      </c>
      <c r="C1061" t="s">
        <v>1110</v>
      </c>
      <c r="D1061">
        <f>IF(A1061=Recherche!$I$33,1,0)</f>
        <v>0</v>
      </c>
      <c r="E1061">
        <f>IF(D1061=0,0,SUM($D$2:D1061))</f>
        <v>0</v>
      </c>
    </row>
    <row r="1062" spans="1:5" x14ac:dyDescent="0.3">
      <c r="A1062">
        <v>14210</v>
      </c>
      <c r="B1062">
        <v>14475</v>
      </c>
      <c r="C1062" t="s">
        <v>1111</v>
      </c>
      <c r="D1062">
        <f>IF(A1062=Recherche!$I$33,1,0)</f>
        <v>0</v>
      </c>
      <c r="E1062">
        <f>IF(D1062=0,0,SUM($D$2:D1062))</f>
        <v>0</v>
      </c>
    </row>
    <row r="1063" spans="1:5" x14ac:dyDescent="0.3">
      <c r="A1063">
        <v>14170</v>
      </c>
      <c r="B1063">
        <v>14476</v>
      </c>
      <c r="C1063" t="s">
        <v>1112</v>
      </c>
      <c r="D1063">
        <f>IF(A1063=Recherche!$I$33,1,0)</f>
        <v>0</v>
      </c>
      <c r="E1063">
        <f>IF(D1063=0,0,SUM($D$2:D1063))</f>
        <v>0</v>
      </c>
    </row>
    <row r="1064" spans="1:5" x14ac:dyDescent="0.3">
      <c r="A1064">
        <v>14290</v>
      </c>
      <c r="B1064">
        <v>14478</v>
      </c>
      <c r="C1064" t="s">
        <v>1113</v>
      </c>
      <c r="D1064">
        <f>IF(A1064=Recherche!$I$33,1,0)</f>
        <v>0</v>
      </c>
      <c r="E1064">
        <f>IF(D1064=0,0,SUM($D$2:D1064))</f>
        <v>0</v>
      </c>
    </row>
    <row r="1065" spans="1:5" x14ac:dyDescent="0.3">
      <c r="A1065">
        <v>14230</v>
      </c>
      <c r="B1065">
        <v>14480</v>
      </c>
      <c r="C1065" t="s">
        <v>1114</v>
      </c>
      <c r="D1065">
        <f>IF(A1065=Recherche!$I$33,1,0)</f>
        <v>0</v>
      </c>
      <c r="E1065">
        <f>IF(D1065=0,0,SUM($D$2:D1065))</f>
        <v>0</v>
      </c>
    </row>
    <row r="1066" spans="1:5" x14ac:dyDescent="0.3">
      <c r="A1066">
        <v>14270</v>
      </c>
      <c r="B1066">
        <v>14482</v>
      </c>
      <c r="C1066" t="s">
        <v>1115</v>
      </c>
      <c r="D1066">
        <f>IF(A1066=Recherche!$I$33,1,0)</f>
        <v>0</v>
      </c>
      <c r="E1066">
        <f>IF(D1066=0,0,SUM($D$2:D1066))</f>
        <v>0</v>
      </c>
    </row>
    <row r="1067" spans="1:5" x14ac:dyDescent="0.3">
      <c r="A1067">
        <v>14220</v>
      </c>
      <c r="B1067">
        <v>14483</v>
      </c>
      <c r="C1067" t="s">
        <v>1116</v>
      </c>
      <c r="D1067">
        <f>IF(A1067=Recherche!$I$33,1,0)</f>
        <v>0</v>
      </c>
      <c r="E1067">
        <f>IF(D1067=0,0,SUM($D$2:D1067))</f>
        <v>0</v>
      </c>
    </row>
    <row r="1068" spans="1:5" x14ac:dyDescent="0.3">
      <c r="A1068">
        <v>14590</v>
      </c>
      <c r="B1068">
        <v>14484</v>
      </c>
      <c r="C1068" t="s">
        <v>1117</v>
      </c>
      <c r="D1068">
        <f>IF(A1068=Recherche!$I$33,1,0)</f>
        <v>0</v>
      </c>
      <c r="E1068">
        <f>IF(D1068=0,0,SUM($D$2:D1068))</f>
        <v>0</v>
      </c>
    </row>
    <row r="1069" spans="1:5" x14ac:dyDescent="0.3">
      <c r="A1069">
        <v>14190</v>
      </c>
      <c r="B1069">
        <v>14486</v>
      </c>
      <c r="C1069" t="s">
        <v>1118</v>
      </c>
      <c r="D1069">
        <f>IF(A1069=Recherche!$I$33,1,0)</f>
        <v>0</v>
      </c>
      <c r="E1069">
        <f>IF(D1069=0,0,SUM($D$2:D1069))</f>
        <v>0</v>
      </c>
    </row>
    <row r="1070" spans="1:5" x14ac:dyDescent="0.3">
      <c r="A1070">
        <v>14100</v>
      </c>
      <c r="B1070">
        <v>14487</v>
      </c>
      <c r="C1070" t="s">
        <v>1119</v>
      </c>
      <c r="D1070">
        <f>IF(A1070=Recherche!$I$33,1,0)</f>
        <v>0</v>
      </c>
      <c r="E1070">
        <f>IF(D1070=0,0,SUM($D$2:D1070))</f>
        <v>0</v>
      </c>
    </row>
    <row r="1071" spans="1:5" x14ac:dyDescent="0.3">
      <c r="A1071">
        <v>14150</v>
      </c>
      <c r="B1071">
        <v>14488</v>
      </c>
      <c r="C1071" t="s">
        <v>1120</v>
      </c>
      <c r="D1071">
        <f>IF(A1071=Recherche!$I$33,1,0)</f>
        <v>0</v>
      </c>
      <c r="E1071">
        <f>IF(D1071=0,0,SUM($D$2:D1071))</f>
        <v>0</v>
      </c>
    </row>
    <row r="1072" spans="1:5" x14ac:dyDescent="0.3">
      <c r="A1072">
        <v>14310</v>
      </c>
      <c r="B1072">
        <v>14491</v>
      </c>
      <c r="C1072" t="s">
        <v>1121</v>
      </c>
      <c r="D1072">
        <f>IF(A1072=Recherche!$I$33,1,0)</f>
        <v>0</v>
      </c>
      <c r="E1072">
        <f>IF(D1072=0,0,SUM($D$2:D1072))</f>
        <v>0</v>
      </c>
    </row>
    <row r="1073" spans="1:5" x14ac:dyDescent="0.3">
      <c r="A1073">
        <v>14600</v>
      </c>
      <c r="B1073">
        <v>14492</v>
      </c>
      <c r="C1073" t="s">
        <v>1122</v>
      </c>
      <c r="D1073">
        <f>IF(A1073=Recherche!$I$33,1,0)</f>
        <v>0</v>
      </c>
      <c r="E1073">
        <f>IF(D1073=0,0,SUM($D$2:D1073))</f>
        <v>0</v>
      </c>
    </row>
    <row r="1074" spans="1:5" x14ac:dyDescent="0.3">
      <c r="A1074">
        <v>14160</v>
      </c>
      <c r="B1074">
        <v>14494</v>
      </c>
      <c r="C1074" t="s">
        <v>1123</v>
      </c>
      <c r="D1074">
        <f>IF(A1074=Recherche!$I$33,1,0)</f>
        <v>0</v>
      </c>
      <c r="E1074">
        <f>IF(D1074=0,0,SUM($D$2:D1074))</f>
        <v>0</v>
      </c>
    </row>
    <row r="1075" spans="1:5" x14ac:dyDescent="0.3">
      <c r="A1075">
        <v>14112</v>
      </c>
      <c r="B1075">
        <v>14495</v>
      </c>
      <c r="C1075" t="s">
        <v>1124</v>
      </c>
      <c r="D1075">
        <f>IF(A1075=Recherche!$I$33,1,0)</f>
        <v>0</v>
      </c>
      <c r="E1075">
        <f>IF(D1075=0,0,SUM($D$2:D1075))</f>
        <v>0</v>
      </c>
    </row>
    <row r="1076" spans="1:5" x14ac:dyDescent="0.3">
      <c r="A1076">
        <v>14770</v>
      </c>
      <c r="B1076">
        <v>14496</v>
      </c>
      <c r="C1076" t="s">
        <v>1125</v>
      </c>
      <c r="D1076">
        <f>IF(A1076=Recherche!$I$33,1,0)</f>
        <v>0</v>
      </c>
      <c r="E1076">
        <f>IF(D1076=0,0,SUM($D$2:D1076))</f>
        <v>0</v>
      </c>
    </row>
    <row r="1077" spans="1:5" x14ac:dyDescent="0.3">
      <c r="A1077">
        <v>14170</v>
      </c>
      <c r="B1077">
        <v>14497</v>
      </c>
      <c r="C1077" t="s">
        <v>1126</v>
      </c>
      <c r="D1077">
        <f>IF(A1077=Recherche!$I$33,1,0)</f>
        <v>0</v>
      </c>
      <c r="E1077">
        <f>IF(D1077=0,0,SUM($D$2:D1077))</f>
        <v>0</v>
      </c>
    </row>
    <row r="1078" spans="1:5" x14ac:dyDescent="0.3">
      <c r="A1078">
        <v>14700</v>
      </c>
      <c r="B1078">
        <v>14498</v>
      </c>
      <c r="C1078" t="s">
        <v>1127</v>
      </c>
      <c r="D1078">
        <f>IF(A1078=Recherche!$I$33,1,0)</f>
        <v>0</v>
      </c>
      <c r="E1078">
        <f>IF(D1078=0,0,SUM($D$2:D1078))</f>
        <v>0</v>
      </c>
    </row>
    <row r="1079" spans="1:5" x14ac:dyDescent="0.3">
      <c r="A1079">
        <v>14390</v>
      </c>
      <c r="B1079">
        <v>14499</v>
      </c>
      <c r="C1079" t="s">
        <v>539</v>
      </c>
      <c r="D1079">
        <f>IF(A1079=Recherche!$I$33,1,0)</f>
        <v>0</v>
      </c>
      <c r="E1079">
        <f>IF(D1079=0,0,SUM($D$2:D1079))</f>
        <v>0</v>
      </c>
    </row>
    <row r="1080" spans="1:5" x14ac:dyDescent="0.3">
      <c r="A1080">
        <v>14130</v>
      </c>
      <c r="B1080">
        <v>14500</v>
      </c>
      <c r="C1080" t="s">
        <v>1128</v>
      </c>
      <c r="D1080">
        <f>IF(A1080=Recherche!$I$33,1,0)</f>
        <v>0</v>
      </c>
      <c r="E1080">
        <f>IF(D1080=0,0,SUM($D$2:D1080))</f>
        <v>0</v>
      </c>
    </row>
    <row r="1081" spans="1:5" x14ac:dyDescent="0.3">
      <c r="A1081">
        <v>14690</v>
      </c>
      <c r="B1081">
        <v>14501</v>
      </c>
      <c r="C1081" t="s">
        <v>1129</v>
      </c>
      <c r="D1081">
        <f>IF(A1081=Recherche!$I$33,1,0)</f>
        <v>0</v>
      </c>
      <c r="E1081">
        <f>IF(D1081=0,0,SUM($D$2:D1081))</f>
        <v>0</v>
      </c>
    </row>
    <row r="1082" spans="1:5" x14ac:dyDescent="0.3">
      <c r="A1082">
        <v>14690</v>
      </c>
      <c r="B1082">
        <v>14502</v>
      </c>
      <c r="C1082" t="s">
        <v>1130</v>
      </c>
      <c r="D1082">
        <f>IF(A1082=Recherche!$I$33,1,0)</f>
        <v>0</v>
      </c>
      <c r="E1082">
        <f>IF(D1082=0,0,SUM($D$2:D1082))</f>
        <v>0</v>
      </c>
    </row>
    <row r="1083" spans="1:5" x14ac:dyDescent="0.3">
      <c r="A1083">
        <v>14590</v>
      </c>
      <c r="B1083">
        <v>14504</v>
      </c>
      <c r="C1083" t="s">
        <v>1131</v>
      </c>
      <c r="D1083">
        <f>IF(A1083=Recherche!$I$33,1,0)</f>
        <v>0</v>
      </c>
      <c r="E1083">
        <f>IF(D1083=0,0,SUM($D$2:D1083))</f>
        <v>0</v>
      </c>
    </row>
    <row r="1084" spans="1:5" x14ac:dyDescent="0.3">
      <c r="A1084">
        <v>14220</v>
      </c>
      <c r="B1084">
        <v>14505</v>
      </c>
      <c r="C1084" t="s">
        <v>1132</v>
      </c>
      <c r="D1084">
        <f>IF(A1084=Recherche!$I$33,1,0)</f>
        <v>0</v>
      </c>
      <c r="E1084">
        <f>IF(D1084=0,0,SUM($D$2:D1084))</f>
        <v>0</v>
      </c>
    </row>
    <row r="1085" spans="1:5" x14ac:dyDescent="0.3">
      <c r="A1085">
        <v>14490</v>
      </c>
      <c r="B1085">
        <v>14506</v>
      </c>
      <c r="C1085" t="s">
        <v>1133</v>
      </c>
      <c r="D1085">
        <f>IF(A1085=Recherche!$I$33,1,0)</f>
        <v>0</v>
      </c>
      <c r="E1085">
        <f>IF(D1085=0,0,SUM($D$2:D1085))</f>
        <v>0</v>
      </c>
    </row>
    <row r="1086" spans="1:5" x14ac:dyDescent="0.3">
      <c r="A1086">
        <v>14440</v>
      </c>
      <c r="B1086">
        <v>14509</v>
      </c>
      <c r="C1086" t="s">
        <v>1134</v>
      </c>
      <c r="D1086">
        <f>IF(A1086=Recherche!$I$33,1,0)</f>
        <v>0</v>
      </c>
      <c r="E1086">
        <f>IF(D1086=0,0,SUM($D$2:D1086))</f>
        <v>0</v>
      </c>
    </row>
    <row r="1087" spans="1:5" x14ac:dyDescent="0.3">
      <c r="A1087">
        <v>14690</v>
      </c>
      <c r="B1087">
        <v>14510</v>
      </c>
      <c r="C1087" t="s">
        <v>1135</v>
      </c>
      <c r="D1087">
        <f>IF(A1087=Recherche!$I$33,1,0)</f>
        <v>0</v>
      </c>
      <c r="E1087">
        <f>IF(D1087=0,0,SUM($D$2:D1087))</f>
        <v>0</v>
      </c>
    </row>
    <row r="1088" spans="1:5" x14ac:dyDescent="0.3">
      <c r="A1088">
        <v>14380</v>
      </c>
      <c r="B1088">
        <v>14511</v>
      </c>
      <c r="C1088" t="s">
        <v>1136</v>
      </c>
      <c r="D1088">
        <f>IF(A1088=Recherche!$I$33,1,0)</f>
        <v>0</v>
      </c>
      <c r="E1088">
        <f>IF(D1088=0,0,SUM($D$2:D1088))</f>
        <v>0</v>
      </c>
    </row>
    <row r="1089" spans="1:5" x14ac:dyDescent="0.3">
      <c r="A1089">
        <v>14110</v>
      </c>
      <c r="B1089">
        <v>14512</v>
      </c>
      <c r="C1089" t="s">
        <v>1137</v>
      </c>
      <c r="D1089">
        <f>IF(A1089=Recherche!$I$33,1,0)</f>
        <v>0</v>
      </c>
      <c r="E1089">
        <f>IF(D1089=0,0,SUM($D$2:D1089))</f>
        <v>0</v>
      </c>
    </row>
    <row r="1090" spans="1:5" x14ac:dyDescent="0.3">
      <c r="A1090">
        <v>14380</v>
      </c>
      <c r="B1090">
        <v>14513</v>
      </c>
      <c r="C1090" t="s">
        <v>1138</v>
      </c>
      <c r="D1090">
        <f>IF(A1090=Recherche!$I$33,1,0)</f>
        <v>0</v>
      </c>
      <c r="E1090">
        <f>IF(D1090=0,0,SUM($D$2:D1090))</f>
        <v>0</v>
      </c>
    </row>
    <row r="1091" spans="1:5" x14ac:dyDescent="0.3">
      <c r="A1091">
        <v>14130</v>
      </c>
      <c r="B1091">
        <v>14514</v>
      </c>
      <c r="C1091" t="s">
        <v>1139</v>
      </c>
      <c r="D1091">
        <f>IF(A1091=Recherche!$I$33,1,0)</f>
        <v>0</v>
      </c>
      <c r="E1091">
        <f>IF(D1091=0,0,SUM($D$2:D1091))</f>
        <v>0</v>
      </c>
    </row>
    <row r="1092" spans="1:5" x14ac:dyDescent="0.3">
      <c r="A1092">
        <v>14520</v>
      </c>
      <c r="B1092">
        <v>14515</v>
      </c>
      <c r="C1092" t="s">
        <v>1140</v>
      </c>
      <c r="D1092">
        <f>IF(A1092=Recherche!$I$33,1,0)</f>
        <v>0</v>
      </c>
      <c r="E1092">
        <f>IF(D1092=0,0,SUM($D$2:D1092))</f>
        <v>0</v>
      </c>
    </row>
    <row r="1093" spans="1:5" x14ac:dyDescent="0.3">
      <c r="A1093">
        <v>14420</v>
      </c>
      <c r="B1093">
        <v>14516</v>
      </c>
      <c r="C1093" t="s">
        <v>1141</v>
      </c>
      <c r="D1093">
        <f>IF(A1093=Recherche!$I$33,1,0)</f>
        <v>0</v>
      </c>
      <c r="E1093">
        <f>IF(D1093=0,0,SUM($D$2:D1093))</f>
        <v>0</v>
      </c>
    </row>
    <row r="1094" spans="1:5" x14ac:dyDescent="0.3">
      <c r="A1094">
        <v>14210</v>
      </c>
      <c r="B1094">
        <v>14519</v>
      </c>
      <c r="C1094" t="s">
        <v>1142</v>
      </c>
      <c r="D1094">
        <f>IF(A1094=Recherche!$I$33,1,0)</f>
        <v>0</v>
      </c>
      <c r="E1094">
        <f>IF(D1094=0,0,SUM($D$2:D1094))</f>
        <v>0</v>
      </c>
    </row>
    <row r="1095" spans="1:5" x14ac:dyDescent="0.3">
      <c r="A1095">
        <v>14340</v>
      </c>
      <c r="B1095">
        <v>14520</v>
      </c>
      <c r="C1095" t="s">
        <v>1143</v>
      </c>
      <c r="D1095">
        <f>IF(A1095=Recherche!$I$33,1,0)</f>
        <v>0</v>
      </c>
      <c r="E1095">
        <f>IF(D1095=0,0,SUM($D$2:D1095))</f>
        <v>0</v>
      </c>
    </row>
    <row r="1096" spans="1:5" x14ac:dyDescent="0.3">
      <c r="A1096">
        <v>14140</v>
      </c>
      <c r="B1096">
        <v>14522</v>
      </c>
      <c r="C1096" t="s">
        <v>1144</v>
      </c>
      <c r="D1096">
        <f>IF(A1096=Recherche!$I$33,1,0)</f>
        <v>0</v>
      </c>
      <c r="E1096">
        <f>IF(D1096=0,0,SUM($D$2:D1096))</f>
        <v>0</v>
      </c>
    </row>
    <row r="1097" spans="1:5" x14ac:dyDescent="0.3">
      <c r="A1097">
        <v>14430</v>
      </c>
      <c r="B1097">
        <v>14524</v>
      </c>
      <c r="C1097" t="s">
        <v>1145</v>
      </c>
      <c r="D1097">
        <f>IF(A1097=Recherche!$I$33,1,0)</f>
        <v>0</v>
      </c>
      <c r="E1097">
        <f>IF(D1097=0,0,SUM($D$2:D1097))</f>
        <v>0</v>
      </c>
    </row>
    <row r="1098" spans="1:5" x14ac:dyDescent="0.3">
      <c r="A1098">
        <v>14270</v>
      </c>
      <c r="B1098">
        <v>14527</v>
      </c>
      <c r="C1098" t="s">
        <v>1146</v>
      </c>
      <c r="D1098">
        <f>IF(A1098=Recherche!$I$33,1,0)</f>
        <v>0</v>
      </c>
      <c r="E1098">
        <f>IF(D1098=0,0,SUM($D$2:D1098))</f>
        <v>0</v>
      </c>
    </row>
    <row r="1099" spans="1:5" x14ac:dyDescent="0.3">
      <c r="A1099">
        <v>14130</v>
      </c>
      <c r="B1099">
        <v>14528</v>
      </c>
      <c r="C1099" t="s">
        <v>1147</v>
      </c>
      <c r="D1099">
        <f>IF(A1099=Recherche!$I$33,1,0)</f>
        <v>0</v>
      </c>
      <c r="E1099">
        <f>IF(D1099=0,0,SUM($D$2:D1099))</f>
        <v>0</v>
      </c>
    </row>
    <row r="1100" spans="1:5" x14ac:dyDescent="0.3">
      <c r="A1100">
        <v>14400</v>
      </c>
      <c r="B1100">
        <v>14529</v>
      </c>
      <c r="C1100" t="s">
        <v>1148</v>
      </c>
      <c r="D1100">
        <f>IF(A1100=Recherche!$I$33,1,0)</f>
        <v>0</v>
      </c>
      <c r="E1100">
        <f>IF(D1100=0,0,SUM($D$2:D1100))</f>
        <v>0</v>
      </c>
    </row>
    <row r="1101" spans="1:5" x14ac:dyDescent="0.3">
      <c r="A1101">
        <v>14860</v>
      </c>
      <c r="B1101">
        <v>14530</v>
      </c>
      <c r="C1101" t="s">
        <v>1149</v>
      </c>
      <c r="D1101">
        <f>IF(A1101=Recherche!$I$33,1,0)</f>
        <v>0</v>
      </c>
      <c r="E1101">
        <f>IF(D1101=0,0,SUM($D$2:D1101))</f>
        <v>0</v>
      </c>
    </row>
    <row r="1102" spans="1:5" x14ac:dyDescent="0.3">
      <c r="A1102">
        <v>14690</v>
      </c>
      <c r="B1102">
        <v>14531</v>
      </c>
      <c r="C1102" t="s">
        <v>1150</v>
      </c>
      <c r="D1102">
        <f>IF(A1102=Recherche!$I$33,1,0)</f>
        <v>0</v>
      </c>
      <c r="E1102">
        <f>IF(D1102=0,0,SUM($D$2:D1102))</f>
        <v>0</v>
      </c>
    </row>
    <row r="1103" spans="1:5" x14ac:dyDescent="0.3">
      <c r="A1103">
        <v>14340</v>
      </c>
      <c r="B1103">
        <v>14533</v>
      </c>
      <c r="C1103" t="s">
        <v>1151</v>
      </c>
      <c r="D1103">
        <f>IF(A1103=Recherche!$I$33,1,0)</f>
        <v>0</v>
      </c>
      <c r="E1103">
        <f>IF(D1103=0,0,SUM($D$2:D1103))</f>
        <v>0</v>
      </c>
    </row>
    <row r="1104" spans="1:5" x14ac:dyDescent="0.3">
      <c r="A1104">
        <v>14130</v>
      </c>
      <c r="B1104">
        <v>14534</v>
      </c>
      <c r="C1104" t="s">
        <v>1152</v>
      </c>
      <c r="D1104">
        <f>IF(A1104=Recherche!$I$33,1,0)</f>
        <v>0</v>
      </c>
      <c r="E1104">
        <f>IF(D1104=0,0,SUM($D$2:D1104))</f>
        <v>0</v>
      </c>
    </row>
    <row r="1105" spans="1:5" x14ac:dyDescent="0.3">
      <c r="A1105">
        <v>14470</v>
      </c>
      <c r="B1105">
        <v>14535</v>
      </c>
      <c r="C1105" t="s">
        <v>1153</v>
      </c>
      <c r="D1105">
        <f>IF(A1105=Recherche!$I$33,1,0)</f>
        <v>0</v>
      </c>
      <c r="E1105">
        <f>IF(D1105=0,0,SUM($D$2:D1105))</f>
        <v>0</v>
      </c>
    </row>
    <row r="1106" spans="1:5" x14ac:dyDescent="0.3">
      <c r="A1106">
        <v>14600</v>
      </c>
      <c r="B1106">
        <v>14536</v>
      </c>
      <c r="C1106" t="s">
        <v>1154</v>
      </c>
      <c r="D1106">
        <f>IF(A1106=Recherche!$I$33,1,0)</f>
        <v>0</v>
      </c>
      <c r="E1106">
        <f>IF(D1106=0,0,SUM($D$2:D1106))</f>
        <v>0</v>
      </c>
    </row>
    <row r="1107" spans="1:5" x14ac:dyDescent="0.3">
      <c r="A1107">
        <v>14540</v>
      </c>
      <c r="B1107">
        <v>14538</v>
      </c>
      <c r="C1107" t="s">
        <v>1155</v>
      </c>
      <c r="D1107">
        <f>IF(A1107=Recherche!$I$33,1,0)</f>
        <v>0</v>
      </c>
      <c r="E1107">
        <f>IF(D1107=0,0,SUM($D$2:D1107))</f>
        <v>0</v>
      </c>
    </row>
    <row r="1108" spans="1:5" x14ac:dyDescent="0.3">
      <c r="A1108">
        <v>14100</v>
      </c>
      <c r="B1108">
        <v>14540</v>
      </c>
      <c r="C1108" t="s">
        <v>1156</v>
      </c>
      <c r="D1108">
        <f>IF(A1108=Recherche!$I$33,1,0)</f>
        <v>0</v>
      </c>
      <c r="E1108">
        <f>IF(D1108=0,0,SUM($D$2:D1108))</f>
        <v>0</v>
      </c>
    </row>
    <row r="1109" spans="1:5" x14ac:dyDescent="0.3">
      <c r="A1109">
        <v>14340</v>
      </c>
      <c r="B1109">
        <v>14541</v>
      </c>
      <c r="C1109" t="s">
        <v>1157</v>
      </c>
      <c r="D1109">
        <f>IF(A1109=Recherche!$I$33,1,0)</f>
        <v>0</v>
      </c>
      <c r="E1109">
        <f>IF(D1109=0,0,SUM($D$2:D1109))</f>
        <v>0</v>
      </c>
    </row>
    <row r="1110" spans="1:5" x14ac:dyDescent="0.3">
      <c r="A1110">
        <v>14740</v>
      </c>
      <c r="B1110">
        <v>14542</v>
      </c>
      <c r="C1110" t="s">
        <v>1158</v>
      </c>
      <c r="D1110">
        <f>IF(A1110=Recherche!$I$33,1,0)</f>
        <v>0</v>
      </c>
      <c r="E1110">
        <f>IF(D1110=0,0,SUM($D$2:D1110))</f>
        <v>0</v>
      </c>
    </row>
    <row r="1111" spans="1:5" x14ac:dyDescent="0.3">
      <c r="A1111">
        <v>14740</v>
      </c>
      <c r="B1111">
        <v>14543</v>
      </c>
      <c r="C1111" t="s">
        <v>1159</v>
      </c>
      <c r="D1111">
        <f>IF(A1111=Recherche!$I$33,1,0)</f>
        <v>0</v>
      </c>
      <c r="E1111">
        <f>IF(D1111=0,0,SUM($D$2:D1111))</f>
        <v>0</v>
      </c>
    </row>
    <row r="1112" spans="1:5" x14ac:dyDescent="0.3">
      <c r="A1112">
        <v>14980</v>
      </c>
      <c r="B1112">
        <v>14543</v>
      </c>
      <c r="C1112" t="s">
        <v>1159</v>
      </c>
      <c r="D1112">
        <f>IF(A1112=Recherche!$I$33,1,0)</f>
        <v>0</v>
      </c>
      <c r="E1112">
        <f>IF(D1112=0,0,SUM($D$2:D1112))</f>
        <v>0</v>
      </c>
    </row>
    <row r="1113" spans="1:5" x14ac:dyDescent="0.3">
      <c r="A1113">
        <v>14190</v>
      </c>
      <c r="B1113">
        <v>14546</v>
      </c>
      <c r="C1113" t="s">
        <v>1160</v>
      </c>
      <c r="D1113">
        <f>IF(A1113=Recherche!$I$33,1,0)</f>
        <v>0</v>
      </c>
      <c r="E1113">
        <f>IF(D1113=0,0,SUM($D$2:D1113))</f>
        <v>0</v>
      </c>
    </row>
    <row r="1114" spans="1:5" x14ac:dyDescent="0.3">
      <c r="A1114">
        <v>14710</v>
      </c>
      <c r="B1114">
        <v>14547</v>
      </c>
      <c r="C1114" t="s">
        <v>1161</v>
      </c>
      <c r="D1114">
        <f>IF(A1114=Recherche!$I$33,1,0)</f>
        <v>0</v>
      </c>
      <c r="E1114">
        <f>IF(D1114=0,0,SUM($D$2:D1114))</f>
        <v>0</v>
      </c>
    </row>
    <row r="1115" spans="1:5" x14ac:dyDescent="0.3">
      <c r="A1115">
        <v>14340</v>
      </c>
      <c r="B1115">
        <v>14550</v>
      </c>
      <c r="C1115" t="s">
        <v>1162</v>
      </c>
      <c r="D1115">
        <f>IF(A1115=Recherche!$I$33,1,0)</f>
        <v>0</v>
      </c>
      <c r="E1115">
        <f>IF(D1115=0,0,SUM($D$2:D1115))</f>
        <v>0</v>
      </c>
    </row>
    <row r="1116" spans="1:5" x14ac:dyDescent="0.3">
      <c r="A1116">
        <v>14400</v>
      </c>
      <c r="B1116">
        <v>14552</v>
      </c>
      <c r="C1116" t="s">
        <v>1163</v>
      </c>
      <c r="D1116">
        <f>IF(A1116=Recherche!$I$33,1,0)</f>
        <v>0</v>
      </c>
      <c r="E1116">
        <f>IF(D1116=0,0,SUM($D$2:D1116))</f>
        <v>0</v>
      </c>
    </row>
    <row r="1117" spans="1:5" x14ac:dyDescent="0.3">
      <c r="A1117">
        <v>14540</v>
      </c>
      <c r="B1117">
        <v>14554</v>
      </c>
      <c r="C1117" t="s">
        <v>1164</v>
      </c>
      <c r="D1117">
        <f>IF(A1117=Recherche!$I$33,1,0)</f>
        <v>0</v>
      </c>
      <c r="E1117">
        <f>IF(D1117=0,0,SUM($D$2:D1117))</f>
        <v>0</v>
      </c>
    </row>
    <row r="1118" spans="1:5" x14ac:dyDescent="0.3">
      <c r="A1118">
        <v>14130</v>
      </c>
      <c r="B1118">
        <v>14555</v>
      </c>
      <c r="C1118" t="s">
        <v>1165</v>
      </c>
      <c r="D1118">
        <f>IF(A1118=Recherche!$I$33,1,0)</f>
        <v>0</v>
      </c>
      <c r="E1118">
        <f>IF(D1118=0,0,SUM($D$2:D1118))</f>
        <v>0</v>
      </c>
    </row>
    <row r="1119" spans="1:5" x14ac:dyDescent="0.3">
      <c r="A1119">
        <v>14320</v>
      </c>
      <c r="B1119">
        <v>14556</v>
      </c>
      <c r="C1119" t="s">
        <v>1166</v>
      </c>
      <c r="D1119">
        <f>IF(A1119=Recherche!$I$33,1,0)</f>
        <v>0</v>
      </c>
      <c r="E1119">
        <f>IF(D1119=0,0,SUM($D$2:D1119))</f>
        <v>0</v>
      </c>
    </row>
    <row r="1120" spans="1:5" x14ac:dyDescent="0.3">
      <c r="A1120">
        <v>14800</v>
      </c>
      <c r="B1120">
        <v>14557</v>
      </c>
      <c r="C1120" t="s">
        <v>594</v>
      </c>
      <c r="D1120">
        <f>IF(A1120=Recherche!$I$33,1,0)</f>
        <v>0</v>
      </c>
      <c r="E1120">
        <f>IF(D1120=0,0,SUM($D$2:D1120))</f>
        <v>0</v>
      </c>
    </row>
    <row r="1121" spans="1:5" x14ac:dyDescent="0.3">
      <c r="A1121">
        <v>14970</v>
      </c>
      <c r="B1121">
        <v>14558</v>
      </c>
      <c r="C1121" t="s">
        <v>1167</v>
      </c>
      <c r="D1121">
        <f>IF(A1121=Recherche!$I$33,1,0)</f>
        <v>0</v>
      </c>
      <c r="E1121">
        <f>IF(D1121=0,0,SUM($D$2:D1121))</f>
        <v>0</v>
      </c>
    </row>
    <row r="1122" spans="1:5" x14ac:dyDescent="0.3">
      <c r="A1122">
        <v>14380</v>
      </c>
      <c r="B1122">
        <v>14559</v>
      </c>
      <c r="C1122" t="s">
        <v>1168</v>
      </c>
      <c r="D1122">
        <f>IF(A1122=Recherche!$I$33,1,0)</f>
        <v>0</v>
      </c>
      <c r="E1122">
        <f>IF(D1122=0,0,SUM($D$2:D1122))</f>
        <v>0</v>
      </c>
    </row>
    <row r="1123" spans="1:5" x14ac:dyDescent="0.3">
      <c r="A1123">
        <v>14750</v>
      </c>
      <c r="B1123">
        <v>14562</v>
      </c>
      <c r="C1123" t="s">
        <v>601</v>
      </c>
      <c r="D1123">
        <f>IF(A1123=Recherche!$I$33,1,0)</f>
        <v>0</v>
      </c>
      <c r="E1123">
        <f>IF(D1123=0,0,SUM($D$2:D1123))</f>
        <v>0</v>
      </c>
    </row>
    <row r="1124" spans="1:5" x14ac:dyDescent="0.3">
      <c r="A1124">
        <v>14130</v>
      </c>
      <c r="B1124">
        <v>14563</v>
      </c>
      <c r="C1124" t="s">
        <v>1169</v>
      </c>
      <c r="D1124">
        <f>IF(A1124=Recherche!$I$33,1,0)</f>
        <v>0</v>
      </c>
      <c r="E1124">
        <f>IF(D1124=0,0,SUM($D$2:D1124))</f>
        <v>0</v>
      </c>
    </row>
    <row r="1125" spans="1:5" x14ac:dyDescent="0.3">
      <c r="A1125">
        <v>14960</v>
      </c>
      <c r="B1125">
        <v>14565</v>
      </c>
      <c r="C1125" t="s">
        <v>1170</v>
      </c>
      <c r="D1125">
        <f>IF(A1125=Recherche!$I$33,1,0)</f>
        <v>0</v>
      </c>
      <c r="E1125">
        <f>IF(D1125=0,0,SUM($D$2:D1125))</f>
        <v>0</v>
      </c>
    </row>
    <row r="1126" spans="1:5" x14ac:dyDescent="0.3">
      <c r="A1126">
        <v>14280</v>
      </c>
      <c r="B1126">
        <v>14566</v>
      </c>
      <c r="C1126" t="s">
        <v>1171</v>
      </c>
      <c r="D1126">
        <f>IF(A1126=Recherche!$I$33,1,0)</f>
        <v>0</v>
      </c>
      <c r="E1126">
        <f>IF(D1126=0,0,SUM($D$2:D1126))</f>
        <v>0</v>
      </c>
    </row>
    <row r="1127" spans="1:5" x14ac:dyDescent="0.3">
      <c r="A1127">
        <v>14480</v>
      </c>
      <c r="B1127">
        <v>14569</v>
      </c>
      <c r="C1127" t="s">
        <v>1172</v>
      </c>
      <c r="D1127">
        <f>IF(A1127=Recherche!$I$33,1,0)</f>
        <v>0</v>
      </c>
      <c r="E1127">
        <f>IF(D1127=0,0,SUM($D$2:D1127))</f>
        <v>0</v>
      </c>
    </row>
    <row r="1128" spans="1:5" x14ac:dyDescent="0.3">
      <c r="A1128">
        <v>14290</v>
      </c>
      <c r="B1128">
        <v>14570</v>
      </c>
      <c r="C1128" t="s">
        <v>1173</v>
      </c>
      <c r="D1128">
        <f>IF(A1128=Recherche!$I$33,1,0)</f>
        <v>0</v>
      </c>
      <c r="E1128">
        <f>IF(D1128=0,0,SUM($D$2:D1128))</f>
        <v>0</v>
      </c>
    </row>
    <row r="1129" spans="1:5" x14ac:dyDescent="0.3">
      <c r="A1129">
        <v>14100</v>
      </c>
      <c r="B1129">
        <v>14571</v>
      </c>
      <c r="C1129" t="s">
        <v>1174</v>
      </c>
      <c r="D1129">
        <f>IF(A1129=Recherche!$I$33,1,0)</f>
        <v>0</v>
      </c>
      <c r="E1129">
        <f>IF(D1129=0,0,SUM($D$2:D1129))</f>
        <v>0</v>
      </c>
    </row>
    <row r="1130" spans="1:5" x14ac:dyDescent="0.3">
      <c r="A1130">
        <v>14110</v>
      </c>
      <c r="B1130">
        <v>14572</v>
      </c>
      <c r="C1130" t="s">
        <v>1175</v>
      </c>
      <c r="D1130">
        <f>IF(A1130=Recherche!$I$33,1,0)</f>
        <v>0</v>
      </c>
      <c r="E1130">
        <f>IF(D1130=0,0,SUM($D$2:D1130))</f>
        <v>0</v>
      </c>
    </row>
    <row r="1131" spans="1:5" x14ac:dyDescent="0.3">
      <c r="A1131">
        <v>14100</v>
      </c>
      <c r="B1131">
        <v>14574</v>
      </c>
      <c r="C1131" t="s">
        <v>1176</v>
      </c>
      <c r="D1131">
        <f>IF(A1131=Recherche!$I$33,1,0)</f>
        <v>0</v>
      </c>
      <c r="E1131">
        <f>IF(D1131=0,0,SUM($D$2:D1131))</f>
        <v>0</v>
      </c>
    </row>
    <row r="1132" spans="1:5" x14ac:dyDescent="0.3">
      <c r="A1132">
        <v>14950</v>
      </c>
      <c r="B1132">
        <v>14575</v>
      </c>
      <c r="C1132" t="s">
        <v>1177</v>
      </c>
      <c r="D1132">
        <f>IF(A1132=Recherche!$I$33,1,0)</f>
        <v>0</v>
      </c>
      <c r="E1132">
        <f>IF(D1132=0,0,SUM($D$2:D1132))</f>
        <v>0</v>
      </c>
    </row>
    <row r="1133" spans="1:5" x14ac:dyDescent="0.3">
      <c r="A1133">
        <v>14140</v>
      </c>
      <c r="B1133">
        <v>14576</v>
      </c>
      <c r="C1133" t="s">
        <v>1178</v>
      </c>
      <c r="D1133">
        <f>IF(A1133=Recherche!$I$33,1,0)</f>
        <v>0</v>
      </c>
      <c r="E1133">
        <f>IF(D1133=0,0,SUM($D$2:D1133))</f>
        <v>0</v>
      </c>
    </row>
    <row r="1134" spans="1:5" x14ac:dyDescent="0.3">
      <c r="A1134">
        <v>14130</v>
      </c>
      <c r="B1134">
        <v>14578</v>
      </c>
      <c r="C1134" t="s">
        <v>1179</v>
      </c>
      <c r="D1134">
        <f>IF(A1134=Recherche!$I$33,1,0)</f>
        <v>0</v>
      </c>
      <c r="E1134">
        <f>IF(D1134=0,0,SUM($D$2:D1134))</f>
        <v>0</v>
      </c>
    </row>
    <row r="1135" spans="1:5" x14ac:dyDescent="0.3">
      <c r="A1135">
        <v>14310</v>
      </c>
      <c r="B1135">
        <v>14579</v>
      </c>
      <c r="C1135" t="s">
        <v>1180</v>
      </c>
      <c r="D1135">
        <f>IF(A1135=Recherche!$I$33,1,0)</f>
        <v>0</v>
      </c>
      <c r="E1135">
        <f>IF(D1135=0,0,SUM($D$2:D1135))</f>
        <v>0</v>
      </c>
    </row>
    <row r="1136" spans="1:5" x14ac:dyDescent="0.3">
      <c r="A1136">
        <v>14260</v>
      </c>
      <c r="B1136">
        <v>14579</v>
      </c>
      <c r="C1136" t="s">
        <v>1180</v>
      </c>
      <c r="D1136">
        <f>IF(A1136=Recherche!$I$33,1,0)</f>
        <v>0</v>
      </c>
      <c r="E1136">
        <f>IF(D1136=0,0,SUM($D$2:D1136))</f>
        <v>0</v>
      </c>
    </row>
    <row r="1137" spans="1:5" x14ac:dyDescent="0.3">
      <c r="A1137">
        <v>14100</v>
      </c>
      <c r="B1137">
        <v>14582</v>
      </c>
      <c r="C1137" t="s">
        <v>1181</v>
      </c>
      <c r="D1137">
        <f>IF(A1137=Recherche!$I$33,1,0)</f>
        <v>0</v>
      </c>
      <c r="E1137">
        <f>IF(D1137=0,0,SUM($D$2:D1137))</f>
        <v>0</v>
      </c>
    </row>
    <row r="1138" spans="1:5" x14ac:dyDescent="0.3">
      <c r="A1138">
        <v>14230</v>
      </c>
      <c r="B1138">
        <v>14586</v>
      </c>
      <c r="C1138" t="s">
        <v>1182</v>
      </c>
      <c r="D1138">
        <f>IF(A1138=Recherche!$I$33,1,0)</f>
        <v>0</v>
      </c>
      <c r="E1138">
        <f>IF(D1138=0,0,SUM($D$2:D1138))</f>
        <v>0</v>
      </c>
    </row>
    <row r="1139" spans="1:5" x14ac:dyDescent="0.3">
      <c r="A1139">
        <v>14280</v>
      </c>
      <c r="B1139">
        <v>14587</v>
      </c>
      <c r="C1139" t="s">
        <v>1183</v>
      </c>
      <c r="D1139">
        <f>IF(A1139=Recherche!$I$33,1,0)</f>
        <v>0</v>
      </c>
      <c r="E1139">
        <f>IF(D1139=0,0,SUM($D$2:D1139))</f>
        <v>0</v>
      </c>
    </row>
    <row r="1140" spans="1:5" x14ac:dyDescent="0.3">
      <c r="A1140">
        <v>14700</v>
      </c>
      <c r="B1140">
        <v>14588</v>
      </c>
      <c r="C1140" t="s">
        <v>1184</v>
      </c>
      <c r="D1140">
        <f>IF(A1140=Recherche!$I$33,1,0)</f>
        <v>0</v>
      </c>
      <c r="E1140">
        <f>IF(D1140=0,0,SUM($D$2:D1140))</f>
        <v>0</v>
      </c>
    </row>
    <row r="1141" spans="1:5" x14ac:dyDescent="0.3">
      <c r="A1141">
        <v>14190</v>
      </c>
      <c r="B1141">
        <v>14589</v>
      </c>
      <c r="C1141" t="s">
        <v>1185</v>
      </c>
      <c r="D1141">
        <f>IF(A1141=Recherche!$I$33,1,0)</f>
        <v>0</v>
      </c>
      <c r="E1141">
        <f>IF(D1141=0,0,SUM($D$2:D1141))</f>
        <v>0</v>
      </c>
    </row>
    <row r="1142" spans="1:5" x14ac:dyDescent="0.3">
      <c r="A1142">
        <v>14240</v>
      </c>
      <c r="B1142">
        <v>14590</v>
      </c>
      <c r="C1142" t="s">
        <v>1186</v>
      </c>
      <c r="D1142">
        <f>IF(A1142=Recherche!$I$33,1,0)</f>
        <v>0</v>
      </c>
      <c r="E1142">
        <f>IF(D1142=0,0,SUM($D$2:D1142))</f>
        <v>0</v>
      </c>
    </row>
    <row r="1143" spans="1:5" x14ac:dyDescent="0.3">
      <c r="A1143">
        <v>14520</v>
      </c>
      <c r="B1143">
        <v>14591</v>
      </c>
      <c r="C1143" t="s">
        <v>1187</v>
      </c>
      <c r="D1143">
        <f>IF(A1143=Recherche!$I$33,1,0)</f>
        <v>0</v>
      </c>
      <c r="E1143">
        <f>IF(D1143=0,0,SUM($D$2:D1143))</f>
        <v>0</v>
      </c>
    </row>
    <row r="1144" spans="1:5" x14ac:dyDescent="0.3">
      <c r="A1144">
        <v>14210</v>
      </c>
      <c r="B1144">
        <v>14592</v>
      </c>
      <c r="C1144" t="s">
        <v>1188</v>
      </c>
      <c r="D1144">
        <f>IF(A1144=Recherche!$I$33,1,0)</f>
        <v>0</v>
      </c>
      <c r="E1144">
        <f>IF(D1144=0,0,SUM($D$2:D1144))</f>
        <v>0</v>
      </c>
    </row>
    <row r="1145" spans="1:5" x14ac:dyDescent="0.3">
      <c r="A1145">
        <v>14130</v>
      </c>
      <c r="B1145">
        <v>14593</v>
      </c>
      <c r="C1145" t="s">
        <v>1189</v>
      </c>
      <c r="D1145">
        <f>IF(A1145=Recherche!$I$33,1,0)</f>
        <v>0</v>
      </c>
      <c r="E1145">
        <f>IF(D1145=0,0,SUM($D$2:D1145))</f>
        <v>0</v>
      </c>
    </row>
    <row r="1146" spans="1:5" x14ac:dyDescent="0.3">
      <c r="A1146">
        <v>14100</v>
      </c>
      <c r="B1146">
        <v>14595</v>
      </c>
      <c r="C1146" t="s">
        <v>1190</v>
      </c>
      <c r="D1146">
        <f>IF(A1146=Recherche!$I$33,1,0)</f>
        <v>0</v>
      </c>
      <c r="E1146">
        <f>IF(D1146=0,0,SUM($D$2:D1146))</f>
        <v>0</v>
      </c>
    </row>
    <row r="1147" spans="1:5" x14ac:dyDescent="0.3">
      <c r="A1147">
        <v>14430</v>
      </c>
      <c r="B1147">
        <v>14598</v>
      </c>
      <c r="C1147" t="s">
        <v>1191</v>
      </c>
      <c r="D1147">
        <f>IF(A1147=Recherche!$I$33,1,0)</f>
        <v>0</v>
      </c>
      <c r="E1147">
        <f>IF(D1147=0,0,SUM($D$2:D1147))</f>
        <v>0</v>
      </c>
    </row>
    <row r="1148" spans="1:5" x14ac:dyDescent="0.3">
      <c r="A1148">
        <v>14130</v>
      </c>
      <c r="B1148">
        <v>14601</v>
      </c>
      <c r="C1148" t="s">
        <v>1192</v>
      </c>
      <c r="D1148">
        <f>IF(A1148=Recherche!$I$33,1,0)</f>
        <v>0</v>
      </c>
      <c r="E1148">
        <f>IF(D1148=0,0,SUM($D$2:D1148))</f>
        <v>0</v>
      </c>
    </row>
    <row r="1149" spans="1:5" x14ac:dyDescent="0.3">
      <c r="A1149">
        <v>14570</v>
      </c>
      <c r="B1149">
        <v>14602</v>
      </c>
      <c r="C1149" t="s">
        <v>1193</v>
      </c>
      <c r="D1149">
        <f>IF(A1149=Recherche!$I$33,1,0)</f>
        <v>0</v>
      </c>
      <c r="E1149">
        <f>IF(D1149=0,0,SUM($D$2:D1149))</f>
        <v>0</v>
      </c>
    </row>
    <row r="1150" spans="1:5" x14ac:dyDescent="0.3">
      <c r="A1150">
        <v>14220</v>
      </c>
      <c r="B1150">
        <v>14603</v>
      </c>
      <c r="C1150" t="s">
        <v>1194</v>
      </c>
      <c r="D1150">
        <f>IF(A1150=Recherche!$I$33,1,0)</f>
        <v>0</v>
      </c>
      <c r="E1150">
        <f>IF(D1150=0,0,SUM($D$2:D1150))</f>
        <v>0</v>
      </c>
    </row>
    <row r="1151" spans="1:5" x14ac:dyDescent="0.3">
      <c r="A1151">
        <v>14340</v>
      </c>
      <c r="B1151">
        <v>14604</v>
      </c>
      <c r="C1151" t="s">
        <v>1195</v>
      </c>
      <c r="D1151">
        <f>IF(A1151=Recherche!$I$33,1,0)</f>
        <v>0</v>
      </c>
      <c r="E1151">
        <f>IF(D1151=0,0,SUM($D$2:D1151))</f>
        <v>0</v>
      </c>
    </row>
    <row r="1152" spans="1:5" x14ac:dyDescent="0.3">
      <c r="A1152">
        <v>14710</v>
      </c>
      <c r="B1152">
        <v>14605</v>
      </c>
      <c r="C1152" t="s">
        <v>1196</v>
      </c>
      <c r="D1152">
        <f>IF(A1152=Recherche!$I$33,1,0)</f>
        <v>0</v>
      </c>
      <c r="E1152">
        <f>IF(D1152=0,0,SUM($D$2:D1152))</f>
        <v>0</v>
      </c>
    </row>
    <row r="1153" spans="1:5" x14ac:dyDescent="0.3">
      <c r="A1153">
        <v>14430</v>
      </c>
      <c r="B1153">
        <v>14606</v>
      </c>
      <c r="C1153" t="s">
        <v>1197</v>
      </c>
      <c r="D1153">
        <f>IF(A1153=Recherche!$I$33,1,0)</f>
        <v>0</v>
      </c>
      <c r="E1153">
        <f>IF(D1153=0,0,SUM($D$2:D1153))</f>
        <v>0</v>
      </c>
    </row>
    <row r="1154" spans="1:5" x14ac:dyDescent="0.3">
      <c r="A1154">
        <v>14310</v>
      </c>
      <c r="B1154">
        <v>14607</v>
      </c>
      <c r="C1154" t="s">
        <v>1198</v>
      </c>
      <c r="D1154">
        <f>IF(A1154=Recherche!$I$33,1,0)</f>
        <v>0</v>
      </c>
      <c r="E1154">
        <f>IF(D1154=0,0,SUM($D$2:D1154))</f>
        <v>0</v>
      </c>
    </row>
    <row r="1155" spans="1:5" x14ac:dyDescent="0.3">
      <c r="A1155">
        <v>14400</v>
      </c>
      <c r="B1155">
        <v>14609</v>
      </c>
      <c r="C1155" t="s">
        <v>1199</v>
      </c>
      <c r="D1155">
        <f>IF(A1155=Recherche!$I$33,1,0)</f>
        <v>0</v>
      </c>
      <c r="E1155">
        <f>IF(D1155=0,0,SUM($D$2:D1155))</f>
        <v>0</v>
      </c>
    </row>
    <row r="1156" spans="1:5" x14ac:dyDescent="0.3">
      <c r="A1156">
        <v>14740</v>
      </c>
      <c r="B1156">
        <v>14610</v>
      </c>
      <c r="C1156" t="s">
        <v>1200</v>
      </c>
      <c r="D1156">
        <f>IF(A1156=Recherche!$I$33,1,0)</f>
        <v>0</v>
      </c>
      <c r="E1156">
        <f>IF(D1156=0,0,SUM($D$2:D1156))</f>
        <v>0</v>
      </c>
    </row>
    <row r="1157" spans="1:5" x14ac:dyDescent="0.3">
      <c r="A1157">
        <v>14330</v>
      </c>
      <c r="B1157">
        <v>14613</v>
      </c>
      <c r="C1157" t="s">
        <v>1201</v>
      </c>
      <c r="D1157">
        <f>IF(A1157=Recherche!$I$33,1,0)</f>
        <v>0</v>
      </c>
      <c r="E1157">
        <f>IF(D1157=0,0,SUM($D$2:D1157))</f>
        <v>0</v>
      </c>
    </row>
    <row r="1158" spans="1:5" x14ac:dyDescent="0.3">
      <c r="A1158">
        <v>14330</v>
      </c>
      <c r="B1158">
        <v>14614</v>
      </c>
      <c r="C1158" t="s">
        <v>1202</v>
      </c>
      <c r="D1158">
        <f>IF(A1158=Recherche!$I$33,1,0)</f>
        <v>0</v>
      </c>
      <c r="E1158">
        <f>IF(D1158=0,0,SUM($D$2:D1158))</f>
        <v>0</v>
      </c>
    </row>
    <row r="1159" spans="1:5" x14ac:dyDescent="0.3">
      <c r="A1159">
        <v>14380</v>
      </c>
      <c r="B1159">
        <v>14619</v>
      </c>
      <c r="C1159" t="s">
        <v>1203</v>
      </c>
      <c r="D1159">
        <f>IF(A1159=Recherche!$I$33,1,0)</f>
        <v>0</v>
      </c>
      <c r="E1159">
        <f>IF(D1159=0,0,SUM($D$2:D1159))</f>
        <v>0</v>
      </c>
    </row>
    <row r="1160" spans="1:5" x14ac:dyDescent="0.3">
      <c r="A1160">
        <v>14130</v>
      </c>
      <c r="B1160">
        <v>14620</v>
      </c>
      <c r="C1160" t="s">
        <v>1204</v>
      </c>
      <c r="D1160">
        <f>IF(A1160=Recherche!$I$33,1,0)</f>
        <v>0</v>
      </c>
      <c r="E1160">
        <f>IF(D1160=0,0,SUM($D$2:D1160))</f>
        <v>0</v>
      </c>
    </row>
    <row r="1161" spans="1:5" x14ac:dyDescent="0.3">
      <c r="A1161">
        <v>14290</v>
      </c>
      <c r="B1161">
        <v>14621</v>
      </c>
      <c r="C1161" t="s">
        <v>1205</v>
      </c>
      <c r="D1161">
        <f>IF(A1161=Recherche!$I$33,1,0)</f>
        <v>0</v>
      </c>
      <c r="E1161">
        <f>IF(D1161=0,0,SUM($D$2:D1161))</f>
        <v>0</v>
      </c>
    </row>
    <row r="1162" spans="1:5" x14ac:dyDescent="0.3">
      <c r="A1162">
        <v>14710</v>
      </c>
      <c r="B1162">
        <v>14622</v>
      </c>
      <c r="C1162" t="s">
        <v>1206</v>
      </c>
      <c r="D1162">
        <f>IF(A1162=Recherche!$I$33,1,0)</f>
        <v>0</v>
      </c>
      <c r="E1162">
        <f>IF(D1162=0,0,SUM($D$2:D1162))</f>
        <v>0</v>
      </c>
    </row>
    <row r="1163" spans="1:5" x14ac:dyDescent="0.3">
      <c r="A1163">
        <v>14320</v>
      </c>
      <c r="B1163">
        <v>14623</v>
      </c>
      <c r="C1163" t="s">
        <v>1207</v>
      </c>
      <c r="D1163">
        <f>IF(A1163=Recherche!$I$33,1,0)</f>
        <v>0</v>
      </c>
      <c r="E1163">
        <f>IF(D1163=0,0,SUM($D$2:D1163))</f>
        <v>0</v>
      </c>
    </row>
    <row r="1164" spans="1:5" x14ac:dyDescent="0.3">
      <c r="A1164">
        <v>14100</v>
      </c>
      <c r="B1164">
        <v>14625</v>
      </c>
      <c r="C1164" t="s">
        <v>1208</v>
      </c>
      <c r="D1164">
        <f>IF(A1164=Recherche!$I$33,1,0)</f>
        <v>0</v>
      </c>
      <c r="E1164">
        <f>IF(D1164=0,0,SUM($D$2:D1164))</f>
        <v>0</v>
      </c>
    </row>
    <row r="1165" spans="1:5" x14ac:dyDescent="0.3">
      <c r="A1165">
        <v>14100</v>
      </c>
      <c r="B1165">
        <v>14626</v>
      </c>
      <c r="C1165" t="s">
        <v>1209</v>
      </c>
      <c r="D1165">
        <f>IF(A1165=Recherche!$I$33,1,0)</f>
        <v>0</v>
      </c>
      <c r="E1165">
        <f>IF(D1165=0,0,SUM($D$2:D1165))</f>
        <v>0</v>
      </c>
    </row>
    <row r="1166" spans="1:5" x14ac:dyDescent="0.3">
      <c r="A1166">
        <v>14700</v>
      </c>
      <c r="B1166">
        <v>14627</v>
      </c>
      <c r="C1166" t="s">
        <v>1210</v>
      </c>
      <c r="D1166">
        <f>IF(A1166=Recherche!$I$33,1,0)</f>
        <v>0</v>
      </c>
      <c r="E1166">
        <f>IF(D1166=0,0,SUM($D$2:D1166))</f>
        <v>0</v>
      </c>
    </row>
    <row r="1167" spans="1:5" x14ac:dyDescent="0.3">
      <c r="A1167">
        <v>14400</v>
      </c>
      <c r="B1167">
        <v>14630</v>
      </c>
      <c r="C1167" t="s">
        <v>1211</v>
      </c>
      <c r="D1167">
        <f>IF(A1167=Recherche!$I$33,1,0)</f>
        <v>0</v>
      </c>
      <c r="E1167">
        <f>IF(D1167=0,0,SUM($D$2:D1167))</f>
        <v>0</v>
      </c>
    </row>
    <row r="1168" spans="1:5" x14ac:dyDescent="0.3">
      <c r="A1168">
        <v>14220</v>
      </c>
      <c r="B1168">
        <v>14635</v>
      </c>
      <c r="C1168" t="s">
        <v>1212</v>
      </c>
      <c r="D1168">
        <f>IF(A1168=Recherche!$I$33,1,0)</f>
        <v>0</v>
      </c>
      <c r="E1168">
        <f>IF(D1168=0,0,SUM($D$2:D1168))</f>
        <v>0</v>
      </c>
    </row>
    <row r="1169" spans="1:5" x14ac:dyDescent="0.3">
      <c r="A1169">
        <v>14670</v>
      </c>
      <c r="B1169">
        <v>14637</v>
      </c>
      <c r="C1169" t="s">
        <v>1213</v>
      </c>
      <c r="D1169">
        <f>IF(A1169=Recherche!$I$33,1,0)</f>
        <v>0</v>
      </c>
      <c r="E1169">
        <f>IF(D1169=0,0,SUM($D$2:D1169))</f>
        <v>0</v>
      </c>
    </row>
    <row r="1170" spans="1:5" x14ac:dyDescent="0.3">
      <c r="A1170">
        <v>14340</v>
      </c>
      <c r="B1170">
        <v>14639</v>
      </c>
      <c r="C1170" t="s">
        <v>1214</v>
      </c>
      <c r="D1170">
        <f>IF(A1170=Recherche!$I$33,1,0)</f>
        <v>0</v>
      </c>
      <c r="E1170">
        <f>IF(D1170=0,0,SUM($D$2:D1170))</f>
        <v>0</v>
      </c>
    </row>
    <row r="1171" spans="1:5" x14ac:dyDescent="0.3">
      <c r="A1171">
        <v>14670</v>
      </c>
      <c r="B1171">
        <v>14640</v>
      </c>
      <c r="C1171" t="s">
        <v>1215</v>
      </c>
      <c r="D1171">
        <f>IF(A1171=Recherche!$I$33,1,0)</f>
        <v>0</v>
      </c>
      <c r="E1171">
        <f>IF(D1171=0,0,SUM($D$2:D1171))</f>
        <v>0</v>
      </c>
    </row>
    <row r="1172" spans="1:5" x14ac:dyDescent="0.3">
      <c r="A1172">
        <v>14490</v>
      </c>
      <c r="B1172">
        <v>14643</v>
      </c>
      <c r="C1172" t="s">
        <v>1216</v>
      </c>
      <c r="D1172">
        <f>IF(A1172=Recherche!$I$33,1,0)</f>
        <v>0</v>
      </c>
      <c r="E1172">
        <f>IF(D1172=0,0,SUM($D$2:D1172))</f>
        <v>0</v>
      </c>
    </row>
    <row r="1173" spans="1:5" x14ac:dyDescent="0.3">
      <c r="A1173">
        <v>14130</v>
      </c>
      <c r="B1173">
        <v>14644</v>
      </c>
      <c r="C1173" t="s">
        <v>1217</v>
      </c>
      <c r="D1173">
        <f>IF(A1173=Recherche!$I$33,1,0)</f>
        <v>0</v>
      </c>
      <c r="E1173">
        <f>IF(D1173=0,0,SUM($D$2:D1173))</f>
        <v>0</v>
      </c>
    </row>
    <row r="1174" spans="1:5" x14ac:dyDescent="0.3">
      <c r="A1174">
        <v>14950</v>
      </c>
      <c r="B1174">
        <v>14645</v>
      </c>
      <c r="C1174" t="s">
        <v>1218</v>
      </c>
      <c r="D1174">
        <f>IF(A1174=Recherche!$I$33,1,0)</f>
        <v>0</v>
      </c>
      <c r="E1174">
        <f>IF(D1174=0,0,SUM($D$2:D1174))</f>
        <v>0</v>
      </c>
    </row>
    <row r="1175" spans="1:5" x14ac:dyDescent="0.3">
      <c r="A1175">
        <v>14700</v>
      </c>
      <c r="B1175">
        <v>14646</v>
      </c>
      <c r="C1175" t="s">
        <v>1219</v>
      </c>
      <c r="D1175">
        <f>IF(A1175=Recherche!$I$33,1,0)</f>
        <v>0</v>
      </c>
      <c r="E1175">
        <f>IF(D1175=0,0,SUM($D$2:D1175))</f>
        <v>0</v>
      </c>
    </row>
    <row r="1176" spans="1:5" x14ac:dyDescent="0.3">
      <c r="A1176">
        <v>14100</v>
      </c>
      <c r="B1176">
        <v>14648</v>
      </c>
      <c r="C1176" t="s">
        <v>1220</v>
      </c>
      <c r="D1176">
        <f>IF(A1176=Recherche!$I$33,1,0)</f>
        <v>0</v>
      </c>
      <c r="E1176">
        <f>IF(D1176=0,0,SUM($D$2:D1176))</f>
        <v>0</v>
      </c>
    </row>
    <row r="1177" spans="1:5" x14ac:dyDescent="0.3">
      <c r="A1177">
        <v>14700</v>
      </c>
      <c r="B1177">
        <v>14649</v>
      </c>
      <c r="C1177" t="s">
        <v>1221</v>
      </c>
      <c r="D1177">
        <f>IF(A1177=Recherche!$I$33,1,0)</f>
        <v>0</v>
      </c>
      <c r="E1177">
        <f>IF(D1177=0,0,SUM($D$2:D1177))</f>
        <v>0</v>
      </c>
    </row>
    <row r="1178" spans="1:5" x14ac:dyDescent="0.3">
      <c r="A1178">
        <v>14260</v>
      </c>
      <c r="B1178">
        <v>14650</v>
      </c>
      <c r="C1178" t="s">
        <v>1222</v>
      </c>
      <c r="D1178">
        <f>IF(A1178=Recherche!$I$33,1,0)</f>
        <v>0</v>
      </c>
      <c r="E1178">
        <f>IF(D1178=0,0,SUM($D$2:D1178))</f>
        <v>0</v>
      </c>
    </row>
    <row r="1179" spans="1:5" x14ac:dyDescent="0.3">
      <c r="A1179">
        <v>14670</v>
      </c>
      <c r="B1179">
        <v>14651</v>
      </c>
      <c r="C1179" t="s">
        <v>1223</v>
      </c>
      <c r="D1179">
        <f>IF(A1179=Recherche!$I$33,1,0)</f>
        <v>0</v>
      </c>
      <c r="E1179">
        <f>IF(D1179=0,0,SUM($D$2:D1179))</f>
        <v>0</v>
      </c>
    </row>
    <row r="1180" spans="1:5" x14ac:dyDescent="0.3">
      <c r="A1180">
        <v>14450</v>
      </c>
      <c r="B1180">
        <v>14652</v>
      </c>
      <c r="C1180" t="s">
        <v>1224</v>
      </c>
      <c r="D1180">
        <f>IF(A1180=Recherche!$I$33,1,0)</f>
        <v>0</v>
      </c>
      <c r="E1180">
        <f>IF(D1180=0,0,SUM($D$2:D1180))</f>
        <v>0</v>
      </c>
    </row>
    <row r="1181" spans="1:5" x14ac:dyDescent="0.3">
      <c r="A1181">
        <v>14170</v>
      </c>
      <c r="B1181">
        <v>14654</v>
      </c>
      <c r="C1181" t="s">
        <v>1225</v>
      </c>
      <c r="D1181">
        <f>IF(A1181=Recherche!$I$33,1,0)</f>
        <v>0</v>
      </c>
      <c r="E1181">
        <f>IF(D1181=0,0,SUM($D$2:D1181))</f>
        <v>0</v>
      </c>
    </row>
    <row r="1182" spans="1:5" x14ac:dyDescent="0.3">
      <c r="A1182">
        <v>14570</v>
      </c>
      <c r="B1182">
        <v>14656</v>
      </c>
      <c r="C1182" t="s">
        <v>1226</v>
      </c>
      <c r="D1182">
        <f>IF(A1182=Recherche!$I$33,1,0)</f>
        <v>0</v>
      </c>
      <c r="E1182">
        <f>IF(D1182=0,0,SUM($D$2:D1182))</f>
        <v>0</v>
      </c>
    </row>
    <row r="1183" spans="1:5" x14ac:dyDescent="0.3">
      <c r="A1183">
        <v>14670</v>
      </c>
      <c r="B1183">
        <v>14657</v>
      </c>
      <c r="C1183" t="s">
        <v>1227</v>
      </c>
      <c r="D1183">
        <f>IF(A1183=Recherche!$I$33,1,0)</f>
        <v>0</v>
      </c>
      <c r="E1183">
        <f>IF(D1183=0,0,SUM($D$2:D1183))</f>
        <v>0</v>
      </c>
    </row>
    <row r="1184" spans="1:5" x14ac:dyDescent="0.3">
      <c r="A1184">
        <v>14380</v>
      </c>
      <c r="B1184">
        <v>14658</v>
      </c>
      <c r="C1184" t="s">
        <v>1228</v>
      </c>
      <c r="D1184">
        <f>IF(A1184=Recherche!$I$33,1,0)</f>
        <v>0</v>
      </c>
      <c r="E1184">
        <f>IF(D1184=0,0,SUM($D$2:D1184))</f>
        <v>0</v>
      </c>
    </row>
    <row r="1185" spans="1:5" x14ac:dyDescent="0.3">
      <c r="A1185">
        <v>14190</v>
      </c>
      <c r="B1185">
        <v>14659</v>
      </c>
      <c r="C1185" t="s">
        <v>680</v>
      </c>
      <c r="D1185">
        <f>IF(A1185=Recherche!$I$33,1,0)</f>
        <v>0</v>
      </c>
      <c r="E1185">
        <f>IF(D1185=0,0,SUM($D$2:D1185))</f>
        <v>0</v>
      </c>
    </row>
    <row r="1186" spans="1:5" x14ac:dyDescent="0.3">
      <c r="A1186">
        <v>14640</v>
      </c>
      <c r="B1186">
        <v>14660</v>
      </c>
      <c r="C1186" t="s">
        <v>1229</v>
      </c>
      <c r="D1186">
        <f>IF(A1186=Recherche!$I$33,1,0)</f>
        <v>0</v>
      </c>
      <c r="E1186">
        <f>IF(D1186=0,0,SUM($D$2:D1186))</f>
        <v>0</v>
      </c>
    </row>
    <row r="1187" spans="1:5" x14ac:dyDescent="0.3">
      <c r="A1187">
        <v>14250</v>
      </c>
      <c r="B1187">
        <v>14661</v>
      </c>
      <c r="C1187" t="s">
        <v>1230</v>
      </c>
      <c r="D1187">
        <f>IF(A1187=Recherche!$I$33,1,0)</f>
        <v>0</v>
      </c>
      <c r="E1187">
        <f>IF(D1187=0,0,SUM($D$2:D1187))</f>
        <v>0</v>
      </c>
    </row>
    <row r="1188" spans="1:5" x14ac:dyDescent="0.3">
      <c r="A1188">
        <v>14400</v>
      </c>
      <c r="B1188">
        <v>14663</v>
      </c>
      <c r="C1188" t="s">
        <v>1231</v>
      </c>
      <c r="D1188">
        <f>IF(A1188=Recherche!$I$33,1,0)</f>
        <v>0</v>
      </c>
      <c r="E1188">
        <f>IF(D1188=0,0,SUM($D$2:D1188))</f>
        <v>0</v>
      </c>
    </row>
    <row r="1189" spans="1:5" x14ac:dyDescent="0.3">
      <c r="A1189">
        <v>14240</v>
      </c>
      <c r="B1189">
        <v>14664</v>
      </c>
      <c r="C1189" t="s">
        <v>1232</v>
      </c>
      <c r="D1189">
        <f>IF(A1189=Recherche!$I$33,1,0)</f>
        <v>0</v>
      </c>
      <c r="E1189">
        <f>IF(D1189=0,0,SUM($D$2:D1189))</f>
        <v>0</v>
      </c>
    </row>
    <row r="1190" spans="1:5" x14ac:dyDescent="0.3">
      <c r="A1190">
        <v>14121</v>
      </c>
      <c r="B1190">
        <v>14665</v>
      </c>
      <c r="C1190" t="s">
        <v>1233</v>
      </c>
      <c r="D1190">
        <f>IF(A1190=Recherche!$I$33,1,0)</f>
        <v>0</v>
      </c>
      <c r="E1190">
        <f>IF(D1190=0,0,SUM($D$2:D1190))</f>
        <v>0</v>
      </c>
    </row>
    <row r="1191" spans="1:5" x14ac:dyDescent="0.3">
      <c r="A1191">
        <v>14330</v>
      </c>
      <c r="B1191">
        <v>14667</v>
      </c>
      <c r="C1191" t="s">
        <v>1234</v>
      </c>
      <c r="D1191">
        <f>IF(A1191=Recherche!$I$33,1,0)</f>
        <v>0</v>
      </c>
      <c r="E1191">
        <f>IF(D1191=0,0,SUM($D$2:D1191))</f>
        <v>0</v>
      </c>
    </row>
    <row r="1192" spans="1:5" x14ac:dyDescent="0.3">
      <c r="A1192">
        <v>14330</v>
      </c>
      <c r="B1192">
        <v>14668</v>
      </c>
      <c r="C1192" t="s">
        <v>1235</v>
      </c>
      <c r="D1192">
        <f>IF(A1192=Recherche!$I$33,1,0)</f>
        <v>0</v>
      </c>
      <c r="E1192">
        <f>IF(D1192=0,0,SUM($D$2:D1192))</f>
        <v>0</v>
      </c>
    </row>
    <row r="1193" spans="1:5" x14ac:dyDescent="0.3">
      <c r="A1193">
        <v>14170</v>
      </c>
      <c r="B1193">
        <v>14669</v>
      </c>
      <c r="C1193" t="s">
        <v>1236</v>
      </c>
      <c r="D1193">
        <f>IF(A1193=Recherche!$I$33,1,0)</f>
        <v>0</v>
      </c>
      <c r="E1193">
        <f>IF(D1193=0,0,SUM($D$2:D1193))</f>
        <v>0</v>
      </c>
    </row>
    <row r="1194" spans="1:5" x14ac:dyDescent="0.3">
      <c r="A1194">
        <v>14240</v>
      </c>
      <c r="B1194">
        <v>14672</v>
      </c>
      <c r="C1194" t="s">
        <v>1237</v>
      </c>
      <c r="D1194">
        <f>IF(A1194=Recherche!$I$33,1,0)</f>
        <v>0</v>
      </c>
      <c r="E1194">
        <f>IF(D1194=0,0,SUM($D$2:D1194))</f>
        <v>0</v>
      </c>
    </row>
    <row r="1195" spans="1:5" x14ac:dyDescent="0.3">
      <c r="A1195">
        <v>14190</v>
      </c>
      <c r="B1195">
        <v>14674</v>
      </c>
      <c r="C1195" t="s">
        <v>1238</v>
      </c>
      <c r="D1195">
        <f>IF(A1195=Recherche!$I$33,1,0)</f>
        <v>0</v>
      </c>
      <c r="E1195">
        <f>IF(D1195=0,0,SUM($D$2:D1195))</f>
        <v>0</v>
      </c>
    </row>
    <row r="1196" spans="1:5" x14ac:dyDescent="0.3">
      <c r="A1196">
        <v>14540</v>
      </c>
      <c r="B1196">
        <v>14675</v>
      </c>
      <c r="C1196" t="s">
        <v>1239</v>
      </c>
      <c r="D1196">
        <f>IF(A1196=Recherche!$I$33,1,0)</f>
        <v>0</v>
      </c>
      <c r="E1196">
        <f>IF(D1196=0,0,SUM($D$2:D1196))</f>
        <v>0</v>
      </c>
    </row>
    <row r="1197" spans="1:5" x14ac:dyDescent="0.3">
      <c r="A1197">
        <v>14400</v>
      </c>
      <c r="B1197">
        <v>14676</v>
      </c>
      <c r="C1197" t="s">
        <v>1240</v>
      </c>
      <c r="D1197">
        <f>IF(A1197=Recherche!$I$33,1,0)</f>
        <v>0</v>
      </c>
      <c r="E1197">
        <f>IF(D1197=0,0,SUM($D$2:D1197))</f>
        <v>0</v>
      </c>
    </row>
    <row r="1198" spans="1:5" x14ac:dyDescent="0.3">
      <c r="A1198">
        <v>14700</v>
      </c>
      <c r="B1198">
        <v>14677</v>
      </c>
      <c r="C1198" t="s">
        <v>1241</v>
      </c>
      <c r="D1198">
        <f>IF(A1198=Recherche!$I$33,1,0)</f>
        <v>0</v>
      </c>
      <c r="E1198">
        <f>IF(D1198=0,0,SUM($D$2:D1198))</f>
        <v>0</v>
      </c>
    </row>
    <row r="1199" spans="1:5" x14ac:dyDescent="0.3">
      <c r="A1199">
        <v>14420</v>
      </c>
      <c r="B1199">
        <v>14678</v>
      </c>
      <c r="C1199" t="s">
        <v>1242</v>
      </c>
      <c r="D1199">
        <f>IF(A1199=Recherche!$I$33,1,0)</f>
        <v>0</v>
      </c>
      <c r="E1199">
        <f>IF(D1199=0,0,SUM($D$2:D1199))</f>
        <v>0</v>
      </c>
    </row>
    <row r="1200" spans="1:5" x14ac:dyDescent="0.3">
      <c r="A1200">
        <v>14400</v>
      </c>
      <c r="B1200">
        <v>14679</v>
      </c>
      <c r="C1200" t="s">
        <v>1243</v>
      </c>
      <c r="D1200">
        <f>IF(A1200=Recherche!$I$33,1,0)</f>
        <v>0</v>
      </c>
      <c r="E1200">
        <f>IF(D1200=0,0,SUM($D$2:D1200))</f>
        <v>0</v>
      </c>
    </row>
    <row r="1201" spans="1:5" x14ac:dyDescent="0.3">
      <c r="A1201">
        <v>14400</v>
      </c>
      <c r="B1201">
        <v>14680</v>
      </c>
      <c r="C1201" t="s">
        <v>1244</v>
      </c>
      <c r="D1201">
        <f>IF(A1201=Recherche!$I$33,1,0)</f>
        <v>0</v>
      </c>
      <c r="E1201">
        <f>IF(D1201=0,0,SUM($D$2:D1201))</f>
        <v>0</v>
      </c>
    </row>
    <row r="1202" spans="1:5" x14ac:dyDescent="0.3">
      <c r="A1202">
        <v>14710</v>
      </c>
      <c r="B1202">
        <v>14681</v>
      </c>
      <c r="C1202" t="s">
        <v>1245</v>
      </c>
      <c r="D1202">
        <f>IF(A1202=Recherche!$I$33,1,0)</f>
        <v>0</v>
      </c>
      <c r="E1202">
        <f>IF(D1202=0,0,SUM($D$2:D1202))</f>
        <v>0</v>
      </c>
    </row>
    <row r="1203" spans="1:5" x14ac:dyDescent="0.3">
      <c r="A1203">
        <v>14130</v>
      </c>
      <c r="B1203">
        <v>14682</v>
      </c>
      <c r="C1203" t="s">
        <v>1246</v>
      </c>
      <c r="D1203">
        <f>IF(A1203=Recherche!$I$33,1,0)</f>
        <v>0</v>
      </c>
      <c r="E1203">
        <f>IF(D1203=0,0,SUM($D$2:D1203))</f>
        <v>0</v>
      </c>
    </row>
    <row r="1204" spans="1:5" x14ac:dyDescent="0.3">
      <c r="A1204">
        <v>14250</v>
      </c>
      <c r="B1204">
        <v>14684</v>
      </c>
      <c r="C1204" t="s">
        <v>1247</v>
      </c>
      <c r="D1204">
        <f>IF(A1204=Recherche!$I$33,1,0)</f>
        <v>0</v>
      </c>
      <c r="E1204">
        <f>IF(D1204=0,0,SUM($D$2:D1204))</f>
        <v>0</v>
      </c>
    </row>
    <row r="1205" spans="1:5" x14ac:dyDescent="0.3">
      <c r="A1205">
        <v>14610</v>
      </c>
      <c r="B1205">
        <v>14685</v>
      </c>
      <c r="C1205" t="s">
        <v>1248</v>
      </c>
      <c r="D1205">
        <f>IF(A1205=Recherche!$I$33,1,0)</f>
        <v>0</v>
      </c>
      <c r="E1205">
        <f>IF(D1205=0,0,SUM($D$2:D1205))</f>
        <v>0</v>
      </c>
    </row>
    <row r="1206" spans="1:5" x14ac:dyDescent="0.3">
      <c r="A1206">
        <v>14130</v>
      </c>
      <c r="B1206">
        <v>14687</v>
      </c>
      <c r="C1206" t="s">
        <v>1249</v>
      </c>
      <c r="D1206">
        <f>IF(A1206=Recherche!$I$33,1,0)</f>
        <v>0</v>
      </c>
      <c r="E1206">
        <f>IF(D1206=0,0,SUM($D$2:D1206))</f>
        <v>0</v>
      </c>
    </row>
    <row r="1207" spans="1:5" x14ac:dyDescent="0.3">
      <c r="A1207">
        <v>14220</v>
      </c>
      <c r="B1207">
        <v>14689</v>
      </c>
      <c r="C1207" t="s">
        <v>1250</v>
      </c>
      <c r="D1207">
        <f>IF(A1207=Recherche!$I$33,1,0)</f>
        <v>0</v>
      </c>
      <c r="E1207">
        <f>IF(D1207=0,0,SUM($D$2:D1207))</f>
        <v>0</v>
      </c>
    </row>
    <row r="1208" spans="1:5" x14ac:dyDescent="0.3">
      <c r="A1208">
        <v>14540</v>
      </c>
      <c r="B1208">
        <v>14691</v>
      </c>
      <c r="C1208" t="s">
        <v>1251</v>
      </c>
      <c r="D1208">
        <f>IF(A1208=Recherche!$I$33,1,0)</f>
        <v>0</v>
      </c>
      <c r="E1208">
        <f>IF(D1208=0,0,SUM($D$2:D1208))</f>
        <v>0</v>
      </c>
    </row>
    <row r="1209" spans="1:5" x14ac:dyDescent="0.3">
      <c r="A1209">
        <v>14250</v>
      </c>
      <c r="B1209">
        <v>14692</v>
      </c>
      <c r="C1209" t="s">
        <v>1252</v>
      </c>
      <c r="D1209">
        <f>IF(A1209=Recherche!$I$33,1,0)</f>
        <v>0</v>
      </c>
      <c r="E1209">
        <f>IF(D1209=0,0,SUM($D$2:D1209))</f>
        <v>0</v>
      </c>
    </row>
    <row r="1210" spans="1:5" x14ac:dyDescent="0.3">
      <c r="A1210">
        <v>14130</v>
      </c>
      <c r="B1210">
        <v>14694</v>
      </c>
      <c r="C1210" t="s">
        <v>1253</v>
      </c>
      <c r="D1210">
        <f>IF(A1210=Recherche!$I$33,1,0)</f>
        <v>0</v>
      </c>
      <c r="E1210">
        <f>IF(D1210=0,0,SUM($D$2:D1210))</f>
        <v>0</v>
      </c>
    </row>
    <row r="1211" spans="1:5" x14ac:dyDescent="0.3">
      <c r="A1211">
        <v>14940</v>
      </c>
      <c r="B1211">
        <v>14698</v>
      </c>
      <c r="C1211" t="s">
        <v>1254</v>
      </c>
      <c r="D1211">
        <f>IF(A1211=Recherche!$I$33,1,0)</f>
        <v>0</v>
      </c>
      <c r="E1211">
        <f>IF(D1211=0,0,SUM($D$2:D1211))</f>
        <v>0</v>
      </c>
    </row>
    <row r="1212" spans="1:5" x14ac:dyDescent="0.3">
      <c r="A1212">
        <v>14800</v>
      </c>
      <c r="B1212">
        <v>14699</v>
      </c>
      <c r="C1212" t="s">
        <v>1255</v>
      </c>
      <c r="D1212">
        <f>IF(A1212=Recherche!$I$33,1,0)</f>
        <v>0</v>
      </c>
      <c r="E1212">
        <f>IF(D1212=0,0,SUM($D$2:D1212))</f>
        <v>0</v>
      </c>
    </row>
    <row r="1213" spans="1:5" x14ac:dyDescent="0.3">
      <c r="A1213">
        <v>14400</v>
      </c>
      <c r="B1213">
        <v>14700</v>
      </c>
      <c r="C1213" t="s">
        <v>1256</v>
      </c>
      <c r="D1213">
        <f>IF(A1213=Recherche!$I$33,1,0)</f>
        <v>0</v>
      </c>
      <c r="E1213">
        <f>IF(D1213=0,0,SUM($D$2:D1213))</f>
        <v>0</v>
      </c>
    </row>
    <row r="1214" spans="1:5" x14ac:dyDescent="0.3">
      <c r="A1214">
        <v>14800</v>
      </c>
      <c r="B1214">
        <v>14701</v>
      </c>
      <c r="C1214" t="s">
        <v>1257</v>
      </c>
      <c r="D1214">
        <f>IF(A1214=Recherche!$I$33,1,0)</f>
        <v>0</v>
      </c>
      <c r="E1214">
        <f>IF(D1214=0,0,SUM($D$2:D1214))</f>
        <v>0</v>
      </c>
    </row>
    <row r="1215" spans="1:5" x14ac:dyDescent="0.3">
      <c r="A1215">
        <v>14220</v>
      </c>
      <c r="B1215">
        <v>14703</v>
      </c>
      <c r="C1215" t="s">
        <v>1258</v>
      </c>
      <c r="D1215">
        <f>IF(A1215=Recherche!$I$33,1,0)</f>
        <v>0</v>
      </c>
      <c r="E1215">
        <f>IF(D1215=0,0,SUM($D$2:D1215))</f>
        <v>0</v>
      </c>
    </row>
    <row r="1216" spans="1:5" x14ac:dyDescent="0.3">
      <c r="A1216">
        <v>14330</v>
      </c>
      <c r="B1216">
        <v>14705</v>
      </c>
      <c r="C1216" t="s">
        <v>1259</v>
      </c>
      <c r="D1216">
        <f>IF(A1216=Recherche!$I$33,1,0)</f>
        <v>0</v>
      </c>
      <c r="E1216">
        <f>IF(D1216=0,0,SUM($D$2:D1216))</f>
        <v>0</v>
      </c>
    </row>
    <row r="1217" spans="1:5" x14ac:dyDescent="0.3">
      <c r="A1217">
        <v>14130</v>
      </c>
      <c r="B1217">
        <v>14706</v>
      </c>
      <c r="C1217" t="s">
        <v>1260</v>
      </c>
      <c r="D1217">
        <f>IF(A1217=Recherche!$I$33,1,0)</f>
        <v>0</v>
      </c>
      <c r="E1217">
        <f>IF(D1217=0,0,SUM($D$2:D1217))</f>
        <v>0</v>
      </c>
    </row>
    <row r="1218" spans="1:5" x14ac:dyDescent="0.3">
      <c r="A1218">
        <v>14210</v>
      </c>
      <c r="B1218">
        <v>14707</v>
      </c>
      <c r="C1218" t="s">
        <v>1261</v>
      </c>
      <c r="D1218">
        <f>IF(A1218=Recherche!$I$33,1,0)</f>
        <v>0</v>
      </c>
      <c r="E1218">
        <f>IF(D1218=0,0,SUM($D$2:D1218))</f>
        <v>0</v>
      </c>
    </row>
    <row r="1219" spans="1:5" x14ac:dyDescent="0.3">
      <c r="A1219">
        <v>14310</v>
      </c>
      <c r="B1219">
        <v>14708</v>
      </c>
      <c r="C1219" t="s">
        <v>1262</v>
      </c>
      <c r="D1219">
        <f>IF(A1219=Recherche!$I$33,1,0)</f>
        <v>0</v>
      </c>
      <c r="E1219">
        <f>IF(D1219=0,0,SUM($D$2:D1219))</f>
        <v>0</v>
      </c>
    </row>
    <row r="1220" spans="1:5" x14ac:dyDescent="0.3">
      <c r="A1220">
        <v>14117</v>
      </c>
      <c r="B1220">
        <v>14709</v>
      </c>
      <c r="C1220" t="s">
        <v>1263</v>
      </c>
      <c r="D1220">
        <f>IF(A1220=Recherche!$I$33,1,0)</f>
        <v>0</v>
      </c>
      <c r="E1220">
        <f>IF(D1220=0,0,SUM($D$2:D1220))</f>
        <v>0</v>
      </c>
    </row>
    <row r="1221" spans="1:5" x14ac:dyDescent="0.3">
      <c r="A1221">
        <v>14690</v>
      </c>
      <c r="B1221">
        <v>14710</v>
      </c>
      <c r="C1221" t="s">
        <v>1264</v>
      </c>
      <c r="D1221">
        <f>IF(A1221=Recherche!$I$33,1,0)</f>
        <v>0</v>
      </c>
      <c r="E1221">
        <f>IF(D1221=0,0,SUM($D$2:D1221))</f>
        <v>0</v>
      </c>
    </row>
    <row r="1222" spans="1:5" x14ac:dyDescent="0.3">
      <c r="A1222">
        <v>14710</v>
      </c>
      <c r="B1222">
        <v>14711</v>
      </c>
      <c r="C1222" t="s">
        <v>1265</v>
      </c>
      <c r="D1222">
        <f>IF(A1222=Recherche!$I$33,1,0)</f>
        <v>0</v>
      </c>
      <c r="E1222">
        <f>IF(D1222=0,0,SUM($D$2:D1222))</f>
        <v>0</v>
      </c>
    </row>
    <row r="1223" spans="1:5" x14ac:dyDescent="0.3">
      <c r="A1223">
        <v>14670</v>
      </c>
      <c r="B1223">
        <v>14712</v>
      </c>
      <c r="C1223" t="s">
        <v>1266</v>
      </c>
      <c r="D1223">
        <f>IF(A1223=Recherche!$I$33,1,0)</f>
        <v>0</v>
      </c>
      <c r="E1223">
        <f>IF(D1223=0,0,SUM($D$2:D1223))</f>
        <v>0</v>
      </c>
    </row>
    <row r="1224" spans="1:5" x14ac:dyDescent="0.3">
      <c r="A1224">
        <v>14210</v>
      </c>
      <c r="B1224">
        <v>14713</v>
      </c>
      <c r="C1224" t="s">
        <v>1267</v>
      </c>
      <c r="D1224">
        <f>IF(A1224=Recherche!$I$33,1,0)</f>
        <v>0</v>
      </c>
      <c r="E1224">
        <f>IF(D1224=0,0,SUM($D$2:D1224))</f>
        <v>0</v>
      </c>
    </row>
    <row r="1225" spans="1:5" x14ac:dyDescent="0.3">
      <c r="A1225">
        <v>14490</v>
      </c>
      <c r="B1225">
        <v>14714</v>
      </c>
      <c r="C1225" t="s">
        <v>1268</v>
      </c>
      <c r="D1225">
        <f>IF(A1225=Recherche!$I$33,1,0)</f>
        <v>0</v>
      </c>
      <c r="E1225">
        <f>IF(D1225=0,0,SUM($D$2:D1225))</f>
        <v>0</v>
      </c>
    </row>
    <row r="1226" spans="1:5" x14ac:dyDescent="0.3">
      <c r="A1226">
        <v>14360</v>
      </c>
      <c r="B1226">
        <v>14715</v>
      </c>
      <c r="C1226" t="s">
        <v>1269</v>
      </c>
      <c r="D1226">
        <f>IF(A1226=Recherche!$I$33,1,0)</f>
        <v>0</v>
      </c>
      <c r="E1226">
        <f>IF(D1226=0,0,SUM($D$2:D1226))</f>
        <v>0</v>
      </c>
    </row>
    <row r="1227" spans="1:5" x14ac:dyDescent="0.3">
      <c r="A1227">
        <v>14490</v>
      </c>
      <c r="B1227">
        <v>14716</v>
      </c>
      <c r="C1227" t="s">
        <v>1270</v>
      </c>
      <c r="D1227">
        <f>IF(A1227=Recherche!$I$33,1,0)</f>
        <v>0</v>
      </c>
      <c r="E1227">
        <f>IF(D1227=0,0,SUM($D$2:D1227))</f>
        <v>0</v>
      </c>
    </row>
    <row r="1228" spans="1:5" x14ac:dyDescent="0.3">
      <c r="A1228">
        <v>14190</v>
      </c>
      <c r="B1228">
        <v>14719</v>
      </c>
      <c r="C1228" t="s">
        <v>1271</v>
      </c>
      <c r="D1228">
        <f>IF(A1228=Recherche!$I$33,1,0)</f>
        <v>0</v>
      </c>
      <c r="E1228">
        <f>IF(D1228=0,0,SUM($D$2:D1228))</f>
        <v>0</v>
      </c>
    </row>
    <row r="1229" spans="1:5" x14ac:dyDescent="0.3">
      <c r="A1229">
        <v>14420</v>
      </c>
      <c r="B1229">
        <v>14720</v>
      </c>
      <c r="C1229" t="s">
        <v>1272</v>
      </c>
      <c r="D1229">
        <f>IF(A1229=Recherche!$I$33,1,0)</f>
        <v>0</v>
      </c>
      <c r="E1229">
        <f>IF(D1229=0,0,SUM($D$2:D1229))</f>
        <v>0</v>
      </c>
    </row>
    <row r="1230" spans="1:5" x14ac:dyDescent="0.3">
      <c r="A1230">
        <v>14210</v>
      </c>
      <c r="B1230">
        <v>14721</v>
      </c>
      <c r="C1230" t="s">
        <v>1273</v>
      </c>
      <c r="D1230">
        <f>IF(A1230=Recherche!$I$33,1,0)</f>
        <v>0</v>
      </c>
      <c r="E1230">
        <f>IF(D1230=0,0,SUM($D$2:D1230))</f>
        <v>0</v>
      </c>
    </row>
    <row r="1231" spans="1:5" x14ac:dyDescent="0.3">
      <c r="A1231">
        <v>14340</v>
      </c>
      <c r="B1231">
        <v>14723</v>
      </c>
      <c r="C1231" t="s">
        <v>1274</v>
      </c>
      <c r="D1231">
        <f>IF(A1231=Recherche!$I$33,1,0)</f>
        <v>0</v>
      </c>
      <c r="E1231">
        <f>IF(D1231=0,0,SUM($D$2:D1231))</f>
        <v>0</v>
      </c>
    </row>
    <row r="1232" spans="1:5" x14ac:dyDescent="0.3">
      <c r="A1232">
        <v>14390</v>
      </c>
      <c r="B1232">
        <v>14724</v>
      </c>
      <c r="C1232" t="s">
        <v>1275</v>
      </c>
      <c r="D1232">
        <f>IF(A1232=Recherche!$I$33,1,0)</f>
        <v>0</v>
      </c>
      <c r="E1232">
        <f>IF(D1232=0,0,SUM($D$2:D1232))</f>
        <v>0</v>
      </c>
    </row>
    <row r="1233" spans="1:5" x14ac:dyDescent="0.3">
      <c r="A1233">
        <v>14350</v>
      </c>
      <c r="B1233">
        <v>14726</v>
      </c>
      <c r="C1233" t="s">
        <v>1276</v>
      </c>
      <c r="D1233">
        <f>IF(A1233=Recherche!$I$33,1,0)</f>
        <v>0</v>
      </c>
      <c r="E1233">
        <f>IF(D1233=0,0,SUM($D$2:D1233))</f>
        <v>0</v>
      </c>
    </row>
    <row r="1234" spans="1:5" x14ac:dyDescent="0.3">
      <c r="A1234">
        <v>14410</v>
      </c>
      <c r="B1234">
        <v>14726</v>
      </c>
      <c r="C1234" t="s">
        <v>1276</v>
      </c>
      <c r="D1234">
        <f>IF(A1234=Recherche!$I$33,1,0)</f>
        <v>0</v>
      </c>
      <c r="E1234">
        <f>IF(D1234=0,0,SUM($D$2:D1234))</f>
        <v>0</v>
      </c>
    </row>
    <row r="1235" spans="1:5" x14ac:dyDescent="0.3">
      <c r="A1235">
        <v>14400</v>
      </c>
      <c r="B1235">
        <v>14728</v>
      </c>
      <c r="C1235" t="s">
        <v>1277</v>
      </c>
      <c r="D1235">
        <f>IF(A1235=Recherche!$I$33,1,0)</f>
        <v>0</v>
      </c>
      <c r="E1235">
        <f>IF(D1235=0,0,SUM($D$2:D1235))</f>
        <v>0</v>
      </c>
    </row>
    <row r="1236" spans="1:5" x14ac:dyDescent="0.3">
      <c r="A1236">
        <v>14800</v>
      </c>
      <c r="B1236">
        <v>14731</v>
      </c>
      <c r="C1236" t="s">
        <v>1278</v>
      </c>
      <c r="D1236">
        <f>IF(A1236=Recherche!$I$33,1,0)</f>
        <v>0</v>
      </c>
      <c r="E1236">
        <f>IF(D1236=0,0,SUM($D$2:D1236))</f>
        <v>0</v>
      </c>
    </row>
    <row r="1237" spans="1:5" x14ac:dyDescent="0.3">
      <c r="A1237">
        <v>14400</v>
      </c>
      <c r="B1237">
        <v>14732</v>
      </c>
      <c r="C1237" t="s">
        <v>1279</v>
      </c>
      <c r="D1237">
        <f>IF(A1237=Recherche!$I$33,1,0)</f>
        <v>0</v>
      </c>
      <c r="E1237">
        <f>IF(D1237=0,0,SUM($D$2:D1237))</f>
        <v>0</v>
      </c>
    </row>
    <row r="1238" spans="1:5" x14ac:dyDescent="0.3">
      <c r="A1238">
        <v>14400</v>
      </c>
      <c r="B1238">
        <v>14733</v>
      </c>
      <c r="C1238" t="s">
        <v>1280</v>
      </c>
      <c r="D1238">
        <f>IF(A1238=Recherche!$I$33,1,0)</f>
        <v>0</v>
      </c>
      <c r="E1238">
        <f>IF(D1238=0,0,SUM($D$2:D1238))</f>
        <v>0</v>
      </c>
    </row>
    <row r="1239" spans="1:5" x14ac:dyDescent="0.3">
      <c r="A1239">
        <v>14250</v>
      </c>
      <c r="B1239">
        <v>14734</v>
      </c>
      <c r="C1239" t="s">
        <v>1281</v>
      </c>
      <c r="D1239">
        <f>IF(A1239=Recherche!$I$33,1,0)</f>
        <v>0</v>
      </c>
      <c r="E1239">
        <f>IF(D1239=0,0,SUM($D$2:D1239))</f>
        <v>0</v>
      </c>
    </row>
    <row r="1240" spans="1:5" x14ac:dyDescent="0.3">
      <c r="A1240">
        <v>14170</v>
      </c>
      <c r="B1240">
        <v>14735</v>
      </c>
      <c r="C1240" t="s">
        <v>1282</v>
      </c>
      <c r="D1240">
        <f>IF(A1240=Recherche!$I$33,1,0)</f>
        <v>0</v>
      </c>
      <c r="E1240">
        <f>IF(D1240=0,0,SUM($D$2:D1240))</f>
        <v>0</v>
      </c>
    </row>
    <row r="1241" spans="1:5" x14ac:dyDescent="0.3">
      <c r="A1241">
        <v>14700</v>
      </c>
      <c r="B1241">
        <v>14737</v>
      </c>
      <c r="C1241" t="s">
        <v>1283</v>
      </c>
      <c r="D1241">
        <f>IF(A1241=Recherche!$I$33,1,0)</f>
        <v>0</v>
      </c>
      <c r="E1241">
        <f>IF(D1241=0,0,SUM($D$2:D1241))</f>
        <v>0</v>
      </c>
    </row>
    <row r="1242" spans="1:5" x14ac:dyDescent="0.3">
      <c r="A1242">
        <v>14790</v>
      </c>
      <c r="B1242">
        <v>14738</v>
      </c>
      <c r="C1242" t="s">
        <v>1284</v>
      </c>
      <c r="D1242">
        <f>IF(A1242=Recherche!$I$33,1,0)</f>
        <v>0</v>
      </c>
      <c r="E1242">
        <f>IF(D1242=0,0,SUM($D$2:D1242))</f>
        <v>0</v>
      </c>
    </row>
    <row r="1243" spans="1:5" x14ac:dyDescent="0.3">
      <c r="A1243">
        <v>14114</v>
      </c>
      <c r="B1243">
        <v>14739</v>
      </c>
      <c r="C1243" t="s">
        <v>1285</v>
      </c>
      <c r="D1243">
        <f>IF(A1243=Recherche!$I$33,1,0)</f>
        <v>0</v>
      </c>
      <c r="E1243">
        <f>IF(D1243=0,0,SUM($D$2:D1243))</f>
        <v>0</v>
      </c>
    </row>
    <row r="1244" spans="1:5" x14ac:dyDescent="0.3">
      <c r="A1244">
        <v>14290</v>
      </c>
      <c r="B1244">
        <v>14740</v>
      </c>
      <c r="C1244" t="s">
        <v>1286</v>
      </c>
      <c r="D1244">
        <f>IF(A1244=Recherche!$I$33,1,0)</f>
        <v>0</v>
      </c>
      <c r="E1244">
        <f>IF(D1244=0,0,SUM($D$2:D1244))</f>
        <v>0</v>
      </c>
    </row>
    <row r="1245" spans="1:5" x14ac:dyDescent="0.3">
      <c r="A1245">
        <v>14570</v>
      </c>
      <c r="B1245">
        <v>14741</v>
      </c>
      <c r="C1245" t="s">
        <v>1287</v>
      </c>
      <c r="D1245">
        <f>IF(A1245=Recherche!$I$33,1,0)</f>
        <v>0</v>
      </c>
      <c r="E1245">
        <f>IF(D1245=0,0,SUM($D$2:D1245))</f>
        <v>0</v>
      </c>
    </row>
    <row r="1246" spans="1:5" x14ac:dyDescent="0.3">
      <c r="A1246">
        <v>14170</v>
      </c>
      <c r="B1246">
        <v>14742</v>
      </c>
      <c r="C1246" t="s">
        <v>1288</v>
      </c>
      <c r="D1246">
        <f>IF(A1246=Recherche!$I$33,1,0)</f>
        <v>0</v>
      </c>
      <c r="E1246">
        <f>IF(D1246=0,0,SUM($D$2:D1246))</f>
        <v>0</v>
      </c>
    </row>
    <row r="1247" spans="1:5" x14ac:dyDescent="0.3">
      <c r="A1247">
        <v>14430</v>
      </c>
      <c r="B1247">
        <v>14743</v>
      </c>
      <c r="C1247" t="s">
        <v>1289</v>
      </c>
      <c r="D1247">
        <f>IF(A1247=Recherche!$I$33,1,0)</f>
        <v>0</v>
      </c>
      <c r="E1247">
        <f>IF(D1247=0,0,SUM($D$2:D1247))</f>
        <v>0</v>
      </c>
    </row>
    <row r="1248" spans="1:5" x14ac:dyDescent="0.3">
      <c r="A1248">
        <v>14400</v>
      </c>
      <c r="B1248">
        <v>14744</v>
      </c>
      <c r="C1248" t="s">
        <v>1290</v>
      </c>
      <c r="D1248">
        <f>IF(A1248=Recherche!$I$33,1,0)</f>
        <v>0</v>
      </c>
      <c r="E1248">
        <f>IF(D1248=0,0,SUM($D$2:D1248))</f>
        <v>0</v>
      </c>
    </row>
    <row r="1249" spans="1:5" x14ac:dyDescent="0.3">
      <c r="A1249">
        <v>14710</v>
      </c>
      <c r="B1249">
        <v>14745</v>
      </c>
      <c r="C1249" t="s">
        <v>1291</v>
      </c>
      <c r="D1249">
        <f>IF(A1249=Recherche!$I$33,1,0)</f>
        <v>0</v>
      </c>
      <c r="E1249">
        <f>IF(D1249=0,0,SUM($D$2:D1249))</f>
        <v>0</v>
      </c>
    </row>
    <row r="1250" spans="1:5" x14ac:dyDescent="0.3">
      <c r="A1250">
        <v>14930</v>
      </c>
      <c r="B1250">
        <v>14747</v>
      </c>
      <c r="C1250" t="s">
        <v>1292</v>
      </c>
      <c r="D1250">
        <f>IF(A1250=Recherche!$I$33,1,0)</f>
        <v>0</v>
      </c>
      <c r="E1250">
        <f>IF(D1250=0,0,SUM($D$2:D1250))</f>
        <v>0</v>
      </c>
    </row>
    <row r="1251" spans="1:5" x14ac:dyDescent="0.3">
      <c r="A1251">
        <v>14130</v>
      </c>
      <c r="B1251">
        <v>14748</v>
      </c>
      <c r="C1251" t="s">
        <v>1293</v>
      </c>
      <c r="D1251">
        <f>IF(A1251=Recherche!$I$33,1,0)</f>
        <v>0</v>
      </c>
      <c r="E1251">
        <f>IF(D1251=0,0,SUM($D$2:D1251))</f>
        <v>0</v>
      </c>
    </row>
    <row r="1252" spans="1:5" x14ac:dyDescent="0.3">
      <c r="A1252">
        <v>14700</v>
      </c>
      <c r="B1252">
        <v>14751</v>
      </c>
      <c r="C1252" t="s">
        <v>1294</v>
      </c>
      <c r="D1252">
        <f>IF(A1252=Recherche!$I$33,1,0)</f>
        <v>0</v>
      </c>
      <c r="E1252">
        <f>IF(D1252=0,0,SUM($D$2:D1252))</f>
        <v>0</v>
      </c>
    </row>
    <row r="1253" spans="1:5" x14ac:dyDescent="0.3">
      <c r="A1253">
        <v>14310</v>
      </c>
      <c r="B1253">
        <v>14752</v>
      </c>
      <c r="C1253" t="s">
        <v>1295</v>
      </c>
      <c r="D1253">
        <f>IF(A1253=Recherche!$I$33,1,0)</f>
        <v>0</v>
      </c>
      <c r="E1253">
        <f>IF(D1253=0,0,SUM($D$2:D1253))</f>
        <v>0</v>
      </c>
    </row>
    <row r="1254" spans="1:5" x14ac:dyDescent="0.3">
      <c r="A1254">
        <v>14420</v>
      </c>
      <c r="B1254">
        <v>14753</v>
      </c>
      <c r="C1254" t="s">
        <v>1296</v>
      </c>
      <c r="D1254">
        <f>IF(A1254=Recherche!$I$33,1,0)</f>
        <v>0</v>
      </c>
      <c r="E1254">
        <f>IF(D1254=0,0,SUM($D$2:D1254))</f>
        <v>0</v>
      </c>
    </row>
    <row r="1255" spans="1:5" x14ac:dyDescent="0.3">
      <c r="A1255">
        <v>14640</v>
      </c>
      <c r="B1255">
        <v>14754</v>
      </c>
      <c r="C1255" t="s">
        <v>1297</v>
      </c>
      <c r="D1255">
        <f>IF(A1255=Recherche!$I$33,1,0)</f>
        <v>0</v>
      </c>
      <c r="E1255">
        <f>IF(D1255=0,0,SUM($D$2:D1255))</f>
        <v>0</v>
      </c>
    </row>
    <row r="1256" spans="1:5" x14ac:dyDescent="0.3">
      <c r="A1256">
        <v>14113</v>
      </c>
      <c r="B1256">
        <v>14755</v>
      </c>
      <c r="C1256" t="s">
        <v>1298</v>
      </c>
      <c r="D1256">
        <f>IF(A1256=Recherche!$I$33,1,0)</f>
        <v>0</v>
      </c>
      <c r="E1256">
        <f>IF(D1256=0,0,SUM($D$2:D1256))</f>
        <v>0</v>
      </c>
    </row>
    <row r="1257" spans="1:5" x14ac:dyDescent="0.3">
      <c r="A1257">
        <v>14570</v>
      </c>
      <c r="B1257">
        <v>14756</v>
      </c>
      <c r="C1257" t="s">
        <v>1299</v>
      </c>
      <c r="D1257">
        <f>IF(A1257=Recherche!$I$33,1,0)</f>
        <v>0</v>
      </c>
      <c r="E1257">
        <f>IF(D1257=0,0,SUM($D$2:D1257))</f>
        <v>0</v>
      </c>
    </row>
    <row r="1258" spans="1:5" x14ac:dyDescent="0.3">
      <c r="A1258">
        <v>14610</v>
      </c>
      <c r="B1258">
        <v>14758</v>
      </c>
      <c r="C1258" t="s">
        <v>1300</v>
      </c>
      <c r="D1258">
        <f>IF(A1258=Recherche!$I$33,1,0)</f>
        <v>0</v>
      </c>
      <c r="E1258">
        <f>IF(D1258=0,0,SUM($D$2:D1258))</f>
        <v>0</v>
      </c>
    </row>
    <row r="1259" spans="1:5" x14ac:dyDescent="0.3">
      <c r="A1259">
        <v>14700</v>
      </c>
      <c r="B1259">
        <v>14759</v>
      </c>
      <c r="C1259" t="s">
        <v>1301</v>
      </c>
      <c r="D1259">
        <f>IF(A1259=Recherche!$I$33,1,0)</f>
        <v>0</v>
      </c>
      <c r="E1259">
        <f>IF(D1259=0,0,SUM($D$2:D1259))</f>
        <v>0</v>
      </c>
    </row>
    <row r="1260" spans="1:5" x14ac:dyDescent="0.3">
      <c r="A1260">
        <v>14310</v>
      </c>
      <c r="B1260">
        <v>14760</v>
      </c>
      <c r="C1260" t="s">
        <v>1302</v>
      </c>
      <c r="D1260">
        <f>IF(A1260=Recherche!$I$33,1,0)</f>
        <v>0</v>
      </c>
      <c r="E1260">
        <f>IF(D1260=0,0,SUM($D$2:D1260))</f>
        <v>0</v>
      </c>
    </row>
    <row r="1261" spans="1:5" x14ac:dyDescent="0.3">
      <c r="A1261">
        <v>14370</v>
      </c>
      <c r="B1261">
        <v>14761</v>
      </c>
      <c r="C1261" t="s">
        <v>1303</v>
      </c>
      <c r="D1261">
        <f>IF(A1261=Recherche!$I$33,1,0)</f>
        <v>0</v>
      </c>
      <c r="E1261">
        <f>IF(D1261=0,0,SUM($D$2:D1261))</f>
        <v>0</v>
      </c>
    </row>
    <row r="1262" spans="1:5" x14ac:dyDescent="0.3">
      <c r="A1262">
        <v>14500</v>
      </c>
      <c r="B1262">
        <v>14762</v>
      </c>
      <c r="C1262" t="s">
        <v>1304</v>
      </c>
      <c r="D1262">
        <f>IF(A1262=Recherche!$I$33,1,0)</f>
        <v>0</v>
      </c>
      <c r="E1262">
        <f>IF(D1262=0,0,SUM($D$2:D1262))</f>
        <v>0</v>
      </c>
    </row>
    <row r="1263" spans="1:5" x14ac:dyDescent="0.3">
      <c r="A1263">
        <v>14690</v>
      </c>
      <c r="B1263">
        <v>14764</v>
      </c>
      <c r="C1263" t="s">
        <v>1305</v>
      </c>
      <c r="D1263">
        <f>IF(A1263=Recherche!$I$33,1,0)</f>
        <v>0</v>
      </c>
      <c r="E1263">
        <f>IF(D1263=0,0,SUM($D$2:D1263))</f>
        <v>0</v>
      </c>
    </row>
    <row r="1264" spans="1:5" x14ac:dyDescent="0.3">
      <c r="A1264">
        <v>27800</v>
      </c>
      <c r="B1264">
        <v>27001</v>
      </c>
      <c r="C1264" t="s">
        <v>1306</v>
      </c>
      <c r="D1264">
        <f>IF(A1264=Recherche!$I$33,1,0)</f>
        <v>0</v>
      </c>
      <c r="E1264">
        <f>IF(D1264=0,0,SUM($D$2:D1264))</f>
        <v>0</v>
      </c>
    </row>
    <row r="1265" spans="1:5" x14ac:dyDescent="0.3">
      <c r="A1265">
        <v>27570</v>
      </c>
      <c r="B1265">
        <v>27002</v>
      </c>
      <c r="C1265" t="s">
        <v>1307</v>
      </c>
      <c r="D1265">
        <f>IF(A1265=Recherche!$I$33,1,0)</f>
        <v>0</v>
      </c>
      <c r="E1265">
        <f>IF(D1265=0,0,SUM($D$2:D1265))</f>
        <v>0</v>
      </c>
    </row>
    <row r="1266" spans="1:5" x14ac:dyDescent="0.3">
      <c r="A1266">
        <v>27400</v>
      </c>
      <c r="B1266">
        <v>27003</v>
      </c>
      <c r="C1266" t="s">
        <v>1308</v>
      </c>
      <c r="D1266">
        <f>IF(A1266=Recherche!$I$33,1,0)</f>
        <v>0</v>
      </c>
      <c r="E1266">
        <f>IF(D1266=0,0,SUM($D$2:D1266))</f>
        <v>0</v>
      </c>
    </row>
    <row r="1267" spans="1:5" x14ac:dyDescent="0.3">
      <c r="A1267">
        <v>27120</v>
      </c>
      <c r="B1267">
        <v>27004</v>
      </c>
      <c r="C1267" t="s">
        <v>1309</v>
      </c>
      <c r="D1267">
        <f>IF(A1267=Recherche!$I$33,1,0)</f>
        <v>0</v>
      </c>
      <c r="E1267">
        <f>IF(D1267=0,0,SUM($D$2:D1267))</f>
        <v>0</v>
      </c>
    </row>
    <row r="1268" spans="1:5" x14ac:dyDescent="0.3">
      <c r="A1268">
        <v>27600</v>
      </c>
      <c r="B1268">
        <v>27005</v>
      </c>
      <c r="C1268" t="s">
        <v>1310</v>
      </c>
      <c r="D1268">
        <f>IF(A1268=Recherche!$I$33,1,0)</f>
        <v>0</v>
      </c>
      <c r="E1268">
        <f>IF(D1268=0,0,SUM($D$2:D1268))</f>
        <v>0</v>
      </c>
    </row>
    <row r="1269" spans="1:5" x14ac:dyDescent="0.3">
      <c r="A1269">
        <v>27500</v>
      </c>
      <c r="B1269">
        <v>27006</v>
      </c>
      <c r="C1269" t="s">
        <v>1311</v>
      </c>
      <c r="D1269">
        <f>IF(A1269=Recherche!$I$33,1,0)</f>
        <v>0</v>
      </c>
      <c r="E1269">
        <f>IF(D1269=0,0,SUM($D$2:D1269))</f>
        <v>0</v>
      </c>
    </row>
    <row r="1270" spans="1:5" x14ac:dyDescent="0.3">
      <c r="A1270">
        <v>27460</v>
      </c>
      <c r="B1270">
        <v>27008</v>
      </c>
      <c r="C1270" t="s">
        <v>1312</v>
      </c>
      <c r="D1270">
        <f>IF(A1270=Recherche!$I$33,1,0)</f>
        <v>0</v>
      </c>
      <c r="E1270">
        <f>IF(D1270=0,0,SUM($D$2:D1270))</f>
        <v>0</v>
      </c>
    </row>
    <row r="1271" spans="1:5" x14ac:dyDescent="0.3">
      <c r="A1271">
        <v>27250</v>
      </c>
      <c r="B1271">
        <v>27009</v>
      </c>
      <c r="C1271" t="s">
        <v>1313</v>
      </c>
      <c r="D1271">
        <f>IF(A1271=Recherche!$I$33,1,0)</f>
        <v>0</v>
      </c>
      <c r="E1271">
        <f>IF(D1271=0,0,SUM($D$2:D1271))</f>
        <v>0</v>
      </c>
    </row>
    <row r="1272" spans="1:5" x14ac:dyDescent="0.3">
      <c r="A1272">
        <v>27140</v>
      </c>
      <c r="B1272">
        <v>27010</v>
      </c>
      <c r="C1272" t="s">
        <v>1314</v>
      </c>
      <c r="D1272">
        <f>IF(A1272=Recherche!$I$33,1,0)</f>
        <v>0</v>
      </c>
      <c r="E1272">
        <f>IF(D1272=0,0,SUM($D$2:D1272))</f>
        <v>0</v>
      </c>
    </row>
    <row r="1273" spans="1:5" x14ac:dyDescent="0.3">
      <c r="A1273">
        <v>27370</v>
      </c>
      <c r="B1273">
        <v>27011</v>
      </c>
      <c r="C1273" t="s">
        <v>1315</v>
      </c>
      <c r="D1273">
        <f>IF(A1273=Recherche!$I$33,1,0)</f>
        <v>0</v>
      </c>
      <c r="E1273">
        <f>IF(D1273=0,0,SUM($D$2:D1273))</f>
        <v>0</v>
      </c>
    </row>
    <row r="1274" spans="1:5" x14ac:dyDescent="0.3">
      <c r="A1274">
        <v>27380</v>
      </c>
      <c r="B1274">
        <v>27012</v>
      </c>
      <c r="C1274" t="s">
        <v>76</v>
      </c>
      <c r="D1274">
        <f>IF(A1274=Recherche!$I$33,1,0)</f>
        <v>0</v>
      </c>
      <c r="E1274">
        <f>IF(D1274=0,0,SUM($D$2:D1274))</f>
        <v>0</v>
      </c>
    </row>
    <row r="1275" spans="1:5" x14ac:dyDescent="0.3">
      <c r="A1275">
        <v>27380</v>
      </c>
      <c r="B1275">
        <v>27013</v>
      </c>
      <c r="C1275" t="s">
        <v>1316</v>
      </c>
      <c r="D1275">
        <f>IF(A1275=Recherche!$I$33,1,0)</f>
        <v>0</v>
      </c>
      <c r="E1275">
        <f>IF(D1275=0,0,SUM($D$2:D1275))</f>
        <v>0</v>
      </c>
    </row>
    <row r="1276" spans="1:5" x14ac:dyDescent="0.3">
      <c r="A1276">
        <v>27400</v>
      </c>
      <c r="B1276">
        <v>27014</v>
      </c>
      <c r="C1276" t="s">
        <v>1317</v>
      </c>
      <c r="D1276">
        <f>IF(A1276=Recherche!$I$33,1,0)</f>
        <v>0</v>
      </c>
      <c r="E1276">
        <f>IF(D1276=0,0,SUM($D$2:D1276))</f>
        <v>0</v>
      </c>
    </row>
    <row r="1277" spans="1:5" x14ac:dyDescent="0.3">
      <c r="A1277">
        <v>27430</v>
      </c>
      <c r="B1277">
        <v>27015</v>
      </c>
      <c r="C1277" t="s">
        <v>1318</v>
      </c>
      <c r="D1277">
        <f>IF(A1277=Recherche!$I$33,1,0)</f>
        <v>0</v>
      </c>
      <c r="E1277">
        <f>IF(D1277=0,0,SUM($D$2:D1277))</f>
        <v>0</v>
      </c>
    </row>
    <row r="1278" spans="1:5" x14ac:dyDescent="0.3">
      <c r="A1278">
        <v>27700</v>
      </c>
      <c r="B1278">
        <v>27016</v>
      </c>
      <c r="C1278" t="s">
        <v>1319</v>
      </c>
      <c r="D1278">
        <f>IF(A1278=Recherche!$I$33,1,0)</f>
        <v>0</v>
      </c>
      <c r="E1278">
        <f>IF(D1278=0,0,SUM($D$2:D1278))</f>
        <v>0</v>
      </c>
    </row>
    <row r="1279" spans="1:5" x14ac:dyDescent="0.3">
      <c r="A1279">
        <v>27930</v>
      </c>
      <c r="B1279">
        <v>27017</v>
      </c>
      <c r="C1279" t="s">
        <v>1320</v>
      </c>
      <c r="D1279">
        <f>IF(A1279=Recherche!$I$33,1,0)</f>
        <v>0</v>
      </c>
      <c r="E1279">
        <f>IF(D1279=0,0,SUM($D$2:D1279))</f>
        <v>0</v>
      </c>
    </row>
    <row r="1280" spans="1:5" x14ac:dyDescent="0.3">
      <c r="A1280">
        <v>27290</v>
      </c>
      <c r="B1280">
        <v>27018</v>
      </c>
      <c r="C1280" t="s">
        <v>1321</v>
      </c>
      <c r="D1280">
        <f>IF(A1280=Recherche!$I$33,1,0)</f>
        <v>0</v>
      </c>
      <c r="E1280">
        <f>IF(D1280=0,0,SUM($D$2:D1280))</f>
        <v>0</v>
      </c>
    </row>
    <row r="1281" spans="1:5" x14ac:dyDescent="0.3">
      <c r="A1281">
        <v>27820</v>
      </c>
      <c r="B1281">
        <v>27019</v>
      </c>
      <c r="C1281" t="s">
        <v>1322</v>
      </c>
      <c r="D1281">
        <f>IF(A1281=Recherche!$I$33,1,0)</f>
        <v>0</v>
      </c>
      <c r="E1281">
        <f>IF(D1281=0,0,SUM($D$2:D1281))</f>
        <v>0</v>
      </c>
    </row>
    <row r="1282" spans="1:5" x14ac:dyDescent="0.3">
      <c r="A1282">
        <v>27180</v>
      </c>
      <c r="B1282">
        <v>27020</v>
      </c>
      <c r="C1282" t="s">
        <v>1323</v>
      </c>
      <c r="D1282">
        <f>IF(A1282=Recherche!$I$33,1,0)</f>
        <v>0</v>
      </c>
      <c r="E1282">
        <f>IF(D1282=0,0,SUM($D$2:D1282))</f>
        <v>0</v>
      </c>
    </row>
    <row r="1283" spans="1:5" x14ac:dyDescent="0.3">
      <c r="A1283">
        <v>27260</v>
      </c>
      <c r="B1283">
        <v>27021</v>
      </c>
      <c r="C1283" t="s">
        <v>1324</v>
      </c>
      <c r="D1283">
        <f>IF(A1283=Recherche!$I$33,1,0)</f>
        <v>0</v>
      </c>
      <c r="E1283">
        <f>IF(D1283=0,0,SUM($D$2:D1283))</f>
        <v>0</v>
      </c>
    </row>
    <row r="1284" spans="1:5" x14ac:dyDescent="0.3">
      <c r="A1284">
        <v>27600</v>
      </c>
      <c r="B1284">
        <v>27022</v>
      </c>
      <c r="C1284" t="s">
        <v>1325</v>
      </c>
      <c r="D1284">
        <f>IF(A1284=Recherche!$I$33,1,0)</f>
        <v>0</v>
      </c>
      <c r="E1284">
        <f>IF(D1284=0,0,SUM($D$2:D1284))</f>
        <v>0</v>
      </c>
    </row>
    <row r="1285" spans="1:5" x14ac:dyDescent="0.3">
      <c r="A1285">
        <v>27940</v>
      </c>
      <c r="B1285">
        <v>27022</v>
      </c>
      <c r="C1285" t="s">
        <v>1325</v>
      </c>
      <c r="D1285">
        <f>IF(A1285=Recherche!$I$33,1,0)</f>
        <v>0</v>
      </c>
      <c r="E1285">
        <f>IF(D1285=0,0,SUM($D$2:D1285))</f>
        <v>0</v>
      </c>
    </row>
    <row r="1286" spans="1:5" x14ac:dyDescent="0.3">
      <c r="A1286">
        <v>27180</v>
      </c>
      <c r="B1286">
        <v>27023</v>
      </c>
      <c r="C1286" t="s">
        <v>1326</v>
      </c>
      <c r="D1286">
        <f>IF(A1286=Recherche!$I$33,1,0)</f>
        <v>0</v>
      </c>
      <c r="E1286">
        <f>IF(D1286=0,0,SUM($D$2:D1286))</f>
        <v>0</v>
      </c>
    </row>
    <row r="1287" spans="1:5" x14ac:dyDescent="0.3">
      <c r="A1287">
        <v>27490</v>
      </c>
      <c r="B1287">
        <v>27025</v>
      </c>
      <c r="C1287" t="s">
        <v>1327</v>
      </c>
      <c r="D1287">
        <f>IF(A1287=Recherche!$I$33,1,0)</f>
        <v>0</v>
      </c>
      <c r="E1287">
        <f>IF(D1287=0,0,SUM($D$2:D1287))</f>
        <v>0</v>
      </c>
    </row>
    <row r="1288" spans="1:5" x14ac:dyDescent="0.3">
      <c r="A1288">
        <v>27420</v>
      </c>
      <c r="B1288">
        <v>27026</v>
      </c>
      <c r="C1288" t="s">
        <v>1328</v>
      </c>
      <c r="D1288">
        <f>IF(A1288=Recherche!$I$33,1,0)</f>
        <v>0</v>
      </c>
      <c r="E1288">
        <f>IF(D1288=0,0,SUM($D$2:D1288))</f>
        <v>0</v>
      </c>
    </row>
    <row r="1289" spans="1:5" x14ac:dyDescent="0.3">
      <c r="A1289">
        <v>27220</v>
      </c>
      <c r="B1289">
        <v>27027</v>
      </c>
      <c r="C1289" t="s">
        <v>1329</v>
      </c>
      <c r="D1289">
        <f>IF(A1289=Recherche!$I$33,1,0)</f>
        <v>0</v>
      </c>
      <c r="E1289">
        <f>IF(D1289=0,0,SUM($D$2:D1289))</f>
        <v>0</v>
      </c>
    </row>
    <row r="1290" spans="1:5" x14ac:dyDescent="0.3">
      <c r="A1290">
        <v>27290</v>
      </c>
      <c r="B1290">
        <v>27028</v>
      </c>
      <c r="C1290" t="s">
        <v>1330</v>
      </c>
      <c r="D1290">
        <f>IF(A1290=Recherche!$I$33,1,0)</f>
        <v>0</v>
      </c>
      <c r="E1290">
        <f>IF(D1290=0,0,SUM($D$2:D1290))</f>
        <v>0</v>
      </c>
    </row>
    <row r="1291" spans="1:5" x14ac:dyDescent="0.3">
      <c r="A1291">
        <v>27930</v>
      </c>
      <c r="B1291">
        <v>27031</v>
      </c>
      <c r="C1291" t="s">
        <v>1331</v>
      </c>
      <c r="D1291">
        <f>IF(A1291=Recherche!$I$33,1,0)</f>
        <v>0</v>
      </c>
      <c r="E1291">
        <f>IF(D1291=0,0,SUM($D$2:D1291))</f>
        <v>0</v>
      </c>
    </row>
    <row r="1292" spans="1:5" x14ac:dyDescent="0.3">
      <c r="A1292">
        <v>27240</v>
      </c>
      <c r="B1292">
        <v>27032</v>
      </c>
      <c r="C1292" t="s">
        <v>1332</v>
      </c>
      <c r="D1292">
        <f>IF(A1292=Recherche!$I$33,1,0)</f>
        <v>0</v>
      </c>
      <c r="E1292">
        <f>IF(D1292=0,0,SUM($D$2:D1292))</f>
        <v>0</v>
      </c>
    </row>
    <row r="1293" spans="1:5" x14ac:dyDescent="0.3">
      <c r="A1293">
        <v>27930</v>
      </c>
      <c r="B1293">
        <v>27033</v>
      </c>
      <c r="C1293" t="s">
        <v>1333</v>
      </c>
      <c r="D1293">
        <f>IF(A1293=Recherche!$I$33,1,0)</f>
        <v>0</v>
      </c>
      <c r="E1293">
        <f>IF(D1293=0,0,SUM($D$2:D1293))</f>
        <v>0</v>
      </c>
    </row>
    <row r="1294" spans="1:5" x14ac:dyDescent="0.3">
      <c r="A1294">
        <v>27440</v>
      </c>
      <c r="B1294">
        <v>27034</v>
      </c>
      <c r="C1294" t="s">
        <v>1334</v>
      </c>
      <c r="D1294">
        <f>IF(A1294=Recherche!$I$33,1,0)</f>
        <v>0</v>
      </c>
      <c r="E1294">
        <f>IF(D1294=0,0,SUM($D$2:D1294))</f>
        <v>0</v>
      </c>
    </row>
    <row r="1295" spans="1:5" x14ac:dyDescent="0.3">
      <c r="A1295">
        <v>27260</v>
      </c>
      <c r="B1295">
        <v>27035</v>
      </c>
      <c r="C1295" t="s">
        <v>1335</v>
      </c>
      <c r="D1295">
        <f>IF(A1295=Recherche!$I$33,1,0)</f>
        <v>0</v>
      </c>
      <c r="E1295">
        <f>IF(D1295=0,0,SUM($D$2:D1295))</f>
        <v>0</v>
      </c>
    </row>
    <row r="1296" spans="1:5" x14ac:dyDescent="0.3">
      <c r="A1296">
        <v>27130</v>
      </c>
      <c r="B1296">
        <v>27036</v>
      </c>
      <c r="C1296" t="s">
        <v>1336</v>
      </c>
      <c r="D1296">
        <f>IF(A1296=Recherche!$I$33,1,0)</f>
        <v>0</v>
      </c>
      <c r="E1296">
        <f>IF(D1296=0,0,SUM($D$2:D1296))</f>
        <v>0</v>
      </c>
    </row>
    <row r="1297" spans="1:5" x14ac:dyDescent="0.3">
      <c r="A1297">
        <v>27170</v>
      </c>
      <c r="B1297">
        <v>27037</v>
      </c>
      <c r="C1297" t="s">
        <v>1337</v>
      </c>
      <c r="D1297">
        <f>IF(A1297=Recherche!$I$33,1,0)</f>
        <v>0</v>
      </c>
      <c r="E1297">
        <f>IF(D1297=0,0,SUM($D$2:D1297))</f>
        <v>0</v>
      </c>
    </row>
    <row r="1298" spans="1:5" x14ac:dyDescent="0.3">
      <c r="A1298">
        <v>27130</v>
      </c>
      <c r="B1298">
        <v>27038</v>
      </c>
      <c r="C1298" t="s">
        <v>1338</v>
      </c>
      <c r="D1298">
        <f>IF(A1298=Recherche!$I$33,1,0)</f>
        <v>0</v>
      </c>
      <c r="E1298">
        <f>IF(D1298=0,0,SUM($D$2:D1298))</f>
        <v>0</v>
      </c>
    </row>
    <row r="1299" spans="1:5" x14ac:dyDescent="0.3">
      <c r="A1299">
        <v>27310</v>
      </c>
      <c r="B1299">
        <v>27039</v>
      </c>
      <c r="C1299" t="s">
        <v>1339</v>
      </c>
      <c r="D1299">
        <f>IF(A1299=Recherche!$I$33,1,0)</f>
        <v>0</v>
      </c>
      <c r="E1299">
        <f>IF(D1299=0,0,SUM($D$2:D1299))</f>
        <v>0</v>
      </c>
    </row>
    <row r="1300" spans="1:5" x14ac:dyDescent="0.3">
      <c r="A1300">
        <v>27170</v>
      </c>
      <c r="B1300">
        <v>27040</v>
      </c>
      <c r="C1300" t="s">
        <v>1340</v>
      </c>
      <c r="D1300">
        <f>IF(A1300=Recherche!$I$33,1,0)</f>
        <v>0</v>
      </c>
      <c r="E1300">
        <f>IF(D1300=0,0,SUM($D$2:D1300))</f>
        <v>0</v>
      </c>
    </row>
    <row r="1301" spans="1:5" x14ac:dyDescent="0.3">
      <c r="A1301">
        <v>27230</v>
      </c>
      <c r="B1301">
        <v>27042</v>
      </c>
      <c r="C1301" t="s">
        <v>1341</v>
      </c>
      <c r="D1301">
        <f>IF(A1301=Recherche!$I$33,1,0)</f>
        <v>0</v>
      </c>
      <c r="E1301">
        <f>IF(D1301=0,0,SUM($D$2:D1301))</f>
        <v>0</v>
      </c>
    </row>
    <row r="1302" spans="1:5" x14ac:dyDescent="0.3">
      <c r="A1302">
        <v>27160</v>
      </c>
      <c r="B1302">
        <v>27043</v>
      </c>
      <c r="C1302" t="s">
        <v>1342</v>
      </c>
      <c r="D1302">
        <f>IF(A1302=Recherche!$I$33,1,0)</f>
        <v>0</v>
      </c>
      <c r="E1302">
        <f>IF(D1302=0,0,SUM($D$2:D1302))</f>
        <v>0</v>
      </c>
    </row>
    <row r="1303" spans="1:5" x14ac:dyDescent="0.3">
      <c r="A1303">
        <v>27180</v>
      </c>
      <c r="B1303">
        <v>27044</v>
      </c>
      <c r="C1303" t="s">
        <v>1343</v>
      </c>
      <c r="D1303">
        <f>IF(A1303=Recherche!$I$33,1,0)</f>
        <v>0</v>
      </c>
      <c r="E1303">
        <f>IF(D1303=0,0,SUM($D$2:D1303))</f>
        <v>0</v>
      </c>
    </row>
    <row r="1304" spans="1:5" x14ac:dyDescent="0.3">
      <c r="A1304">
        <v>27140</v>
      </c>
      <c r="B1304">
        <v>27045</v>
      </c>
      <c r="C1304" t="s">
        <v>1344</v>
      </c>
      <c r="D1304">
        <f>IF(A1304=Recherche!$I$33,1,0)</f>
        <v>0</v>
      </c>
      <c r="E1304">
        <f>IF(D1304=0,0,SUM($D$2:D1304))</f>
        <v>0</v>
      </c>
    </row>
    <row r="1305" spans="1:5" x14ac:dyDescent="0.3">
      <c r="A1305">
        <v>27230</v>
      </c>
      <c r="B1305">
        <v>27046</v>
      </c>
      <c r="C1305" t="s">
        <v>1345</v>
      </c>
      <c r="D1305">
        <f>IF(A1305=Recherche!$I$33,1,0)</f>
        <v>0</v>
      </c>
      <c r="E1305">
        <f>IF(D1305=0,0,SUM($D$2:D1305))</f>
        <v>0</v>
      </c>
    </row>
    <row r="1306" spans="1:5" x14ac:dyDescent="0.3">
      <c r="A1306">
        <v>27190</v>
      </c>
      <c r="B1306">
        <v>27047</v>
      </c>
      <c r="C1306" t="s">
        <v>1346</v>
      </c>
      <c r="D1306">
        <f>IF(A1306=Recherche!$I$33,1,0)</f>
        <v>0</v>
      </c>
      <c r="E1306">
        <f>IF(D1306=0,0,SUM($D$2:D1306))</f>
        <v>0</v>
      </c>
    </row>
    <row r="1307" spans="1:5" x14ac:dyDescent="0.3">
      <c r="A1307">
        <v>27480</v>
      </c>
      <c r="B1307">
        <v>27048</v>
      </c>
      <c r="C1307" t="s">
        <v>1347</v>
      </c>
      <c r="D1307">
        <f>IF(A1307=Recherche!$I$33,1,0)</f>
        <v>0</v>
      </c>
      <c r="E1307">
        <f>IF(D1307=0,0,SUM($D$2:D1307))</f>
        <v>0</v>
      </c>
    </row>
    <row r="1308" spans="1:5" x14ac:dyDescent="0.3">
      <c r="A1308">
        <v>27330</v>
      </c>
      <c r="B1308">
        <v>27049</v>
      </c>
      <c r="C1308" t="s">
        <v>1348</v>
      </c>
      <c r="D1308">
        <f>IF(A1308=Recherche!$I$33,1,0)</f>
        <v>0</v>
      </c>
      <c r="E1308">
        <f>IF(D1308=0,0,SUM($D$2:D1308))</f>
        <v>0</v>
      </c>
    </row>
    <row r="1309" spans="1:5" x14ac:dyDescent="0.3">
      <c r="A1309">
        <v>27410</v>
      </c>
      <c r="B1309">
        <v>27049</v>
      </c>
      <c r="C1309" t="s">
        <v>1348</v>
      </c>
      <c r="D1309">
        <f>IF(A1309=Recherche!$I$33,1,0)</f>
        <v>0</v>
      </c>
      <c r="E1309">
        <f>IF(D1309=0,0,SUM($D$2:D1309))</f>
        <v>0</v>
      </c>
    </row>
    <row r="1310" spans="1:5" x14ac:dyDescent="0.3">
      <c r="A1310">
        <v>27270</v>
      </c>
      <c r="B1310">
        <v>27049</v>
      </c>
      <c r="C1310" t="s">
        <v>1348</v>
      </c>
      <c r="D1310">
        <f>IF(A1310=Recherche!$I$33,1,0)</f>
        <v>0</v>
      </c>
      <c r="E1310">
        <f>IF(D1310=0,0,SUM($D$2:D1310))</f>
        <v>0</v>
      </c>
    </row>
    <row r="1311" spans="1:5" x14ac:dyDescent="0.3">
      <c r="A1311">
        <v>27170</v>
      </c>
      <c r="B1311">
        <v>27050</v>
      </c>
      <c r="C1311" t="s">
        <v>1349</v>
      </c>
      <c r="D1311">
        <f>IF(A1311=Recherche!$I$33,1,0)</f>
        <v>0</v>
      </c>
      <c r="E1311">
        <f>IF(D1311=0,0,SUM($D$2:D1311))</f>
        <v>0</v>
      </c>
    </row>
    <row r="1312" spans="1:5" x14ac:dyDescent="0.3">
      <c r="A1312">
        <v>27170</v>
      </c>
      <c r="B1312">
        <v>27051</v>
      </c>
      <c r="C1312" t="s">
        <v>1350</v>
      </c>
      <c r="D1312">
        <f>IF(A1312=Recherche!$I$33,1,0)</f>
        <v>0</v>
      </c>
      <c r="E1312">
        <f>IF(D1312=0,0,SUM($D$2:D1312))</f>
        <v>0</v>
      </c>
    </row>
    <row r="1313" spans="1:5" x14ac:dyDescent="0.3">
      <c r="A1313">
        <v>27800</v>
      </c>
      <c r="B1313">
        <v>27052</v>
      </c>
      <c r="C1313" t="s">
        <v>1351</v>
      </c>
      <c r="D1313">
        <f>IF(A1313=Recherche!$I$33,1,0)</f>
        <v>0</v>
      </c>
      <c r="E1313">
        <f>IF(D1313=0,0,SUM($D$2:D1313))</f>
        <v>0</v>
      </c>
    </row>
    <row r="1314" spans="1:5" x14ac:dyDescent="0.3">
      <c r="A1314">
        <v>27370</v>
      </c>
      <c r="B1314">
        <v>27053</v>
      </c>
      <c r="C1314" t="s">
        <v>1352</v>
      </c>
      <c r="D1314">
        <f>IF(A1314=Recherche!$I$33,1,0)</f>
        <v>0</v>
      </c>
      <c r="E1314">
        <f>IF(D1314=0,0,SUM($D$2:D1314))</f>
        <v>0</v>
      </c>
    </row>
    <row r="1315" spans="1:5" x14ac:dyDescent="0.3">
      <c r="A1315">
        <v>27160</v>
      </c>
      <c r="B1315">
        <v>27054</v>
      </c>
      <c r="C1315" t="s">
        <v>1353</v>
      </c>
      <c r="D1315">
        <f>IF(A1315=Recherche!$I$33,1,0)</f>
        <v>0</v>
      </c>
      <c r="E1315">
        <f>IF(D1315=0,0,SUM($D$2:D1315))</f>
        <v>0</v>
      </c>
    </row>
    <row r="1316" spans="1:5" x14ac:dyDescent="0.3">
      <c r="A1316">
        <v>27110</v>
      </c>
      <c r="B1316">
        <v>27055</v>
      </c>
      <c r="C1316" t="s">
        <v>1354</v>
      </c>
      <c r="D1316">
        <f>IF(A1316=Recherche!$I$33,1,0)</f>
        <v>0</v>
      </c>
      <c r="E1316">
        <f>IF(D1316=0,0,SUM($D$2:D1316))</f>
        <v>0</v>
      </c>
    </row>
    <row r="1317" spans="1:5" x14ac:dyDescent="0.3">
      <c r="A1317">
        <v>27300</v>
      </c>
      <c r="B1317">
        <v>27056</v>
      </c>
      <c r="C1317" t="s">
        <v>1355</v>
      </c>
      <c r="D1317">
        <f>IF(A1317=Recherche!$I$33,1,0)</f>
        <v>0</v>
      </c>
      <c r="E1317">
        <f>IF(D1317=0,0,SUM($D$2:D1317))</f>
        <v>0</v>
      </c>
    </row>
    <row r="1318" spans="1:5" x14ac:dyDescent="0.3">
      <c r="A1318">
        <v>27180</v>
      </c>
      <c r="B1318">
        <v>27057</v>
      </c>
      <c r="C1318" t="s">
        <v>1356</v>
      </c>
      <c r="D1318">
        <f>IF(A1318=Recherche!$I$33,1,0)</f>
        <v>0</v>
      </c>
      <c r="E1318">
        <f>IF(D1318=0,0,SUM($D$2:D1318))</f>
        <v>0</v>
      </c>
    </row>
    <row r="1319" spans="1:5" x14ac:dyDescent="0.3">
      <c r="A1319">
        <v>27660</v>
      </c>
      <c r="B1319">
        <v>27059</v>
      </c>
      <c r="C1319" t="s">
        <v>1357</v>
      </c>
      <c r="D1319">
        <f>IF(A1319=Recherche!$I$33,1,0)</f>
        <v>0</v>
      </c>
      <c r="E1319">
        <f>IF(D1319=0,0,SUM($D$2:D1319))</f>
        <v>0</v>
      </c>
    </row>
    <row r="1320" spans="1:5" x14ac:dyDescent="0.3">
      <c r="A1320">
        <v>27800</v>
      </c>
      <c r="B1320">
        <v>27061</v>
      </c>
      <c r="C1320" t="s">
        <v>1358</v>
      </c>
      <c r="D1320">
        <f>IF(A1320=Recherche!$I$33,1,0)</f>
        <v>0</v>
      </c>
      <c r="E1320">
        <f>IF(D1320=0,0,SUM($D$2:D1320))</f>
        <v>0</v>
      </c>
    </row>
    <row r="1321" spans="1:5" x14ac:dyDescent="0.3">
      <c r="A1321">
        <v>27520</v>
      </c>
      <c r="B1321">
        <v>27062</v>
      </c>
      <c r="C1321" t="s">
        <v>1359</v>
      </c>
      <c r="D1321">
        <f>IF(A1321=Recherche!$I$33,1,0)</f>
        <v>0</v>
      </c>
      <c r="E1321">
        <f>IF(D1321=0,0,SUM($D$2:D1321))</f>
        <v>0</v>
      </c>
    </row>
    <row r="1322" spans="1:5" x14ac:dyDescent="0.3">
      <c r="A1322">
        <v>27170</v>
      </c>
      <c r="B1322">
        <v>27063</v>
      </c>
      <c r="C1322" t="s">
        <v>1360</v>
      </c>
      <c r="D1322">
        <f>IF(A1322=Recherche!$I$33,1,0)</f>
        <v>0</v>
      </c>
      <c r="E1322">
        <f>IF(D1322=0,0,SUM($D$2:D1322))</f>
        <v>0</v>
      </c>
    </row>
    <row r="1323" spans="1:5" x14ac:dyDescent="0.3">
      <c r="A1323">
        <v>27210</v>
      </c>
      <c r="B1323">
        <v>27064</v>
      </c>
      <c r="C1323" t="s">
        <v>1361</v>
      </c>
      <c r="D1323">
        <f>IF(A1323=Recherche!$I$33,1,0)</f>
        <v>0</v>
      </c>
      <c r="E1323">
        <f>IF(D1323=0,0,SUM($D$2:D1323))</f>
        <v>0</v>
      </c>
    </row>
    <row r="1324" spans="1:5" x14ac:dyDescent="0.3">
      <c r="A1324">
        <v>27210</v>
      </c>
      <c r="B1324">
        <v>27065</v>
      </c>
      <c r="C1324" t="s">
        <v>1362</v>
      </c>
      <c r="D1324">
        <f>IF(A1324=Recherche!$I$33,1,0)</f>
        <v>0</v>
      </c>
      <c r="E1324">
        <f>IF(D1324=0,0,SUM($D$2:D1324))</f>
        <v>0</v>
      </c>
    </row>
    <row r="1325" spans="1:5" x14ac:dyDescent="0.3">
      <c r="A1325">
        <v>27480</v>
      </c>
      <c r="B1325">
        <v>27066</v>
      </c>
      <c r="C1325" t="s">
        <v>1363</v>
      </c>
      <c r="D1325">
        <f>IF(A1325=Recherche!$I$33,1,0)</f>
        <v>0</v>
      </c>
      <c r="E1325">
        <f>IF(D1325=0,0,SUM($D$2:D1325))</f>
        <v>0</v>
      </c>
    </row>
    <row r="1326" spans="1:5" x14ac:dyDescent="0.3">
      <c r="A1326">
        <v>27660</v>
      </c>
      <c r="B1326">
        <v>27067</v>
      </c>
      <c r="C1326" t="s">
        <v>1364</v>
      </c>
      <c r="D1326">
        <f>IF(A1326=Recherche!$I$33,1,0)</f>
        <v>0</v>
      </c>
      <c r="E1326">
        <f>IF(D1326=0,0,SUM($D$2:D1326))</f>
        <v>0</v>
      </c>
    </row>
    <row r="1327" spans="1:5" x14ac:dyDescent="0.3">
      <c r="A1327">
        <v>27330</v>
      </c>
      <c r="B1327">
        <v>27068</v>
      </c>
      <c r="C1327" t="s">
        <v>1365</v>
      </c>
      <c r="D1327">
        <f>IF(A1327=Recherche!$I$33,1,0)</f>
        <v>0</v>
      </c>
      <c r="E1327">
        <f>IF(D1327=0,0,SUM($D$2:D1327))</f>
        <v>0</v>
      </c>
    </row>
    <row r="1328" spans="1:5" x14ac:dyDescent="0.3">
      <c r="A1328">
        <v>27250</v>
      </c>
      <c r="B1328">
        <v>27069</v>
      </c>
      <c r="C1328" t="s">
        <v>1366</v>
      </c>
      <c r="D1328">
        <f>IF(A1328=Recherche!$I$33,1,0)</f>
        <v>0</v>
      </c>
      <c r="E1328">
        <f>IF(D1328=0,0,SUM($D$2:D1328))</f>
        <v>0</v>
      </c>
    </row>
    <row r="1329" spans="1:5" x14ac:dyDescent="0.3">
      <c r="A1329">
        <v>27150</v>
      </c>
      <c r="B1329">
        <v>27070</v>
      </c>
      <c r="C1329" t="s">
        <v>1367</v>
      </c>
      <c r="D1329">
        <f>IF(A1329=Recherche!$I$33,1,0)</f>
        <v>0</v>
      </c>
      <c r="E1329">
        <f>IF(D1329=0,0,SUM($D$2:D1329))</f>
        <v>0</v>
      </c>
    </row>
    <row r="1330" spans="1:5" x14ac:dyDescent="0.3">
      <c r="A1330">
        <v>27260</v>
      </c>
      <c r="B1330">
        <v>27071</v>
      </c>
      <c r="C1330" t="s">
        <v>1368</v>
      </c>
      <c r="D1330">
        <f>IF(A1330=Recherche!$I$33,1,0)</f>
        <v>0</v>
      </c>
      <c r="E1330">
        <f>IF(D1330=0,0,SUM($D$2:D1330))</f>
        <v>0</v>
      </c>
    </row>
    <row r="1331" spans="1:5" x14ac:dyDescent="0.3">
      <c r="A1331">
        <v>27620</v>
      </c>
      <c r="B1331">
        <v>27072</v>
      </c>
      <c r="C1331" t="s">
        <v>1369</v>
      </c>
      <c r="D1331">
        <f>IF(A1331=Recherche!$I$33,1,0)</f>
        <v>0</v>
      </c>
      <c r="E1331">
        <f>IF(D1331=0,0,SUM($D$2:D1331))</f>
        <v>0</v>
      </c>
    </row>
    <row r="1332" spans="1:5" x14ac:dyDescent="0.3">
      <c r="A1332">
        <v>27220</v>
      </c>
      <c r="B1332">
        <v>27073</v>
      </c>
      <c r="C1332" t="s">
        <v>1370</v>
      </c>
      <c r="D1332">
        <f>IF(A1332=Recherche!$I$33,1,0)</f>
        <v>0</v>
      </c>
      <c r="E1332">
        <f>IF(D1332=0,0,SUM($D$2:D1332))</f>
        <v>0</v>
      </c>
    </row>
    <row r="1333" spans="1:5" x14ac:dyDescent="0.3">
      <c r="A1333">
        <v>27800</v>
      </c>
      <c r="B1333">
        <v>27074</v>
      </c>
      <c r="C1333" t="s">
        <v>1371</v>
      </c>
      <c r="D1333">
        <f>IF(A1333=Recherche!$I$33,1,0)</f>
        <v>0</v>
      </c>
      <c r="E1333">
        <f>IF(D1333=0,0,SUM($D$2:D1333))</f>
        <v>0</v>
      </c>
    </row>
    <row r="1334" spans="1:5" x14ac:dyDescent="0.3">
      <c r="A1334">
        <v>27330</v>
      </c>
      <c r="B1334">
        <v>27075</v>
      </c>
      <c r="C1334" t="s">
        <v>1372</v>
      </c>
      <c r="D1334">
        <f>IF(A1334=Recherche!$I$33,1,0)</f>
        <v>0</v>
      </c>
      <c r="E1334">
        <f>IF(D1334=0,0,SUM($D$2:D1334))</f>
        <v>0</v>
      </c>
    </row>
    <row r="1335" spans="1:5" x14ac:dyDescent="0.3">
      <c r="A1335">
        <v>27120</v>
      </c>
      <c r="B1335">
        <v>27076</v>
      </c>
      <c r="C1335" t="s">
        <v>1373</v>
      </c>
      <c r="D1335">
        <f>IF(A1335=Recherche!$I$33,1,0)</f>
        <v>0</v>
      </c>
      <c r="E1335">
        <f>IF(D1335=0,0,SUM($D$2:D1335))</f>
        <v>0</v>
      </c>
    </row>
    <row r="1336" spans="1:5" x14ac:dyDescent="0.3">
      <c r="A1336">
        <v>27520</v>
      </c>
      <c r="B1336">
        <v>27077</v>
      </c>
      <c r="C1336" t="s">
        <v>1374</v>
      </c>
      <c r="D1336">
        <f>IF(A1336=Recherche!$I$33,1,0)</f>
        <v>0</v>
      </c>
      <c r="E1336">
        <f>IF(D1336=0,0,SUM($D$2:D1336))</f>
        <v>0</v>
      </c>
    </row>
    <row r="1337" spans="1:5" x14ac:dyDescent="0.3">
      <c r="A1337">
        <v>27220</v>
      </c>
      <c r="B1337">
        <v>27078</v>
      </c>
      <c r="C1337" t="s">
        <v>838</v>
      </c>
      <c r="D1337">
        <f>IF(A1337=Recherche!$I$33,1,0)</f>
        <v>0</v>
      </c>
      <c r="E1337">
        <f>IF(D1337=0,0,SUM($D$2:D1337))</f>
        <v>0</v>
      </c>
    </row>
    <row r="1338" spans="1:5" x14ac:dyDescent="0.3">
      <c r="A1338">
        <v>27300</v>
      </c>
      <c r="B1338">
        <v>27079</v>
      </c>
      <c r="C1338" t="s">
        <v>1375</v>
      </c>
      <c r="D1338">
        <f>IF(A1338=Recherche!$I$33,1,0)</f>
        <v>0</v>
      </c>
      <c r="E1338">
        <f>IF(D1338=0,0,SUM($D$2:D1338))</f>
        <v>0</v>
      </c>
    </row>
    <row r="1339" spans="1:5" x14ac:dyDescent="0.3">
      <c r="A1339">
        <v>27120</v>
      </c>
      <c r="B1339">
        <v>27081</v>
      </c>
      <c r="C1339" t="s">
        <v>1376</v>
      </c>
      <c r="D1339">
        <f>IF(A1339=Recherche!$I$33,1,0)</f>
        <v>0</v>
      </c>
      <c r="E1339">
        <f>IF(D1339=0,0,SUM($D$2:D1339))</f>
        <v>0</v>
      </c>
    </row>
    <row r="1340" spans="1:5" x14ac:dyDescent="0.3">
      <c r="A1340">
        <v>27190</v>
      </c>
      <c r="B1340">
        <v>27082</v>
      </c>
      <c r="C1340" t="s">
        <v>1377</v>
      </c>
      <c r="D1340">
        <f>IF(A1340=Recherche!$I$33,1,0)</f>
        <v>0</v>
      </c>
      <c r="E1340">
        <f>IF(D1340=0,0,SUM($D$2:D1340))</f>
        <v>0</v>
      </c>
    </row>
    <row r="1341" spans="1:5" x14ac:dyDescent="0.3">
      <c r="A1341">
        <v>27290</v>
      </c>
      <c r="B1341">
        <v>27083</v>
      </c>
      <c r="C1341" t="s">
        <v>1378</v>
      </c>
      <c r="D1341">
        <f>IF(A1341=Recherche!$I$33,1,0)</f>
        <v>0</v>
      </c>
      <c r="E1341">
        <f>IF(D1341=0,0,SUM($D$2:D1341))</f>
        <v>0</v>
      </c>
    </row>
    <row r="1342" spans="1:5" x14ac:dyDescent="0.3">
      <c r="A1342">
        <v>27310</v>
      </c>
      <c r="B1342">
        <v>27085</v>
      </c>
      <c r="C1342" t="s">
        <v>1379</v>
      </c>
      <c r="D1342">
        <f>IF(A1342=Recherche!$I$33,1,0)</f>
        <v>0</v>
      </c>
      <c r="E1342">
        <f>IF(D1342=0,0,SUM($D$2:D1342))</f>
        <v>0</v>
      </c>
    </row>
    <row r="1343" spans="1:5" x14ac:dyDescent="0.3">
      <c r="A1343">
        <v>27520</v>
      </c>
      <c r="B1343">
        <v>27089</v>
      </c>
      <c r="C1343" t="s">
        <v>1380</v>
      </c>
      <c r="D1343">
        <f>IF(A1343=Recherche!$I$33,1,0)</f>
        <v>0</v>
      </c>
      <c r="E1343">
        <f>IF(D1343=0,0,SUM($D$2:D1343))</f>
        <v>0</v>
      </c>
    </row>
    <row r="1344" spans="1:5" x14ac:dyDescent="0.3">
      <c r="A1344">
        <v>27670</v>
      </c>
      <c r="B1344">
        <v>27090</v>
      </c>
      <c r="C1344" t="s">
        <v>1381</v>
      </c>
      <c r="D1344">
        <f>IF(A1344=Recherche!$I$33,1,0)</f>
        <v>0</v>
      </c>
      <c r="E1344">
        <f>IF(D1344=0,0,SUM($D$2:D1344))</f>
        <v>0</v>
      </c>
    </row>
    <row r="1345" spans="1:5" x14ac:dyDescent="0.3">
      <c r="A1345">
        <v>27310</v>
      </c>
      <c r="B1345">
        <v>27091</v>
      </c>
      <c r="C1345" t="s">
        <v>1382</v>
      </c>
      <c r="D1345">
        <f>IF(A1345=Recherche!$I$33,1,0)</f>
        <v>0</v>
      </c>
      <c r="E1345">
        <f>IF(D1345=0,0,SUM($D$2:D1345))</f>
        <v>0</v>
      </c>
    </row>
    <row r="1346" spans="1:5" x14ac:dyDescent="0.3">
      <c r="A1346">
        <v>27480</v>
      </c>
      <c r="B1346">
        <v>27094</v>
      </c>
      <c r="C1346" t="s">
        <v>1383</v>
      </c>
      <c r="D1346">
        <f>IF(A1346=Recherche!$I$33,1,0)</f>
        <v>0</v>
      </c>
      <c r="E1346">
        <f>IF(D1346=0,0,SUM($D$2:D1346))</f>
        <v>0</v>
      </c>
    </row>
    <row r="1347" spans="1:5" x14ac:dyDescent="0.3">
      <c r="A1347">
        <v>27800</v>
      </c>
      <c r="B1347">
        <v>27095</v>
      </c>
      <c r="C1347" t="s">
        <v>1384</v>
      </c>
      <c r="D1347">
        <f>IF(A1347=Recherche!$I$33,1,0)</f>
        <v>0</v>
      </c>
      <c r="E1347">
        <f>IF(D1347=0,0,SUM($D$2:D1347))</f>
        <v>0</v>
      </c>
    </row>
    <row r="1348" spans="1:5" x14ac:dyDescent="0.3">
      <c r="A1348">
        <v>27250</v>
      </c>
      <c r="B1348">
        <v>27096</v>
      </c>
      <c r="C1348" t="s">
        <v>1385</v>
      </c>
      <c r="D1348">
        <f>IF(A1348=Recherche!$I$33,1,0)</f>
        <v>0</v>
      </c>
      <c r="E1348">
        <f>IF(D1348=0,0,SUM($D$2:D1348))</f>
        <v>0</v>
      </c>
    </row>
    <row r="1349" spans="1:5" x14ac:dyDescent="0.3">
      <c r="A1349">
        <v>27700</v>
      </c>
      <c r="B1349">
        <v>27097</v>
      </c>
      <c r="C1349" t="s">
        <v>1386</v>
      </c>
      <c r="D1349">
        <f>IF(A1349=Recherche!$I$33,1,0)</f>
        <v>0</v>
      </c>
      <c r="E1349">
        <f>IF(D1349=0,0,SUM($D$2:D1349))</f>
        <v>0</v>
      </c>
    </row>
    <row r="1350" spans="1:5" x14ac:dyDescent="0.3">
      <c r="A1350">
        <v>27150</v>
      </c>
      <c r="B1350">
        <v>27098</v>
      </c>
      <c r="C1350" t="s">
        <v>1387</v>
      </c>
      <c r="D1350">
        <f>IF(A1350=Recherche!$I$33,1,0)</f>
        <v>0</v>
      </c>
      <c r="E1350">
        <f>IF(D1350=0,0,SUM($D$2:D1350))</f>
        <v>0</v>
      </c>
    </row>
    <row r="1351" spans="1:5" x14ac:dyDescent="0.3">
      <c r="A1351">
        <v>27930</v>
      </c>
      <c r="B1351">
        <v>27099</v>
      </c>
      <c r="C1351" t="s">
        <v>1388</v>
      </c>
      <c r="D1351">
        <f>IF(A1351=Recherche!$I$33,1,0)</f>
        <v>0</v>
      </c>
      <c r="E1351">
        <f>IF(D1351=0,0,SUM($D$2:D1351))</f>
        <v>0</v>
      </c>
    </row>
    <row r="1352" spans="1:5" x14ac:dyDescent="0.3">
      <c r="A1352">
        <v>27210</v>
      </c>
      <c r="B1352">
        <v>27100</v>
      </c>
      <c r="C1352" t="s">
        <v>1389</v>
      </c>
      <c r="D1352">
        <f>IF(A1352=Recherche!$I$33,1,0)</f>
        <v>0</v>
      </c>
      <c r="E1352">
        <f>IF(D1352=0,0,SUM($D$2:D1352))</f>
        <v>0</v>
      </c>
    </row>
    <row r="1353" spans="1:5" x14ac:dyDescent="0.3">
      <c r="A1353">
        <v>27500</v>
      </c>
      <c r="B1353">
        <v>27101</v>
      </c>
      <c r="C1353" t="s">
        <v>1390</v>
      </c>
      <c r="D1353">
        <f>IF(A1353=Recherche!$I$33,1,0)</f>
        <v>0</v>
      </c>
      <c r="E1353">
        <f>IF(D1353=0,0,SUM($D$2:D1353))</f>
        <v>0</v>
      </c>
    </row>
    <row r="1354" spans="1:5" x14ac:dyDescent="0.3">
      <c r="A1354">
        <v>27310</v>
      </c>
      <c r="B1354">
        <v>27102</v>
      </c>
      <c r="C1354" t="s">
        <v>1391</v>
      </c>
      <c r="D1354">
        <f>IF(A1354=Recherche!$I$33,1,0)</f>
        <v>0</v>
      </c>
      <c r="E1354">
        <f>IF(D1354=0,0,SUM($D$2:D1354))</f>
        <v>0</v>
      </c>
    </row>
    <row r="1355" spans="1:5" x14ac:dyDescent="0.3">
      <c r="A1355">
        <v>27310</v>
      </c>
      <c r="B1355">
        <v>27103</v>
      </c>
      <c r="C1355" t="s">
        <v>1392</v>
      </c>
      <c r="D1355">
        <f>IF(A1355=Recherche!$I$33,1,0)</f>
        <v>0</v>
      </c>
      <c r="E1355">
        <f>IF(D1355=0,0,SUM($D$2:D1355))</f>
        <v>0</v>
      </c>
    </row>
    <row r="1356" spans="1:5" x14ac:dyDescent="0.3">
      <c r="A1356">
        <v>27380</v>
      </c>
      <c r="B1356">
        <v>27104</v>
      </c>
      <c r="C1356" t="s">
        <v>1393</v>
      </c>
      <c r="D1356">
        <f>IF(A1356=Recherche!$I$33,1,0)</f>
        <v>0</v>
      </c>
      <c r="E1356">
        <f>IF(D1356=0,0,SUM($D$2:D1356))</f>
        <v>0</v>
      </c>
    </row>
    <row r="1357" spans="1:5" x14ac:dyDescent="0.3">
      <c r="A1357">
        <v>27520</v>
      </c>
      <c r="B1357">
        <v>27105</v>
      </c>
      <c r="C1357" t="s">
        <v>1394</v>
      </c>
      <c r="D1357">
        <f>IF(A1357=Recherche!$I$33,1,0)</f>
        <v>0</v>
      </c>
      <c r="E1357">
        <f>IF(D1357=0,0,SUM($D$2:D1357))</f>
        <v>0</v>
      </c>
    </row>
    <row r="1358" spans="1:5" x14ac:dyDescent="0.3">
      <c r="A1358">
        <v>27230</v>
      </c>
      <c r="B1358">
        <v>27106</v>
      </c>
      <c r="C1358" t="s">
        <v>1395</v>
      </c>
      <c r="D1358">
        <f>IF(A1358=Recherche!$I$33,1,0)</f>
        <v>0</v>
      </c>
      <c r="E1358">
        <f>IF(D1358=0,0,SUM($D$2:D1358))</f>
        <v>0</v>
      </c>
    </row>
    <row r="1359" spans="1:5" x14ac:dyDescent="0.3">
      <c r="A1359">
        <v>27500</v>
      </c>
      <c r="B1359">
        <v>27107</v>
      </c>
      <c r="C1359" t="s">
        <v>1396</v>
      </c>
      <c r="D1359">
        <f>IF(A1359=Recherche!$I$33,1,0)</f>
        <v>0</v>
      </c>
      <c r="E1359">
        <f>IF(D1359=0,0,SUM($D$2:D1359))</f>
        <v>0</v>
      </c>
    </row>
    <row r="1360" spans="1:5" x14ac:dyDescent="0.3">
      <c r="A1360">
        <v>27580</v>
      </c>
      <c r="B1360">
        <v>27108</v>
      </c>
      <c r="C1360" t="s">
        <v>1397</v>
      </c>
      <c r="D1360">
        <f>IF(A1360=Recherche!$I$33,1,0)</f>
        <v>0</v>
      </c>
      <c r="E1360">
        <f>IF(D1360=0,0,SUM($D$2:D1360))</f>
        <v>0</v>
      </c>
    </row>
    <row r="1361" spans="1:5" x14ac:dyDescent="0.3">
      <c r="A1361">
        <v>27170</v>
      </c>
      <c r="B1361">
        <v>27109</v>
      </c>
      <c r="C1361" t="s">
        <v>1398</v>
      </c>
      <c r="D1361">
        <f>IF(A1361=Recherche!$I$33,1,0)</f>
        <v>0</v>
      </c>
      <c r="E1361">
        <f>IF(D1361=0,0,SUM($D$2:D1361))</f>
        <v>0</v>
      </c>
    </row>
    <row r="1362" spans="1:5" x14ac:dyDescent="0.3">
      <c r="A1362">
        <v>27350</v>
      </c>
      <c r="B1362">
        <v>27110</v>
      </c>
      <c r="C1362" t="s">
        <v>1399</v>
      </c>
      <c r="D1362">
        <f>IF(A1362=Recherche!$I$33,1,0)</f>
        <v>0</v>
      </c>
      <c r="E1362">
        <f>IF(D1362=0,0,SUM($D$2:D1362))</f>
        <v>0</v>
      </c>
    </row>
    <row r="1363" spans="1:5" x14ac:dyDescent="0.3">
      <c r="A1363">
        <v>27220</v>
      </c>
      <c r="B1363">
        <v>27111</v>
      </c>
      <c r="C1363" t="s">
        <v>1400</v>
      </c>
      <c r="D1363">
        <f>IF(A1363=Recherche!$I$33,1,0)</f>
        <v>0</v>
      </c>
      <c r="E1363">
        <f>IF(D1363=0,0,SUM($D$2:D1363))</f>
        <v>0</v>
      </c>
    </row>
    <row r="1364" spans="1:5" x14ac:dyDescent="0.3">
      <c r="A1364">
        <v>27160</v>
      </c>
      <c r="B1364">
        <v>27112</v>
      </c>
      <c r="C1364" t="s">
        <v>1401</v>
      </c>
      <c r="D1364">
        <f>IF(A1364=Recherche!$I$33,1,0)</f>
        <v>0</v>
      </c>
      <c r="E1364">
        <f>IF(D1364=0,0,SUM($D$2:D1364))</f>
        <v>0</v>
      </c>
    </row>
    <row r="1365" spans="1:5" x14ac:dyDescent="0.3">
      <c r="A1365">
        <v>27800</v>
      </c>
      <c r="B1365">
        <v>27113</v>
      </c>
      <c r="C1365" t="s">
        <v>1402</v>
      </c>
      <c r="D1365">
        <f>IF(A1365=Recherche!$I$33,1,0)</f>
        <v>0</v>
      </c>
      <c r="E1365">
        <f>IF(D1365=0,0,SUM($D$2:D1365))</f>
        <v>0</v>
      </c>
    </row>
    <row r="1366" spans="1:5" x14ac:dyDescent="0.3">
      <c r="A1366">
        <v>27640</v>
      </c>
      <c r="B1366">
        <v>27114</v>
      </c>
      <c r="C1366" t="s">
        <v>1403</v>
      </c>
      <c r="D1366">
        <f>IF(A1366=Recherche!$I$33,1,0)</f>
        <v>0</v>
      </c>
      <c r="E1366">
        <f>IF(D1366=0,0,SUM($D$2:D1366))</f>
        <v>0</v>
      </c>
    </row>
    <row r="1367" spans="1:5" x14ac:dyDescent="0.3">
      <c r="A1367">
        <v>27570</v>
      </c>
      <c r="B1367">
        <v>27115</v>
      </c>
      <c r="C1367" t="s">
        <v>1404</v>
      </c>
      <c r="D1367">
        <f>IF(A1367=Recherche!$I$33,1,0)</f>
        <v>0</v>
      </c>
      <c r="E1367">
        <f>IF(D1367=0,0,SUM($D$2:D1367))</f>
        <v>0</v>
      </c>
    </row>
    <row r="1368" spans="1:5" x14ac:dyDescent="0.3">
      <c r="A1368">
        <v>27800</v>
      </c>
      <c r="B1368">
        <v>27116</v>
      </c>
      <c r="C1368" t="s">
        <v>1405</v>
      </c>
      <c r="D1368">
        <f>IF(A1368=Recherche!$I$33,1,0)</f>
        <v>0</v>
      </c>
      <c r="E1368">
        <f>IF(D1368=0,0,SUM($D$2:D1368))</f>
        <v>0</v>
      </c>
    </row>
    <row r="1369" spans="1:5" x14ac:dyDescent="0.3">
      <c r="A1369">
        <v>27270</v>
      </c>
      <c r="B1369">
        <v>27117</v>
      </c>
      <c r="C1369" t="s">
        <v>1406</v>
      </c>
      <c r="D1369">
        <f>IF(A1369=Recherche!$I$33,1,0)</f>
        <v>0</v>
      </c>
      <c r="E1369">
        <f>IF(D1369=0,0,SUM($D$2:D1369))</f>
        <v>0</v>
      </c>
    </row>
    <row r="1370" spans="1:5" x14ac:dyDescent="0.3">
      <c r="A1370">
        <v>27930</v>
      </c>
      <c r="B1370">
        <v>27118</v>
      </c>
      <c r="C1370" t="s">
        <v>1407</v>
      </c>
      <c r="D1370">
        <f>IF(A1370=Recherche!$I$33,1,0)</f>
        <v>0</v>
      </c>
      <c r="E1370">
        <f>IF(D1370=0,0,SUM($D$2:D1370))</f>
        <v>0</v>
      </c>
    </row>
    <row r="1371" spans="1:5" x14ac:dyDescent="0.3">
      <c r="A1371">
        <v>27730</v>
      </c>
      <c r="B1371">
        <v>27119</v>
      </c>
      <c r="C1371" t="s">
        <v>1408</v>
      </c>
      <c r="D1371">
        <f>IF(A1371=Recherche!$I$33,1,0)</f>
        <v>0</v>
      </c>
      <c r="E1371">
        <f>IF(D1371=0,0,SUM($D$2:D1371))</f>
        <v>0</v>
      </c>
    </row>
    <row r="1372" spans="1:5" x14ac:dyDescent="0.3">
      <c r="A1372">
        <v>27190</v>
      </c>
      <c r="B1372">
        <v>27120</v>
      </c>
      <c r="C1372" t="s">
        <v>1409</v>
      </c>
      <c r="D1372">
        <f>IF(A1372=Recherche!$I$33,1,0)</f>
        <v>0</v>
      </c>
      <c r="E1372">
        <f>IF(D1372=0,0,SUM($D$2:D1372))</f>
        <v>0</v>
      </c>
    </row>
    <row r="1373" spans="1:5" x14ac:dyDescent="0.3">
      <c r="A1373">
        <v>27120</v>
      </c>
      <c r="B1373">
        <v>27123</v>
      </c>
      <c r="C1373" t="s">
        <v>1410</v>
      </c>
      <c r="D1373">
        <f>IF(A1373=Recherche!$I$33,1,0)</f>
        <v>0</v>
      </c>
      <c r="E1373">
        <f>IF(D1373=0,0,SUM($D$2:D1373))</f>
        <v>0</v>
      </c>
    </row>
    <row r="1374" spans="1:5" x14ac:dyDescent="0.3">
      <c r="A1374">
        <v>27490</v>
      </c>
      <c r="B1374">
        <v>27124</v>
      </c>
      <c r="C1374" t="s">
        <v>1411</v>
      </c>
      <c r="D1374">
        <f>IF(A1374=Recherche!$I$33,1,0)</f>
        <v>0</v>
      </c>
      <c r="E1374">
        <f>IF(D1374=0,0,SUM($D$2:D1374))</f>
        <v>0</v>
      </c>
    </row>
    <row r="1375" spans="1:5" x14ac:dyDescent="0.3">
      <c r="A1375">
        <v>27800</v>
      </c>
      <c r="B1375">
        <v>27125</v>
      </c>
      <c r="C1375" t="s">
        <v>1412</v>
      </c>
      <c r="D1375">
        <f>IF(A1375=Recherche!$I$33,1,0)</f>
        <v>0</v>
      </c>
      <c r="E1375">
        <f>IF(D1375=0,0,SUM($D$2:D1375))</f>
        <v>0</v>
      </c>
    </row>
    <row r="1376" spans="1:5" x14ac:dyDescent="0.3">
      <c r="A1376">
        <v>27500</v>
      </c>
      <c r="B1376">
        <v>27126</v>
      </c>
      <c r="C1376" t="s">
        <v>874</v>
      </c>
      <c r="D1376">
        <f>IF(A1376=Recherche!$I$33,1,0)</f>
        <v>0</v>
      </c>
      <c r="E1376">
        <f>IF(D1376=0,0,SUM($D$2:D1376))</f>
        <v>0</v>
      </c>
    </row>
    <row r="1377" spans="1:5" x14ac:dyDescent="0.3">
      <c r="A1377">
        <v>27400</v>
      </c>
      <c r="B1377">
        <v>27127</v>
      </c>
      <c r="C1377" t="s">
        <v>1413</v>
      </c>
      <c r="D1377">
        <f>IF(A1377=Recherche!$I$33,1,0)</f>
        <v>0</v>
      </c>
      <c r="E1377">
        <f>IF(D1377=0,0,SUM($D$2:D1377))</f>
        <v>0</v>
      </c>
    </row>
    <row r="1378" spans="1:5" x14ac:dyDescent="0.3">
      <c r="A1378">
        <v>27300</v>
      </c>
      <c r="B1378">
        <v>27129</v>
      </c>
      <c r="C1378" t="s">
        <v>1414</v>
      </c>
      <c r="D1378">
        <f>IF(A1378=Recherche!$I$33,1,0)</f>
        <v>0</v>
      </c>
      <c r="E1378">
        <f>IF(D1378=0,0,SUM($D$2:D1378))</f>
        <v>0</v>
      </c>
    </row>
    <row r="1379" spans="1:5" x14ac:dyDescent="0.3">
      <c r="A1379">
        <v>27270</v>
      </c>
      <c r="B1379">
        <v>27130</v>
      </c>
      <c r="C1379" t="s">
        <v>1415</v>
      </c>
      <c r="D1379">
        <f>IF(A1379=Recherche!$I$33,1,0)</f>
        <v>0</v>
      </c>
      <c r="E1379">
        <f>IF(D1379=0,0,SUM($D$2:D1379))</f>
        <v>0</v>
      </c>
    </row>
    <row r="1380" spans="1:5" x14ac:dyDescent="0.3">
      <c r="A1380">
        <v>27180</v>
      </c>
      <c r="B1380">
        <v>27132</v>
      </c>
      <c r="C1380" t="s">
        <v>1416</v>
      </c>
      <c r="D1380">
        <f>IF(A1380=Recherche!$I$33,1,0)</f>
        <v>0</v>
      </c>
      <c r="E1380">
        <f>IF(D1380=0,0,SUM($D$2:D1380))</f>
        <v>0</v>
      </c>
    </row>
    <row r="1381" spans="1:5" x14ac:dyDescent="0.3">
      <c r="A1381">
        <v>27310</v>
      </c>
      <c r="B1381">
        <v>27133</v>
      </c>
      <c r="C1381" t="s">
        <v>1417</v>
      </c>
      <c r="D1381">
        <f>IF(A1381=Recherche!$I$33,1,0)</f>
        <v>0</v>
      </c>
      <c r="E1381">
        <f>IF(D1381=0,0,SUM($D$2:D1381))</f>
        <v>0</v>
      </c>
    </row>
    <row r="1382" spans="1:5" x14ac:dyDescent="0.3">
      <c r="A1382">
        <v>27350</v>
      </c>
      <c r="B1382">
        <v>27134</v>
      </c>
      <c r="C1382" t="s">
        <v>1418</v>
      </c>
      <c r="D1382">
        <f>IF(A1382=Recherche!$I$33,1,0)</f>
        <v>0</v>
      </c>
      <c r="E1382">
        <f>IF(D1382=0,0,SUM($D$2:D1382))</f>
        <v>0</v>
      </c>
    </row>
    <row r="1383" spans="1:5" x14ac:dyDescent="0.3">
      <c r="A1383">
        <v>27110</v>
      </c>
      <c r="B1383">
        <v>27135</v>
      </c>
      <c r="C1383" t="s">
        <v>1419</v>
      </c>
      <c r="D1383">
        <f>IF(A1383=Recherche!$I$33,1,0)</f>
        <v>0</v>
      </c>
      <c r="E1383">
        <f>IF(D1383=0,0,SUM($D$2:D1383))</f>
        <v>0</v>
      </c>
    </row>
    <row r="1384" spans="1:5" x14ac:dyDescent="0.3">
      <c r="A1384">
        <v>27120</v>
      </c>
      <c r="B1384">
        <v>27136</v>
      </c>
      <c r="C1384" t="s">
        <v>1420</v>
      </c>
      <c r="D1384">
        <f>IF(A1384=Recherche!$I$33,1,0)</f>
        <v>0</v>
      </c>
      <c r="E1384">
        <f>IF(D1384=0,0,SUM($D$2:D1384))</f>
        <v>0</v>
      </c>
    </row>
    <row r="1385" spans="1:5" x14ac:dyDescent="0.3">
      <c r="A1385">
        <v>27580</v>
      </c>
      <c r="B1385">
        <v>27137</v>
      </c>
      <c r="C1385" t="s">
        <v>1421</v>
      </c>
      <c r="D1385">
        <f>IF(A1385=Recherche!$I$33,1,0)</f>
        <v>0</v>
      </c>
      <c r="E1385">
        <f>IF(D1385=0,0,SUM($D$2:D1385))</f>
        <v>0</v>
      </c>
    </row>
    <row r="1386" spans="1:5" x14ac:dyDescent="0.3">
      <c r="A1386">
        <v>27270</v>
      </c>
      <c r="B1386">
        <v>27138</v>
      </c>
      <c r="C1386" t="s">
        <v>1422</v>
      </c>
      <c r="D1386">
        <f>IF(A1386=Recherche!$I$33,1,0)</f>
        <v>0</v>
      </c>
      <c r="E1386">
        <f>IF(D1386=0,0,SUM($D$2:D1386))</f>
        <v>0</v>
      </c>
    </row>
    <row r="1387" spans="1:5" x14ac:dyDescent="0.3">
      <c r="A1387">
        <v>27250</v>
      </c>
      <c r="B1387">
        <v>27139</v>
      </c>
      <c r="C1387" t="s">
        <v>1423</v>
      </c>
      <c r="D1387">
        <f>IF(A1387=Recherche!$I$33,1,0)</f>
        <v>0</v>
      </c>
      <c r="E1387">
        <f>IF(D1387=0,0,SUM($D$2:D1387))</f>
        <v>0</v>
      </c>
    </row>
    <row r="1388" spans="1:5" x14ac:dyDescent="0.3">
      <c r="A1388">
        <v>27120</v>
      </c>
      <c r="B1388">
        <v>27140</v>
      </c>
      <c r="C1388" t="s">
        <v>1424</v>
      </c>
      <c r="D1388">
        <f>IF(A1388=Recherche!$I$33,1,0)</f>
        <v>0</v>
      </c>
      <c r="E1388">
        <f>IF(D1388=0,0,SUM($D$2:D1388))</f>
        <v>0</v>
      </c>
    </row>
    <row r="1389" spans="1:5" x14ac:dyDescent="0.3">
      <c r="A1389">
        <v>27190</v>
      </c>
      <c r="B1389">
        <v>27141</v>
      </c>
      <c r="C1389" t="s">
        <v>1425</v>
      </c>
      <c r="D1389">
        <f>IF(A1389=Recherche!$I$33,1,0)</f>
        <v>0</v>
      </c>
      <c r="E1389">
        <f>IF(D1389=0,0,SUM($D$2:D1389))</f>
        <v>0</v>
      </c>
    </row>
    <row r="1390" spans="1:5" x14ac:dyDescent="0.3">
      <c r="A1390">
        <v>27600</v>
      </c>
      <c r="B1390">
        <v>27142</v>
      </c>
      <c r="C1390" t="s">
        <v>1426</v>
      </c>
      <c r="D1390">
        <f>IF(A1390=Recherche!$I$33,1,0)</f>
        <v>0</v>
      </c>
      <c r="E1390">
        <f>IF(D1390=0,0,SUM($D$2:D1390))</f>
        <v>0</v>
      </c>
    </row>
    <row r="1391" spans="1:5" x14ac:dyDescent="0.3">
      <c r="A1391">
        <v>27330</v>
      </c>
      <c r="B1391">
        <v>27143</v>
      </c>
      <c r="C1391" t="s">
        <v>1427</v>
      </c>
      <c r="D1391">
        <f>IF(A1391=Recherche!$I$33,1,0)</f>
        <v>0</v>
      </c>
      <c r="E1391">
        <f>IF(D1391=0,0,SUM($D$2:D1391))</f>
        <v>0</v>
      </c>
    </row>
    <row r="1392" spans="1:5" x14ac:dyDescent="0.3">
      <c r="A1392">
        <v>27220</v>
      </c>
      <c r="B1392">
        <v>27144</v>
      </c>
      <c r="C1392" t="s">
        <v>1428</v>
      </c>
      <c r="D1392">
        <f>IF(A1392=Recherche!$I$33,1,0)</f>
        <v>0</v>
      </c>
      <c r="E1392">
        <f>IF(D1392=0,0,SUM($D$2:D1392))</f>
        <v>0</v>
      </c>
    </row>
    <row r="1393" spans="1:5" x14ac:dyDescent="0.3">
      <c r="A1393">
        <v>27260</v>
      </c>
      <c r="B1393">
        <v>27146</v>
      </c>
      <c r="C1393" t="s">
        <v>1429</v>
      </c>
      <c r="D1393">
        <f>IF(A1393=Recherche!$I$33,1,0)</f>
        <v>0</v>
      </c>
      <c r="E1393">
        <f>IF(D1393=0,0,SUM($D$2:D1393))</f>
        <v>0</v>
      </c>
    </row>
    <row r="1394" spans="1:5" x14ac:dyDescent="0.3">
      <c r="A1394">
        <v>27930</v>
      </c>
      <c r="B1394">
        <v>27147</v>
      </c>
      <c r="C1394" t="s">
        <v>1430</v>
      </c>
      <c r="D1394">
        <f>IF(A1394=Recherche!$I$33,1,0)</f>
        <v>0</v>
      </c>
      <c r="E1394">
        <f>IF(D1394=0,0,SUM($D$2:D1394))</f>
        <v>0</v>
      </c>
    </row>
    <row r="1395" spans="1:5" x14ac:dyDescent="0.3">
      <c r="A1395">
        <v>27270</v>
      </c>
      <c r="B1395">
        <v>27148</v>
      </c>
      <c r="C1395" t="s">
        <v>1431</v>
      </c>
      <c r="D1395">
        <f>IF(A1395=Recherche!$I$33,1,0)</f>
        <v>0</v>
      </c>
      <c r="E1395">
        <f>IF(D1395=0,0,SUM($D$2:D1395))</f>
        <v>0</v>
      </c>
    </row>
    <row r="1396" spans="1:5" x14ac:dyDescent="0.3">
      <c r="A1396">
        <v>27230</v>
      </c>
      <c r="B1396">
        <v>27149</v>
      </c>
      <c r="C1396" t="s">
        <v>1432</v>
      </c>
      <c r="D1396">
        <f>IF(A1396=Recherche!$I$33,1,0)</f>
        <v>0</v>
      </c>
      <c r="E1396">
        <f>IF(D1396=0,0,SUM($D$2:D1396))</f>
        <v>0</v>
      </c>
    </row>
    <row r="1397" spans="1:5" x14ac:dyDescent="0.3">
      <c r="A1397">
        <v>27380</v>
      </c>
      <c r="B1397">
        <v>27151</v>
      </c>
      <c r="C1397" t="s">
        <v>1433</v>
      </c>
      <c r="D1397">
        <f>IF(A1397=Recherche!$I$33,1,0)</f>
        <v>0</v>
      </c>
      <c r="E1397">
        <f>IF(D1397=0,0,SUM($D$2:D1397))</f>
        <v>0</v>
      </c>
    </row>
    <row r="1398" spans="1:5" x14ac:dyDescent="0.3">
      <c r="A1398">
        <v>27420</v>
      </c>
      <c r="B1398">
        <v>27152</v>
      </c>
      <c r="C1398" t="s">
        <v>1434</v>
      </c>
      <c r="D1398">
        <f>IF(A1398=Recherche!$I$33,1,0)</f>
        <v>0</v>
      </c>
      <c r="E1398">
        <f>IF(D1398=0,0,SUM($D$2:D1398))</f>
        <v>0</v>
      </c>
    </row>
    <row r="1399" spans="1:5" x14ac:dyDescent="0.3">
      <c r="A1399">
        <v>27150</v>
      </c>
      <c r="B1399">
        <v>27153</v>
      </c>
      <c r="C1399" t="s">
        <v>1435</v>
      </c>
      <c r="D1399">
        <f>IF(A1399=Recherche!$I$33,1,0)</f>
        <v>0</v>
      </c>
      <c r="E1399">
        <f>IF(D1399=0,0,SUM($D$2:D1399))</f>
        <v>0</v>
      </c>
    </row>
    <row r="1400" spans="1:5" x14ac:dyDescent="0.3">
      <c r="A1400">
        <v>27220</v>
      </c>
      <c r="B1400">
        <v>27154</v>
      </c>
      <c r="C1400" t="s">
        <v>1436</v>
      </c>
      <c r="D1400">
        <f>IF(A1400=Recherche!$I$33,1,0)</f>
        <v>0</v>
      </c>
      <c r="E1400">
        <f>IF(D1400=0,0,SUM($D$2:D1400))</f>
        <v>0</v>
      </c>
    </row>
    <row r="1401" spans="1:5" x14ac:dyDescent="0.3">
      <c r="A1401">
        <v>27820</v>
      </c>
      <c r="B1401">
        <v>27155</v>
      </c>
      <c r="C1401" t="s">
        <v>1437</v>
      </c>
      <c r="D1401">
        <f>IF(A1401=Recherche!$I$33,1,0)</f>
        <v>0</v>
      </c>
      <c r="E1401">
        <f>IF(D1401=0,0,SUM($D$2:D1401))</f>
        <v>0</v>
      </c>
    </row>
    <row r="1402" spans="1:5" x14ac:dyDescent="0.3">
      <c r="A1402">
        <v>27250</v>
      </c>
      <c r="B1402">
        <v>27156</v>
      </c>
      <c r="C1402" t="s">
        <v>1438</v>
      </c>
      <c r="D1402">
        <f>IF(A1402=Recherche!$I$33,1,0)</f>
        <v>0</v>
      </c>
      <c r="E1402">
        <f>IF(D1402=0,0,SUM($D$2:D1402))</f>
        <v>0</v>
      </c>
    </row>
    <row r="1403" spans="1:5" x14ac:dyDescent="0.3">
      <c r="A1403">
        <v>27240</v>
      </c>
      <c r="B1403">
        <v>27157</v>
      </c>
      <c r="C1403" t="s">
        <v>1439</v>
      </c>
      <c r="D1403">
        <f>IF(A1403=Recherche!$I$33,1,0)</f>
        <v>0</v>
      </c>
      <c r="E1403">
        <f>IF(D1403=0,0,SUM($D$2:D1403))</f>
        <v>0</v>
      </c>
    </row>
    <row r="1404" spans="1:5" x14ac:dyDescent="0.3">
      <c r="A1404">
        <v>27160</v>
      </c>
      <c r="B1404">
        <v>27157</v>
      </c>
      <c r="C1404" t="s">
        <v>1439</v>
      </c>
      <c r="D1404">
        <f>IF(A1404=Recherche!$I$33,1,0)</f>
        <v>0</v>
      </c>
      <c r="E1404">
        <f>IF(D1404=0,0,SUM($D$2:D1404))</f>
        <v>0</v>
      </c>
    </row>
    <row r="1405" spans="1:5" x14ac:dyDescent="0.3">
      <c r="A1405">
        <v>27930</v>
      </c>
      <c r="B1405">
        <v>27158</v>
      </c>
      <c r="C1405" t="s">
        <v>1440</v>
      </c>
      <c r="D1405">
        <f>IF(A1405=Recherche!$I$33,1,0)</f>
        <v>0</v>
      </c>
      <c r="E1405">
        <f>IF(D1405=0,0,SUM($D$2:D1405))</f>
        <v>0</v>
      </c>
    </row>
    <row r="1406" spans="1:5" x14ac:dyDescent="0.3">
      <c r="A1406">
        <v>27180</v>
      </c>
      <c r="B1406">
        <v>27161</v>
      </c>
      <c r="C1406" t="s">
        <v>1441</v>
      </c>
      <c r="D1406">
        <f>IF(A1406=Recherche!$I$33,1,0)</f>
        <v>0</v>
      </c>
      <c r="E1406">
        <f>IF(D1406=0,0,SUM($D$2:D1406))</f>
        <v>0</v>
      </c>
    </row>
    <row r="1407" spans="1:5" x14ac:dyDescent="0.3">
      <c r="A1407">
        <v>27190</v>
      </c>
      <c r="B1407">
        <v>27162</v>
      </c>
      <c r="C1407" t="s">
        <v>1442</v>
      </c>
      <c r="D1407">
        <f>IF(A1407=Recherche!$I$33,1,0)</f>
        <v>0</v>
      </c>
      <c r="E1407">
        <f>IF(D1407=0,0,SUM($D$2:D1407))</f>
        <v>0</v>
      </c>
    </row>
    <row r="1408" spans="1:5" x14ac:dyDescent="0.3">
      <c r="A1408">
        <v>27500</v>
      </c>
      <c r="B1408">
        <v>27163</v>
      </c>
      <c r="C1408" t="s">
        <v>1443</v>
      </c>
      <c r="D1408">
        <f>IF(A1408=Recherche!$I$33,1,0)</f>
        <v>0</v>
      </c>
      <c r="E1408">
        <f>IF(D1408=0,0,SUM($D$2:D1408))</f>
        <v>0</v>
      </c>
    </row>
    <row r="1409" spans="1:5" x14ac:dyDescent="0.3">
      <c r="A1409">
        <v>27170</v>
      </c>
      <c r="B1409">
        <v>27164</v>
      </c>
      <c r="C1409" t="s">
        <v>1444</v>
      </c>
      <c r="D1409">
        <f>IF(A1409=Recherche!$I$33,1,0)</f>
        <v>0</v>
      </c>
      <c r="E1409">
        <f>IF(D1409=0,0,SUM($D$2:D1409))</f>
        <v>0</v>
      </c>
    </row>
    <row r="1410" spans="1:5" x14ac:dyDescent="0.3">
      <c r="A1410">
        <v>27190</v>
      </c>
      <c r="B1410">
        <v>27165</v>
      </c>
      <c r="C1410" t="s">
        <v>1445</v>
      </c>
      <c r="D1410">
        <f>IF(A1410=Recherche!$I$33,1,0)</f>
        <v>0</v>
      </c>
      <c r="E1410">
        <f>IF(D1410=0,0,SUM($D$2:D1410))</f>
        <v>0</v>
      </c>
    </row>
    <row r="1411" spans="1:5" x14ac:dyDescent="0.3">
      <c r="A1411">
        <v>27290</v>
      </c>
      <c r="B1411">
        <v>27167</v>
      </c>
      <c r="C1411" t="s">
        <v>1446</v>
      </c>
      <c r="D1411">
        <f>IF(A1411=Recherche!$I$33,1,0)</f>
        <v>0</v>
      </c>
      <c r="E1411">
        <f>IF(D1411=0,0,SUM($D$2:D1411))</f>
        <v>0</v>
      </c>
    </row>
    <row r="1412" spans="1:5" x14ac:dyDescent="0.3">
      <c r="A1412">
        <v>27430</v>
      </c>
      <c r="B1412">
        <v>27168</v>
      </c>
      <c r="C1412" t="s">
        <v>1447</v>
      </c>
      <c r="D1412">
        <f>IF(A1412=Recherche!$I$33,1,0)</f>
        <v>0</v>
      </c>
      <c r="E1412">
        <f>IF(D1412=0,0,SUM($D$2:D1412))</f>
        <v>0</v>
      </c>
    </row>
    <row r="1413" spans="1:5" x14ac:dyDescent="0.3">
      <c r="A1413">
        <v>27210</v>
      </c>
      <c r="B1413">
        <v>27169</v>
      </c>
      <c r="C1413" t="s">
        <v>240</v>
      </c>
      <c r="D1413">
        <f>IF(A1413=Recherche!$I$33,1,0)</f>
        <v>0</v>
      </c>
      <c r="E1413">
        <f>IF(D1413=0,0,SUM($D$2:D1413))</f>
        <v>0</v>
      </c>
    </row>
    <row r="1414" spans="1:5" x14ac:dyDescent="0.3">
      <c r="A1414">
        <v>27260</v>
      </c>
      <c r="B1414">
        <v>27170</v>
      </c>
      <c r="C1414" t="s">
        <v>1448</v>
      </c>
      <c r="D1414">
        <f>IF(A1414=Recherche!$I$33,1,0)</f>
        <v>0</v>
      </c>
      <c r="E1414">
        <f>IF(D1414=0,0,SUM($D$2:D1414))</f>
        <v>0</v>
      </c>
    </row>
    <row r="1415" spans="1:5" x14ac:dyDescent="0.3">
      <c r="A1415">
        <v>27120</v>
      </c>
      <c r="B1415">
        <v>27171</v>
      </c>
      <c r="C1415" t="s">
        <v>1449</v>
      </c>
      <c r="D1415">
        <f>IF(A1415=Recherche!$I$33,1,0)</f>
        <v>0</v>
      </c>
      <c r="E1415">
        <f>IF(D1415=0,0,SUM($D$2:D1415))</f>
        <v>0</v>
      </c>
    </row>
    <row r="1416" spans="1:5" x14ac:dyDescent="0.3">
      <c r="A1416">
        <v>27300</v>
      </c>
      <c r="B1416">
        <v>27173</v>
      </c>
      <c r="C1416" t="s">
        <v>1450</v>
      </c>
      <c r="D1416">
        <f>IF(A1416=Recherche!$I$33,1,0)</f>
        <v>0</v>
      </c>
      <c r="E1416">
        <f>IF(D1416=0,0,SUM($D$2:D1416))</f>
        <v>0</v>
      </c>
    </row>
    <row r="1417" spans="1:5" x14ac:dyDescent="0.3">
      <c r="A1417">
        <v>27500</v>
      </c>
      <c r="B1417">
        <v>27174</v>
      </c>
      <c r="C1417" t="s">
        <v>1451</v>
      </c>
      <c r="D1417">
        <f>IF(A1417=Recherche!$I$33,1,0)</f>
        <v>0</v>
      </c>
      <c r="E1417">
        <f>IF(D1417=0,0,SUM($D$2:D1417))</f>
        <v>0</v>
      </c>
    </row>
    <row r="1418" spans="1:5" x14ac:dyDescent="0.3">
      <c r="A1418">
        <v>27700</v>
      </c>
      <c r="B1418">
        <v>27175</v>
      </c>
      <c r="C1418" t="s">
        <v>1452</v>
      </c>
      <c r="D1418">
        <f>IF(A1418=Recherche!$I$33,1,0)</f>
        <v>0</v>
      </c>
      <c r="E1418">
        <f>IF(D1418=0,0,SUM($D$2:D1418))</f>
        <v>0</v>
      </c>
    </row>
    <row r="1419" spans="1:5" x14ac:dyDescent="0.3">
      <c r="A1419">
        <v>27150</v>
      </c>
      <c r="B1419">
        <v>27176</v>
      </c>
      <c r="C1419" t="s">
        <v>1453</v>
      </c>
      <c r="D1419">
        <f>IF(A1419=Recherche!$I$33,1,0)</f>
        <v>0</v>
      </c>
      <c r="E1419">
        <f>IF(D1419=0,0,SUM($D$2:D1419))</f>
        <v>0</v>
      </c>
    </row>
    <row r="1420" spans="1:5" x14ac:dyDescent="0.3">
      <c r="A1420">
        <v>27220</v>
      </c>
      <c r="B1420">
        <v>27177</v>
      </c>
      <c r="C1420" t="s">
        <v>1454</v>
      </c>
      <c r="D1420">
        <f>IF(A1420=Recherche!$I$33,1,0)</f>
        <v>0</v>
      </c>
      <c r="E1420">
        <f>IF(D1420=0,0,SUM($D$2:D1420))</f>
        <v>0</v>
      </c>
    </row>
    <row r="1421" spans="1:5" x14ac:dyDescent="0.3">
      <c r="A1421">
        <v>27300</v>
      </c>
      <c r="B1421">
        <v>27179</v>
      </c>
      <c r="C1421" t="s">
        <v>1455</v>
      </c>
      <c r="D1421">
        <f>IF(A1421=Recherche!$I$33,1,0)</f>
        <v>0</v>
      </c>
      <c r="E1421">
        <f>IF(D1421=0,0,SUM($D$2:D1421))</f>
        <v>0</v>
      </c>
    </row>
    <row r="1422" spans="1:5" x14ac:dyDescent="0.3">
      <c r="A1422">
        <v>27940</v>
      </c>
      <c r="B1422">
        <v>27180</v>
      </c>
      <c r="C1422" t="s">
        <v>1456</v>
      </c>
      <c r="D1422">
        <f>IF(A1422=Recherche!$I$33,1,0)</f>
        <v>0</v>
      </c>
      <c r="E1422">
        <f>IF(D1422=0,0,SUM($D$2:D1422))</f>
        <v>0</v>
      </c>
    </row>
    <row r="1423" spans="1:5" x14ac:dyDescent="0.3">
      <c r="A1423">
        <v>27320</v>
      </c>
      <c r="B1423">
        <v>27181</v>
      </c>
      <c r="C1423" t="s">
        <v>1457</v>
      </c>
      <c r="D1423">
        <f>IF(A1423=Recherche!$I$33,1,0)</f>
        <v>0</v>
      </c>
      <c r="E1423">
        <f>IF(D1423=0,0,SUM($D$2:D1423))</f>
        <v>0</v>
      </c>
    </row>
    <row r="1424" spans="1:5" x14ac:dyDescent="0.3">
      <c r="A1424">
        <v>27130</v>
      </c>
      <c r="B1424">
        <v>27182</v>
      </c>
      <c r="C1424" t="s">
        <v>1458</v>
      </c>
      <c r="D1424">
        <f>IF(A1424=Recherche!$I$33,1,0)</f>
        <v>0</v>
      </c>
      <c r="E1424">
        <f>IF(D1424=0,0,SUM($D$2:D1424))</f>
        <v>0</v>
      </c>
    </row>
    <row r="1425" spans="1:5" x14ac:dyDescent="0.3">
      <c r="A1425">
        <v>27750</v>
      </c>
      <c r="B1425">
        <v>27183</v>
      </c>
      <c r="C1425" t="s">
        <v>1459</v>
      </c>
      <c r="D1425">
        <f>IF(A1425=Recherche!$I$33,1,0)</f>
        <v>0</v>
      </c>
      <c r="E1425">
        <f>IF(D1425=0,0,SUM($D$2:D1425))</f>
        <v>0</v>
      </c>
    </row>
    <row r="1426" spans="1:5" x14ac:dyDescent="0.3">
      <c r="A1426">
        <v>27400</v>
      </c>
      <c r="B1426">
        <v>27184</v>
      </c>
      <c r="C1426" t="s">
        <v>1460</v>
      </c>
      <c r="D1426">
        <f>IF(A1426=Recherche!$I$33,1,0)</f>
        <v>0</v>
      </c>
      <c r="E1426">
        <f>IF(D1426=0,0,SUM($D$2:D1426))</f>
        <v>0</v>
      </c>
    </row>
    <row r="1427" spans="1:5" x14ac:dyDescent="0.3">
      <c r="A1427">
        <v>27110</v>
      </c>
      <c r="B1427">
        <v>27185</v>
      </c>
      <c r="C1427" t="s">
        <v>1461</v>
      </c>
      <c r="D1427">
        <f>IF(A1427=Recherche!$I$33,1,0)</f>
        <v>0</v>
      </c>
      <c r="E1427">
        <f>IF(D1427=0,0,SUM($D$2:D1427))</f>
        <v>0</v>
      </c>
    </row>
    <row r="1428" spans="1:5" x14ac:dyDescent="0.3">
      <c r="A1428">
        <v>27110</v>
      </c>
      <c r="B1428">
        <v>27187</v>
      </c>
      <c r="C1428" t="s">
        <v>1462</v>
      </c>
      <c r="D1428">
        <f>IF(A1428=Recherche!$I$33,1,0)</f>
        <v>0</v>
      </c>
      <c r="E1428">
        <f>IF(D1428=0,0,SUM($D$2:D1428))</f>
        <v>0</v>
      </c>
    </row>
    <row r="1429" spans="1:5" x14ac:dyDescent="0.3">
      <c r="A1429">
        <v>27340</v>
      </c>
      <c r="B1429">
        <v>27188</v>
      </c>
      <c r="C1429" t="s">
        <v>1463</v>
      </c>
      <c r="D1429">
        <f>IF(A1429=Recherche!$I$33,1,0)</f>
        <v>0</v>
      </c>
      <c r="E1429">
        <f>IF(D1429=0,0,SUM($D$2:D1429))</f>
        <v>0</v>
      </c>
    </row>
    <row r="1430" spans="1:5" x14ac:dyDescent="0.3">
      <c r="A1430">
        <v>27190</v>
      </c>
      <c r="B1430">
        <v>27189</v>
      </c>
      <c r="C1430" t="s">
        <v>1464</v>
      </c>
      <c r="D1430">
        <f>IF(A1430=Recherche!$I$33,1,0)</f>
        <v>0</v>
      </c>
      <c r="E1430">
        <f>IF(D1430=0,0,SUM($D$2:D1430))</f>
        <v>0</v>
      </c>
    </row>
    <row r="1431" spans="1:5" x14ac:dyDescent="0.3">
      <c r="A1431">
        <v>27120</v>
      </c>
      <c r="B1431">
        <v>27190</v>
      </c>
      <c r="C1431" t="s">
        <v>1465</v>
      </c>
      <c r="D1431">
        <f>IF(A1431=Recherche!$I$33,1,0)</f>
        <v>0</v>
      </c>
      <c r="E1431">
        <f>IF(D1431=0,0,SUM($D$2:D1431))</f>
        <v>0</v>
      </c>
    </row>
    <row r="1432" spans="1:5" x14ac:dyDescent="0.3">
      <c r="A1432">
        <v>27490</v>
      </c>
      <c r="B1432">
        <v>27191</v>
      </c>
      <c r="C1432" t="s">
        <v>1466</v>
      </c>
      <c r="D1432">
        <f>IF(A1432=Recherche!$I$33,1,0)</f>
        <v>0</v>
      </c>
      <c r="E1432">
        <f>IF(D1432=0,0,SUM($D$2:D1432))</f>
        <v>0</v>
      </c>
    </row>
    <row r="1433" spans="1:5" x14ac:dyDescent="0.3">
      <c r="A1433">
        <v>27110</v>
      </c>
      <c r="B1433">
        <v>27192</v>
      </c>
      <c r="C1433" t="s">
        <v>1467</v>
      </c>
      <c r="D1433">
        <f>IF(A1433=Recherche!$I$33,1,0)</f>
        <v>0</v>
      </c>
      <c r="E1433">
        <f>IF(D1433=0,0,SUM($D$2:D1433))</f>
        <v>0</v>
      </c>
    </row>
    <row r="1434" spans="1:5" x14ac:dyDescent="0.3">
      <c r="A1434">
        <v>27530</v>
      </c>
      <c r="B1434">
        <v>27193</v>
      </c>
      <c r="C1434" t="s">
        <v>1468</v>
      </c>
      <c r="D1434">
        <f>IF(A1434=Recherche!$I$33,1,0)</f>
        <v>0</v>
      </c>
      <c r="E1434">
        <f>IF(D1434=0,0,SUM($D$2:D1434))</f>
        <v>0</v>
      </c>
    </row>
    <row r="1435" spans="1:5" x14ac:dyDescent="0.3">
      <c r="A1435">
        <v>27700</v>
      </c>
      <c r="B1435">
        <v>27194</v>
      </c>
      <c r="C1435" t="s">
        <v>260</v>
      </c>
      <c r="D1435">
        <f>IF(A1435=Recherche!$I$33,1,0)</f>
        <v>0</v>
      </c>
      <c r="E1435">
        <f>IF(D1435=0,0,SUM($D$2:D1435))</f>
        <v>0</v>
      </c>
    </row>
    <row r="1436" spans="1:5" x14ac:dyDescent="0.3">
      <c r="A1436">
        <v>27340</v>
      </c>
      <c r="B1436">
        <v>27196</v>
      </c>
      <c r="C1436" t="s">
        <v>1469</v>
      </c>
      <c r="D1436">
        <f>IF(A1436=Recherche!$I$33,1,0)</f>
        <v>0</v>
      </c>
      <c r="E1436">
        <f>IF(D1436=0,0,SUM($D$2:D1436))</f>
        <v>0</v>
      </c>
    </row>
    <row r="1437" spans="1:5" x14ac:dyDescent="0.3">
      <c r="A1437">
        <v>27240</v>
      </c>
      <c r="B1437">
        <v>27198</v>
      </c>
      <c r="C1437" t="s">
        <v>1470</v>
      </c>
      <c r="D1437">
        <f>IF(A1437=Recherche!$I$33,1,0)</f>
        <v>0</v>
      </c>
      <c r="E1437">
        <f>IF(D1437=0,0,SUM($D$2:D1437))</f>
        <v>0</v>
      </c>
    </row>
    <row r="1438" spans="1:5" x14ac:dyDescent="0.3">
      <c r="A1438">
        <v>27160</v>
      </c>
      <c r="B1438">
        <v>27198</v>
      </c>
      <c r="C1438" t="s">
        <v>1470</v>
      </c>
      <c r="D1438">
        <f>IF(A1438=Recherche!$I$33,1,0)</f>
        <v>0</v>
      </c>
      <c r="E1438">
        <f>IF(D1438=0,0,SUM($D$2:D1438))</f>
        <v>0</v>
      </c>
    </row>
    <row r="1439" spans="1:5" x14ac:dyDescent="0.3">
      <c r="A1439">
        <v>27720</v>
      </c>
      <c r="B1439">
        <v>27199</v>
      </c>
      <c r="C1439" t="s">
        <v>1471</v>
      </c>
      <c r="D1439">
        <f>IF(A1439=Recherche!$I$33,1,0)</f>
        <v>0</v>
      </c>
      <c r="E1439">
        <f>IF(D1439=0,0,SUM($D$2:D1439))</f>
        <v>0</v>
      </c>
    </row>
    <row r="1440" spans="1:5" x14ac:dyDescent="0.3">
      <c r="A1440">
        <v>27930</v>
      </c>
      <c r="B1440">
        <v>27200</v>
      </c>
      <c r="C1440" t="s">
        <v>1472</v>
      </c>
      <c r="D1440">
        <f>IF(A1440=Recherche!$I$33,1,0)</f>
        <v>0</v>
      </c>
      <c r="E1440">
        <f>IF(D1440=0,0,SUM($D$2:D1440))</f>
        <v>0</v>
      </c>
    </row>
    <row r="1441" spans="1:5" x14ac:dyDescent="0.3">
      <c r="A1441">
        <v>27110</v>
      </c>
      <c r="B1441">
        <v>27201</v>
      </c>
      <c r="C1441" t="s">
        <v>1473</v>
      </c>
      <c r="D1441">
        <f>IF(A1441=Recherche!$I$33,1,0)</f>
        <v>0</v>
      </c>
      <c r="E1441">
        <f>IF(D1441=0,0,SUM($D$2:D1441))</f>
        <v>0</v>
      </c>
    </row>
    <row r="1442" spans="1:5" x14ac:dyDescent="0.3">
      <c r="A1442">
        <v>27430</v>
      </c>
      <c r="B1442">
        <v>27202</v>
      </c>
      <c r="C1442" t="s">
        <v>1474</v>
      </c>
      <c r="D1442">
        <f>IF(A1442=Recherche!$I$33,1,0)</f>
        <v>0</v>
      </c>
      <c r="E1442">
        <f>IF(D1442=0,0,SUM($D$2:D1442))</f>
        <v>0</v>
      </c>
    </row>
    <row r="1443" spans="1:5" x14ac:dyDescent="0.3">
      <c r="A1443">
        <v>27120</v>
      </c>
      <c r="B1443">
        <v>27203</v>
      </c>
      <c r="C1443" t="s">
        <v>1475</v>
      </c>
      <c r="D1443">
        <f>IF(A1443=Recherche!$I$33,1,0)</f>
        <v>0</v>
      </c>
      <c r="E1443">
        <f>IF(D1443=0,0,SUM($D$2:D1443))</f>
        <v>0</v>
      </c>
    </row>
    <row r="1444" spans="1:5" x14ac:dyDescent="0.3">
      <c r="A1444">
        <v>27150</v>
      </c>
      <c r="B1444">
        <v>27204</v>
      </c>
      <c r="C1444" t="s">
        <v>1476</v>
      </c>
      <c r="D1444">
        <f>IF(A1444=Recherche!$I$33,1,0)</f>
        <v>0</v>
      </c>
      <c r="E1444">
        <f>IF(D1444=0,0,SUM($D$2:D1444))</f>
        <v>0</v>
      </c>
    </row>
    <row r="1445" spans="1:5" x14ac:dyDescent="0.3">
      <c r="A1445">
        <v>27380</v>
      </c>
      <c r="B1445">
        <v>27205</v>
      </c>
      <c r="C1445" t="s">
        <v>1477</v>
      </c>
      <c r="D1445">
        <f>IF(A1445=Recherche!$I$33,1,0)</f>
        <v>0</v>
      </c>
      <c r="E1445">
        <f>IF(D1445=0,0,SUM($D$2:D1445))</f>
        <v>0</v>
      </c>
    </row>
    <row r="1446" spans="1:5" x14ac:dyDescent="0.3">
      <c r="A1446">
        <v>27320</v>
      </c>
      <c r="B1446">
        <v>27206</v>
      </c>
      <c r="C1446" t="s">
        <v>1478</v>
      </c>
      <c r="D1446">
        <f>IF(A1446=Recherche!$I$33,1,0)</f>
        <v>0</v>
      </c>
      <c r="E1446">
        <f>IF(D1446=0,0,SUM($D$2:D1446))</f>
        <v>0</v>
      </c>
    </row>
    <row r="1447" spans="1:5" x14ac:dyDescent="0.3">
      <c r="A1447">
        <v>27230</v>
      </c>
      <c r="B1447">
        <v>27207</v>
      </c>
      <c r="C1447" t="s">
        <v>1479</v>
      </c>
      <c r="D1447">
        <f>IF(A1447=Recherche!$I$33,1,0)</f>
        <v>0</v>
      </c>
      <c r="E1447">
        <f>IF(D1447=0,0,SUM($D$2:D1447))</f>
        <v>0</v>
      </c>
    </row>
    <row r="1448" spans="1:5" x14ac:dyDescent="0.3">
      <c r="A1448">
        <v>27230</v>
      </c>
      <c r="B1448">
        <v>27208</v>
      </c>
      <c r="C1448" t="s">
        <v>1480</v>
      </c>
      <c r="D1448">
        <f>IF(A1448=Recherche!$I$33,1,0)</f>
        <v>0</v>
      </c>
      <c r="E1448">
        <f>IF(D1448=0,0,SUM($D$2:D1448))</f>
        <v>0</v>
      </c>
    </row>
    <row r="1449" spans="1:5" x14ac:dyDescent="0.3">
      <c r="A1449">
        <v>27290</v>
      </c>
      <c r="B1449">
        <v>27209</v>
      </c>
      <c r="C1449" t="s">
        <v>1481</v>
      </c>
      <c r="D1449">
        <f>IF(A1449=Recherche!$I$33,1,0)</f>
        <v>0</v>
      </c>
      <c r="E1449">
        <f>IF(D1449=0,0,SUM($D$2:D1449))</f>
        <v>0</v>
      </c>
    </row>
    <row r="1450" spans="1:5" x14ac:dyDescent="0.3">
      <c r="A1450">
        <v>27170</v>
      </c>
      <c r="B1450">
        <v>27210</v>
      </c>
      <c r="C1450" t="s">
        <v>1482</v>
      </c>
      <c r="D1450">
        <f>IF(A1450=Recherche!$I$33,1,0)</f>
        <v>0</v>
      </c>
      <c r="E1450">
        <f>IF(D1450=0,0,SUM($D$2:D1450))</f>
        <v>0</v>
      </c>
    </row>
    <row r="1451" spans="1:5" x14ac:dyDescent="0.3">
      <c r="A1451">
        <v>27110</v>
      </c>
      <c r="B1451">
        <v>27212</v>
      </c>
      <c r="C1451" t="s">
        <v>1483</v>
      </c>
      <c r="D1451">
        <f>IF(A1451=Recherche!$I$33,1,0)</f>
        <v>0</v>
      </c>
      <c r="E1451">
        <f>IF(D1451=0,0,SUM($D$2:D1451))</f>
        <v>0</v>
      </c>
    </row>
    <row r="1452" spans="1:5" x14ac:dyDescent="0.3">
      <c r="A1452">
        <v>27420</v>
      </c>
      <c r="B1452">
        <v>27213</v>
      </c>
      <c r="C1452" t="s">
        <v>1484</v>
      </c>
      <c r="D1452">
        <f>IF(A1452=Recherche!$I$33,1,0)</f>
        <v>0</v>
      </c>
      <c r="E1452">
        <f>IF(D1452=0,0,SUM($D$2:D1452))</f>
        <v>0</v>
      </c>
    </row>
    <row r="1453" spans="1:5" x14ac:dyDescent="0.3">
      <c r="A1453">
        <v>27630</v>
      </c>
      <c r="B1453">
        <v>27213</v>
      </c>
      <c r="C1453" t="s">
        <v>1484</v>
      </c>
      <c r="D1453">
        <f>IF(A1453=Recherche!$I$33,1,0)</f>
        <v>0</v>
      </c>
      <c r="E1453">
        <f>IF(D1453=0,0,SUM($D$2:D1453))</f>
        <v>0</v>
      </c>
    </row>
    <row r="1454" spans="1:5" x14ac:dyDescent="0.3">
      <c r="A1454">
        <v>27510</v>
      </c>
      <c r="B1454">
        <v>27213</v>
      </c>
      <c r="C1454" t="s">
        <v>1484</v>
      </c>
      <c r="D1454">
        <f>IF(A1454=Recherche!$I$33,1,0)</f>
        <v>0</v>
      </c>
      <c r="E1454">
        <f>IF(D1454=0,0,SUM($D$2:D1454))</f>
        <v>0</v>
      </c>
    </row>
    <row r="1455" spans="1:5" x14ac:dyDescent="0.3">
      <c r="A1455">
        <v>27440</v>
      </c>
      <c r="B1455">
        <v>27214</v>
      </c>
      <c r="C1455" t="s">
        <v>1485</v>
      </c>
      <c r="D1455">
        <f>IF(A1455=Recherche!$I$33,1,0)</f>
        <v>0</v>
      </c>
      <c r="E1455">
        <f>IF(D1455=0,0,SUM($D$2:D1455))</f>
        <v>0</v>
      </c>
    </row>
    <row r="1456" spans="1:5" x14ac:dyDescent="0.3">
      <c r="A1456">
        <v>27110</v>
      </c>
      <c r="B1456">
        <v>27215</v>
      </c>
      <c r="C1456" t="s">
        <v>1486</v>
      </c>
      <c r="D1456">
        <f>IF(A1456=Recherche!$I$33,1,0)</f>
        <v>0</v>
      </c>
      <c r="E1456">
        <f>IF(D1456=0,0,SUM($D$2:D1456))</f>
        <v>0</v>
      </c>
    </row>
    <row r="1457" spans="1:5" x14ac:dyDescent="0.3">
      <c r="A1457">
        <v>27930</v>
      </c>
      <c r="B1457">
        <v>27216</v>
      </c>
      <c r="C1457" t="s">
        <v>1487</v>
      </c>
      <c r="D1457">
        <f>IF(A1457=Recherche!$I$33,1,0)</f>
        <v>0</v>
      </c>
      <c r="E1457">
        <f>IF(D1457=0,0,SUM($D$2:D1457))</f>
        <v>0</v>
      </c>
    </row>
    <row r="1458" spans="1:5" x14ac:dyDescent="0.3">
      <c r="A1458">
        <v>27190</v>
      </c>
      <c r="B1458">
        <v>27217</v>
      </c>
      <c r="C1458" t="s">
        <v>287</v>
      </c>
      <c r="D1458">
        <f>IF(A1458=Recherche!$I$33,1,0)</f>
        <v>0</v>
      </c>
      <c r="E1458">
        <f>IF(D1458=0,0,SUM($D$2:D1458))</f>
        <v>0</v>
      </c>
    </row>
    <row r="1459" spans="1:5" x14ac:dyDescent="0.3">
      <c r="A1459">
        <v>27260</v>
      </c>
      <c r="B1459">
        <v>27218</v>
      </c>
      <c r="C1459" t="s">
        <v>1488</v>
      </c>
      <c r="D1459">
        <f>IF(A1459=Recherche!$I$33,1,0)</f>
        <v>0</v>
      </c>
      <c r="E1459">
        <f>IF(D1459=0,0,SUM($D$2:D1459))</f>
        <v>0</v>
      </c>
    </row>
    <row r="1460" spans="1:5" x14ac:dyDescent="0.3">
      <c r="A1460">
        <v>27110</v>
      </c>
      <c r="B1460">
        <v>27219</v>
      </c>
      <c r="C1460" t="s">
        <v>1489</v>
      </c>
      <c r="D1460">
        <f>IF(A1460=Recherche!$I$33,1,0)</f>
        <v>0</v>
      </c>
      <c r="E1460">
        <f>IF(D1460=0,0,SUM($D$2:D1460))</f>
        <v>0</v>
      </c>
    </row>
    <row r="1461" spans="1:5" x14ac:dyDescent="0.3">
      <c r="A1461">
        <v>27730</v>
      </c>
      <c r="B1461">
        <v>27220</v>
      </c>
      <c r="C1461" t="s">
        <v>1490</v>
      </c>
      <c r="D1461">
        <f>IF(A1461=Recherche!$I$33,1,0)</f>
        <v>0</v>
      </c>
      <c r="E1461">
        <f>IF(D1461=0,0,SUM($D$2:D1461))</f>
        <v>0</v>
      </c>
    </row>
    <row r="1462" spans="1:5" x14ac:dyDescent="0.3">
      <c r="A1462">
        <v>27560</v>
      </c>
      <c r="B1462">
        <v>27222</v>
      </c>
      <c r="C1462" t="s">
        <v>1491</v>
      </c>
      <c r="D1462">
        <f>IF(A1462=Recherche!$I$33,1,0)</f>
        <v>0</v>
      </c>
      <c r="E1462">
        <f>IF(D1462=0,0,SUM($D$2:D1462))</f>
        <v>0</v>
      </c>
    </row>
    <row r="1463" spans="1:5" x14ac:dyDescent="0.3">
      <c r="A1463">
        <v>27110</v>
      </c>
      <c r="B1463">
        <v>27224</v>
      </c>
      <c r="C1463" t="s">
        <v>1492</v>
      </c>
      <c r="D1463">
        <f>IF(A1463=Recherche!$I$33,1,0)</f>
        <v>0</v>
      </c>
      <c r="E1463">
        <f>IF(D1463=0,0,SUM($D$2:D1463))</f>
        <v>0</v>
      </c>
    </row>
    <row r="1464" spans="1:5" x14ac:dyDescent="0.3">
      <c r="A1464">
        <v>27150</v>
      </c>
      <c r="B1464">
        <v>27226</v>
      </c>
      <c r="C1464" t="s">
        <v>1493</v>
      </c>
      <c r="D1464">
        <f>IF(A1464=Recherche!$I$33,1,0)</f>
        <v>0</v>
      </c>
      <c r="E1464">
        <f>IF(D1464=0,0,SUM($D$2:D1464))</f>
        <v>0</v>
      </c>
    </row>
    <row r="1465" spans="1:5" x14ac:dyDescent="0.3">
      <c r="A1465">
        <v>27350</v>
      </c>
      <c r="B1465">
        <v>27227</v>
      </c>
      <c r="C1465" t="s">
        <v>1494</v>
      </c>
      <c r="D1465">
        <f>IF(A1465=Recherche!$I$33,1,0)</f>
        <v>0</v>
      </c>
      <c r="E1465">
        <f>IF(D1465=0,0,SUM($D$2:D1465))</f>
        <v>0</v>
      </c>
    </row>
    <row r="1466" spans="1:5" x14ac:dyDescent="0.3">
      <c r="A1466">
        <v>27350</v>
      </c>
      <c r="B1466">
        <v>27228</v>
      </c>
      <c r="C1466" t="s">
        <v>1495</v>
      </c>
      <c r="D1466">
        <f>IF(A1466=Recherche!$I$33,1,0)</f>
        <v>0</v>
      </c>
      <c r="E1466">
        <f>IF(D1466=0,0,SUM($D$2:D1466))</f>
        <v>0</v>
      </c>
    </row>
    <row r="1467" spans="1:5" x14ac:dyDescent="0.3">
      <c r="A1467">
        <v>27000</v>
      </c>
      <c r="B1467">
        <v>27229</v>
      </c>
      <c r="C1467" t="s">
        <v>1496</v>
      </c>
      <c r="D1467">
        <f>IF(A1467=Recherche!$I$33,1,0)</f>
        <v>0</v>
      </c>
      <c r="E1467">
        <f>IF(D1467=0,0,SUM($D$2:D1467))</f>
        <v>0</v>
      </c>
    </row>
    <row r="1468" spans="1:5" x14ac:dyDescent="0.3">
      <c r="A1468">
        <v>27530</v>
      </c>
      <c r="B1468">
        <v>27230</v>
      </c>
      <c r="C1468" t="s">
        <v>1497</v>
      </c>
      <c r="D1468">
        <f>IF(A1468=Recherche!$I$33,1,0)</f>
        <v>0</v>
      </c>
      <c r="E1468">
        <f>IF(D1468=0,0,SUM($D$2:D1468))</f>
        <v>0</v>
      </c>
    </row>
    <row r="1469" spans="1:5" x14ac:dyDescent="0.3">
      <c r="A1469">
        <v>27120</v>
      </c>
      <c r="B1469">
        <v>27231</v>
      </c>
      <c r="C1469" t="s">
        <v>1498</v>
      </c>
      <c r="D1469">
        <f>IF(A1469=Recherche!$I$33,1,0)</f>
        <v>0</v>
      </c>
      <c r="E1469">
        <f>IF(D1469=0,0,SUM($D$2:D1469))</f>
        <v>0</v>
      </c>
    </row>
    <row r="1470" spans="1:5" x14ac:dyDescent="0.3">
      <c r="A1470">
        <v>27150</v>
      </c>
      <c r="B1470">
        <v>27232</v>
      </c>
      <c r="C1470" t="s">
        <v>1499</v>
      </c>
      <c r="D1470">
        <f>IF(A1470=Recherche!$I$33,1,0)</f>
        <v>0</v>
      </c>
      <c r="E1470">
        <f>IF(D1470=0,0,SUM($D$2:D1470))</f>
        <v>0</v>
      </c>
    </row>
    <row r="1471" spans="1:5" x14ac:dyDescent="0.3">
      <c r="A1471">
        <v>27210</v>
      </c>
      <c r="B1471">
        <v>27233</v>
      </c>
      <c r="C1471" t="s">
        <v>1500</v>
      </c>
      <c r="D1471">
        <f>IF(A1471=Recherche!$I$33,1,0)</f>
        <v>0</v>
      </c>
      <c r="E1471">
        <f>IF(D1471=0,0,SUM($D$2:D1471))</f>
        <v>0</v>
      </c>
    </row>
    <row r="1472" spans="1:5" x14ac:dyDescent="0.3">
      <c r="A1472">
        <v>27930</v>
      </c>
      <c r="B1472">
        <v>27234</v>
      </c>
      <c r="C1472" t="s">
        <v>1501</v>
      </c>
      <c r="D1472">
        <f>IF(A1472=Recherche!$I$33,1,0)</f>
        <v>0</v>
      </c>
      <c r="E1472">
        <f>IF(D1472=0,0,SUM($D$2:D1472))</f>
        <v>0</v>
      </c>
    </row>
    <row r="1473" spans="1:5" x14ac:dyDescent="0.3">
      <c r="A1473">
        <v>27190</v>
      </c>
      <c r="B1473">
        <v>27235</v>
      </c>
      <c r="C1473" t="s">
        <v>1502</v>
      </c>
      <c r="D1473">
        <f>IF(A1473=Recherche!$I$33,1,0)</f>
        <v>0</v>
      </c>
      <c r="E1473">
        <f>IF(D1473=0,0,SUM($D$2:D1473))</f>
        <v>0</v>
      </c>
    </row>
    <row r="1474" spans="1:5" x14ac:dyDescent="0.3">
      <c r="A1474">
        <v>27230</v>
      </c>
      <c r="B1474">
        <v>27237</v>
      </c>
      <c r="C1474" t="s">
        <v>1503</v>
      </c>
      <c r="D1474">
        <f>IF(A1474=Recherche!$I$33,1,0)</f>
        <v>0</v>
      </c>
      <c r="E1474">
        <f>IF(D1474=0,0,SUM($D$2:D1474))</f>
        <v>0</v>
      </c>
    </row>
    <row r="1475" spans="1:5" x14ac:dyDescent="0.3">
      <c r="A1475">
        <v>27190</v>
      </c>
      <c r="B1475">
        <v>27238</v>
      </c>
      <c r="C1475" t="s">
        <v>1504</v>
      </c>
      <c r="D1475">
        <f>IF(A1475=Recherche!$I$33,1,0)</f>
        <v>0</v>
      </c>
      <c r="E1475">
        <f>IF(D1475=0,0,SUM($D$2:D1475))</f>
        <v>0</v>
      </c>
    </row>
    <row r="1476" spans="1:5" x14ac:dyDescent="0.3">
      <c r="A1476">
        <v>27270</v>
      </c>
      <c r="B1476">
        <v>27239</v>
      </c>
      <c r="C1476" t="s">
        <v>1505</v>
      </c>
      <c r="D1476">
        <f>IF(A1476=Recherche!$I$33,1,0)</f>
        <v>0</v>
      </c>
      <c r="E1476">
        <f>IF(D1476=0,0,SUM($D$2:D1476))</f>
        <v>0</v>
      </c>
    </row>
    <row r="1477" spans="1:5" x14ac:dyDescent="0.3">
      <c r="A1477">
        <v>27760</v>
      </c>
      <c r="B1477">
        <v>27240</v>
      </c>
      <c r="C1477" t="s">
        <v>1506</v>
      </c>
      <c r="D1477">
        <f>IF(A1477=Recherche!$I$33,1,0)</f>
        <v>0</v>
      </c>
      <c r="E1477">
        <f>IF(D1477=0,0,SUM($D$2:D1477))</f>
        <v>0</v>
      </c>
    </row>
    <row r="1478" spans="1:5" x14ac:dyDescent="0.3">
      <c r="A1478">
        <v>27110</v>
      </c>
      <c r="B1478">
        <v>27241</v>
      </c>
      <c r="C1478" t="s">
        <v>1507</v>
      </c>
      <c r="D1478">
        <f>IF(A1478=Recherche!$I$33,1,0)</f>
        <v>0</v>
      </c>
      <c r="E1478">
        <f>IF(D1478=0,0,SUM($D$2:D1478))</f>
        <v>0</v>
      </c>
    </row>
    <row r="1479" spans="1:5" x14ac:dyDescent="0.3">
      <c r="A1479">
        <v>27190</v>
      </c>
      <c r="B1479">
        <v>27242</v>
      </c>
      <c r="C1479" t="s">
        <v>1508</v>
      </c>
      <c r="D1479">
        <f>IF(A1479=Recherche!$I$33,1,0)</f>
        <v>0</v>
      </c>
      <c r="E1479">
        <f>IF(D1479=0,0,SUM($D$2:D1479))</f>
        <v>0</v>
      </c>
    </row>
    <row r="1480" spans="1:5" x14ac:dyDescent="0.3">
      <c r="A1480">
        <v>27210</v>
      </c>
      <c r="B1480">
        <v>27243</v>
      </c>
      <c r="C1480" t="s">
        <v>1509</v>
      </c>
      <c r="D1480">
        <f>IF(A1480=Recherche!$I$33,1,0)</f>
        <v>0</v>
      </c>
      <c r="E1480">
        <f>IF(D1480=0,0,SUM($D$2:D1480))</f>
        <v>0</v>
      </c>
    </row>
    <row r="1481" spans="1:5" x14ac:dyDescent="0.3">
      <c r="A1481">
        <v>27480</v>
      </c>
      <c r="B1481">
        <v>27245</v>
      </c>
      <c r="C1481" t="s">
        <v>1510</v>
      </c>
      <c r="D1481">
        <f>IF(A1481=Recherche!$I$33,1,0)</f>
        <v>0</v>
      </c>
      <c r="E1481">
        <f>IF(D1481=0,0,SUM($D$2:D1481))</f>
        <v>0</v>
      </c>
    </row>
    <row r="1482" spans="1:5" x14ac:dyDescent="0.3">
      <c r="A1482">
        <v>27380</v>
      </c>
      <c r="B1482">
        <v>27246</v>
      </c>
      <c r="C1482" t="s">
        <v>1511</v>
      </c>
      <c r="D1482">
        <f>IF(A1482=Recherche!$I$33,1,0)</f>
        <v>0</v>
      </c>
      <c r="E1482">
        <f>IF(D1482=0,0,SUM($D$2:D1482))</f>
        <v>0</v>
      </c>
    </row>
    <row r="1483" spans="1:5" x14ac:dyDescent="0.3">
      <c r="A1483">
        <v>27380</v>
      </c>
      <c r="B1483">
        <v>27247</v>
      </c>
      <c r="C1483" t="s">
        <v>1512</v>
      </c>
      <c r="D1483">
        <f>IF(A1483=Recherche!$I$33,1,0)</f>
        <v>0</v>
      </c>
      <c r="E1483">
        <f>IF(D1483=0,0,SUM($D$2:D1483))</f>
        <v>0</v>
      </c>
    </row>
    <row r="1484" spans="1:5" x14ac:dyDescent="0.3">
      <c r="A1484">
        <v>27230</v>
      </c>
      <c r="B1484">
        <v>27248</v>
      </c>
      <c r="C1484" t="s">
        <v>1513</v>
      </c>
      <c r="D1484">
        <f>IF(A1484=Recherche!$I$33,1,0)</f>
        <v>0</v>
      </c>
      <c r="E1484">
        <f>IF(D1484=0,0,SUM($D$2:D1484))</f>
        <v>0</v>
      </c>
    </row>
    <row r="1485" spans="1:5" x14ac:dyDescent="0.3">
      <c r="A1485">
        <v>27600</v>
      </c>
      <c r="B1485">
        <v>27249</v>
      </c>
      <c r="C1485" t="s">
        <v>1514</v>
      </c>
      <c r="D1485">
        <f>IF(A1485=Recherche!$I$33,1,0)</f>
        <v>0</v>
      </c>
      <c r="E1485">
        <f>IF(D1485=0,0,SUM($D$2:D1485))</f>
        <v>0</v>
      </c>
    </row>
    <row r="1486" spans="1:5" x14ac:dyDescent="0.3">
      <c r="A1486">
        <v>27470</v>
      </c>
      <c r="B1486">
        <v>27251</v>
      </c>
      <c r="C1486" t="s">
        <v>1515</v>
      </c>
      <c r="D1486">
        <f>IF(A1486=Recherche!$I$33,1,0)</f>
        <v>0</v>
      </c>
      <c r="E1486">
        <f>IF(D1486=0,0,SUM($D$2:D1486))</f>
        <v>0</v>
      </c>
    </row>
    <row r="1487" spans="1:5" x14ac:dyDescent="0.3">
      <c r="A1487">
        <v>27230</v>
      </c>
      <c r="B1487">
        <v>27252</v>
      </c>
      <c r="C1487" t="s">
        <v>1516</v>
      </c>
      <c r="D1487">
        <f>IF(A1487=Recherche!$I$33,1,0)</f>
        <v>0</v>
      </c>
      <c r="E1487">
        <f>IF(D1487=0,0,SUM($D$2:D1487))</f>
        <v>0</v>
      </c>
    </row>
    <row r="1488" spans="1:5" x14ac:dyDescent="0.3">
      <c r="A1488">
        <v>27120</v>
      </c>
      <c r="B1488">
        <v>27254</v>
      </c>
      <c r="C1488" t="s">
        <v>1517</v>
      </c>
      <c r="D1488">
        <f>IF(A1488=Recherche!$I$33,1,0)</f>
        <v>0</v>
      </c>
      <c r="E1488">
        <f>IF(D1488=0,0,SUM($D$2:D1488))</f>
        <v>0</v>
      </c>
    </row>
    <row r="1489" spans="1:5" x14ac:dyDescent="0.3">
      <c r="A1489">
        <v>27220</v>
      </c>
      <c r="B1489">
        <v>27256</v>
      </c>
      <c r="C1489" t="s">
        <v>1518</v>
      </c>
      <c r="D1489">
        <f>IF(A1489=Recherche!$I$33,1,0)</f>
        <v>0</v>
      </c>
      <c r="E1489">
        <f>IF(D1489=0,0,SUM($D$2:D1489))</f>
        <v>0</v>
      </c>
    </row>
    <row r="1490" spans="1:5" x14ac:dyDescent="0.3">
      <c r="A1490">
        <v>27210</v>
      </c>
      <c r="B1490">
        <v>27258</v>
      </c>
      <c r="C1490" t="s">
        <v>1519</v>
      </c>
      <c r="D1490">
        <f>IF(A1490=Recherche!$I$33,1,0)</f>
        <v>0</v>
      </c>
      <c r="E1490">
        <f>IF(D1490=0,0,SUM($D$2:D1490))</f>
        <v>0</v>
      </c>
    </row>
    <row r="1491" spans="1:5" x14ac:dyDescent="0.3">
      <c r="A1491">
        <v>27220</v>
      </c>
      <c r="B1491">
        <v>27259</v>
      </c>
      <c r="C1491" t="s">
        <v>1520</v>
      </c>
      <c r="D1491">
        <f>IF(A1491=Recherche!$I$33,1,0)</f>
        <v>0</v>
      </c>
      <c r="E1491">
        <f>IF(D1491=0,0,SUM($D$2:D1491))</f>
        <v>0</v>
      </c>
    </row>
    <row r="1492" spans="1:5" x14ac:dyDescent="0.3">
      <c r="A1492">
        <v>27210</v>
      </c>
      <c r="B1492">
        <v>27260</v>
      </c>
      <c r="C1492" t="s">
        <v>1521</v>
      </c>
      <c r="D1492">
        <f>IF(A1492=Recherche!$I$33,1,0)</f>
        <v>0</v>
      </c>
      <c r="E1492">
        <f>IF(D1492=0,0,SUM($D$2:D1492))</f>
        <v>0</v>
      </c>
    </row>
    <row r="1493" spans="1:5" x14ac:dyDescent="0.3">
      <c r="A1493">
        <v>27370</v>
      </c>
      <c r="B1493">
        <v>27261</v>
      </c>
      <c r="C1493" t="s">
        <v>1522</v>
      </c>
      <c r="D1493">
        <f>IF(A1493=Recherche!$I$33,1,0)</f>
        <v>0</v>
      </c>
      <c r="E1493">
        <f>IF(D1493=0,0,SUM($D$2:D1493))</f>
        <v>0</v>
      </c>
    </row>
    <row r="1494" spans="1:5" x14ac:dyDescent="0.3">
      <c r="A1494">
        <v>27500</v>
      </c>
      <c r="B1494">
        <v>27263</v>
      </c>
      <c r="C1494" t="s">
        <v>1523</v>
      </c>
      <c r="D1494">
        <f>IF(A1494=Recherche!$I$33,1,0)</f>
        <v>0</v>
      </c>
      <c r="E1494">
        <f>IF(D1494=0,0,SUM($D$2:D1494))</f>
        <v>0</v>
      </c>
    </row>
    <row r="1495" spans="1:5" x14ac:dyDescent="0.3">
      <c r="A1495">
        <v>27800</v>
      </c>
      <c r="B1495">
        <v>27266</v>
      </c>
      <c r="C1495" t="s">
        <v>1524</v>
      </c>
      <c r="D1495">
        <f>IF(A1495=Recherche!$I$33,1,0)</f>
        <v>0</v>
      </c>
      <c r="E1495">
        <f>IF(D1495=0,0,SUM($D$2:D1495))</f>
        <v>0</v>
      </c>
    </row>
    <row r="1496" spans="1:5" x14ac:dyDescent="0.3">
      <c r="A1496">
        <v>27290</v>
      </c>
      <c r="B1496">
        <v>27267</v>
      </c>
      <c r="C1496" t="s">
        <v>1525</v>
      </c>
      <c r="D1496">
        <f>IF(A1496=Recherche!$I$33,1,0)</f>
        <v>0</v>
      </c>
      <c r="E1496">
        <f>IF(D1496=0,0,SUM($D$2:D1496))</f>
        <v>0</v>
      </c>
    </row>
    <row r="1497" spans="1:5" x14ac:dyDescent="0.3">
      <c r="A1497">
        <v>27190</v>
      </c>
      <c r="B1497">
        <v>27268</v>
      </c>
      <c r="C1497" t="s">
        <v>1526</v>
      </c>
      <c r="D1497">
        <f>IF(A1497=Recherche!$I$33,1,0)</f>
        <v>0</v>
      </c>
      <c r="E1497">
        <f>IF(D1497=0,0,SUM($D$2:D1497))</f>
        <v>0</v>
      </c>
    </row>
    <row r="1498" spans="1:5" x14ac:dyDescent="0.3">
      <c r="A1498">
        <v>27260</v>
      </c>
      <c r="B1498">
        <v>27269</v>
      </c>
      <c r="C1498" t="s">
        <v>1527</v>
      </c>
      <c r="D1498">
        <f>IF(A1498=Recherche!$I$33,1,0)</f>
        <v>0</v>
      </c>
      <c r="E1498">
        <f>IF(D1498=0,0,SUM($D$2:D1498))</f>
        <v>0</v>
      </c>
    </row>
    <row r="1499" spans="1:5" x14ac:dyDescent="0.3">
      <c r="A1499">
        <v>27700</v>
      </c>
      <c r="B1499">
        <v>27270</v>
      </c>
      <c r="C1499" t="s">
        <v>1528</v>
      </c>
      <c r="D1499">
        <f>IF(A1499=Recherche!$I$33,1,0)</f>
        <v>0</v>
      </c>
      <c r="E1499">
        <f>IF(D1499=0,0,SUM($D$2:D1499))</f>
        <v>0</v>
      </c>
    </row>
    <row r="1500" spans="1:5" x14ac:dyDescent="0.3">
      <c r="A1500">
        <v>27220</v>
      </c>
      <c r="B1500">
        <v>27271</v>
      </c>
      <c r="C1500" t="s">
        <v>1529</v>
      </c>
      <c r="D1500">
        <f>IF(A1500=Recherche!$I$33,1,0)</f>
        <v>0</v>
      </c>
      <c r="E1500">
        <f>IF(D1500=0,0,SUM($D$2:D1500))</f>
        <v>0</v>
      </c>
    </row>
    <row r="1501" spans="1:5" x14ac:dyDescent="0.3">
      <c r="A1501">
        <v>27120</v>
      </c>
      <c r="B1501">
        <v>27273</v>
      </c>
      <c r="C1501" t="s">
        <v>1530</v>
      </c>
      <c r="D1501">
        <f>IF(A1501=Recherche!$I$33,1,0)</f>
        <v>0</v>
      </c>
      <c r="E1501">
        <f>IF(D1501=0,0,SUM($D$2:D1501))</f>
        <v>0</v>
      </c>
    </row>
    <row r="1502" spans="1:5" x14ac:dyDescent="0.3">
      <c r="A1502">
        <v>27600</v>
      </c>
      <c r="B1502">
        <v>27275</v>
      </c>
      <c r="C1502" t="s">
        <v>1531</v>
      </c>
      <c r="D1502">
        <f>IF(A1502=Recherche!$I$33,1,0)</f>
        <v>0</v>
      </c>
      <c r="E1502">
        <f>IF(D1502=0,0,SUM($D$2:D1502))</f>
        <v>0</v>
      </c>
    </row>
    <row r="1503" spans="1:5" x14ac:dyDescent="0.3">
      <c r="A1503">
        <v>27150</v>
      </c>
      <c r="B1503">
        <v>27276</v>
      </c>
      <c r="C1503" t="s">
        <v>1532</v>
      </c>
      <c r="D1503">
        <f>IF(A1503=Recherche!$I$33,1,0)</f>
        <v>0</v>
      </c>
      <c r="E1503">
        <f>IF(D1503=0,0,SUM($D$2:D1503))</f>
        <v>0</v>
      </c>
    </row>
    <row r="1504" spans="1:5" x14ac:dyDescent="0.3">
      <c r="A1504">
        <v>27220</v>
      </c>
      <c r="B1504">
        <v>27277</v>
      </c>
      <c r="C1504" t="s">
        <v>1533</v>
      </c>
      <c r="D1504">
        <f>IF(A1504=Recherche!$I$33,1,0)</f>
        <v>0</v>
      </c>
      <c r="E1504">
        <f>IF(D1504=0,0,SUM($D$2:D1504))</f>
        <v>0</v>
      </c>
    </row>
    <row r="1505" spans="1:5" x14ac:dyDescent="0.3">
      <c r="A1505">
        <v>27780</v>
      </c>
      <c r="B1505">
        <v>27278</v>
      </c>
      <c r="C1505" t="s">
        <v>1534</v>
      </c>
      <c r="D1505">
        <f>IF(A1505=Recherche!$I$33,1,0)</f>
        <v>0</v>
      </c>
      <c r="E1505">
        <f>IF(D1505=0,0,SUM($D$2:D1505))</f>
        <v>0</v>
      </c>
    </row>
    <row r="1506" spans="1:5" x14ac:dyDescent="0.3">
      <c r="A1506">
        <v>27620</v>
      </c>
      <c r="B1506">
        <v>27279</v>
      </c>
      <c r="C1506" t="s">
        <v>1535</v>
      </c>
      <c r="D1506">
        <f>IF(A1506=Recherche!$I$33,1,0)</f>
        <v>0</v>
      </c>
      <c r="E1506">
        <f>IF(D1506=0,0,SUM($D$2:D1506))</f>
        <v>0</v>
      </c>
    </row>
    <row r="1507" spans="1:5" x14ac:dyDescent="0.3">
      <c r="A1507">
        <v>27930</v>
      </c>
      <c r="B1507">
        <v>27280</v>
      </c>
      <c r="C1507" t="s">
        <v>1536</v>
      </c>
      <c r="D1507">
        <f>IF(A1507=Recherche!$I$33,1,0)</f>
        <v>0</v>
      </c>
      <c r="E1507">
        <f>IF(D1507=0,0,SUM($D$2:D1507))</f>
        <v>0</v>
      </c>
    </row>
    <row r="1508" spans="1:5" x14ac:dyDescent="0.3">
      <c r="A1508">
        <v>27190</v>
      </c>
      <c r="B1508">
        <v>27281</v>
      </c>
      <c r="C1508" t="s">
        <v>1537</v>
      </c>
      <c r="D1508">
        <f>IF(A1508=Recherche!$I$33,1,0)</f>
        <v>0</v>
      </c>
      <c r="E1508">
        <f>IF(D1508=0,0,SUM($D$2:D1508))</f>
        <v>0</v>
      </c>
    </row>
    <row r="1509" spans="1:5" x14ac:dyDescent="0.3">
      <c r="A1509">
        <v>27930</v>
      </c>
      <c r="B1509">
        <v>27282</v>
      </c>
      <c r="C1509" t="s">
        <v>1538</v>
      </c>
      <c r="D1509">
        <f>IF(A1509=Recherche!$I$33,1,0)</f>
        <v>0</v>
      </c>
      <c r="E1509">
        <f>IF(D1509=0,0,SUM($D$2:D1509))</f>
        <v>0</v>
      </c>
    </row>
    <row r="1510" spans="1:5" x14ac:dyDescent="0.3">
      <c r="A1510">
        <v>27140</v>
      </c>
      <c r="B1510">
        <v>27284</v>
      </c>
      <c r="C1510" t="s">
        <v>1539</v>
      </c>
      <c r="D1510">
        <f>IF(A1510=Recherche!$I$33,1,0)</f>
        <v>0</v>
      </c>
      <c r="E1510">
        <f>IF(D1510=0,0,SUM($D$2:D1510))</f>
        <v>0</v>
      </c>
    </row>
    <row r="1511" spans="1:5" x14ac:dyDescent="0.3">
      <c r="A1511">
        <v>27620</v>
      </c>
      <c r="B1511">
        <v>27285</v>
      </c>
      <c r="C1511" t="s">
        <v>1540</v>
      </c>
      <c r="D1511">
        <f>IF(A1511=Recherche!$I$33,1,0)</f>
        <v>0</v>
      </c>
      <c r="E1511">
        <f>IF(D1511=0,0,SUM($D$2:D1511))</f>
        <v>0</v>
      </c>
    </row>
    <row r="1512" spans="1:5" x14ac:dyDescent="0.3">
      <c r="A1512">
        <v>27560</v>
      </c>
      <c r="B1512">
        <v>27286</v>
      </c>
      <c r="C1512" t="s">
        <v>1541</v>
      </c>
      <c r="D1512">
        <f>IF(A1512=Recherche!$I$33,1,0)</f>
        <v>0</v>
      </c>
      <c r="E1512">
        <f>IF(D1512=0,0,SUM($D$2:D1512))</f>
        <v>0</v>
      </c>
    </row>
    <row r="1513" spans="1:5" x14ac:dyDescent="0.3">
      <c r="A1513">
        <v>27190</v>
      </c>
      <c r="B1513">
        <v>27287</v>
      </c>
      <c r="C1513" t="s">
        <v>1542</v>
      </c>
      <c r="D1513">
        <f>IF(A1513=Recherche!$I$33,1,0)</f>
        <v>0</v>
      </c>
      <c r="E1513">
        <f>IF(D1513=0,0,SUM($D$2:D1513))</f>
        <v>0</v>
      </c>
    </row>
    <row r="1514" spans="1:5" x14ac:dyDescent="0.3">
      <c r="A1514">
        <v>27290</v>
      </c>
      <c r="B1514">
        <v>27288</v>
      </c>
      <c r="C1514" t="s">
        <v>1543</v>
      </c>
      <c r="D1514">
        <f>IF(A1514=Recherche!$I$33,1,0)</f>
        <v>0</v>
      </c>
      <c r="E1514">
        <f>IF(D1514=0,0,SUM($D$2:D1514))</f>
        <v>0</v>
      </c>
    </row>
    <row r="1515" spans="1:5" x14ac:dyDescent="0.3">
      <c r="A1515">
        <v>27390</v>
      </c>
      <c r="B1515">
        <v>27289</v>
      </c>
      <c r="C1515" t="s">
        <v>1544</v>
      </c>
      <c r="D1515">
        <f>IF(A1515=Recherche!$I$33,1,0)</f>
        <v>0</v>
      </c>
      <c r="E1515">
        <f>IF(D1515=0,0,SUM($D$2:D1515))</f>
        <v>0</v>
      </c>
    </row>
    <row r="1516" spans="1:5" x14ac:dyDescent="0.3">
      <c r="A1516">
        <v>27170</v>
      </c>
      <c r="B1516">
        <v>27290</v>
      </c>
      <c r="C1516" t="s">
        <v>357</v>
      </c>
      <c r="D1516">
        <f>IF(A1516=Recherche!$I$33,1,0)</f>
        <v>0</v>
      </c>
      <c r="E1516">
        <f>IF(D1516=0,0,SUM($D$2:D1516))</f>
        <v>0</v>
      </c>
    </row>
    <row r="1517" spans="1:5" x14ac:dyDescent="0.3">
      <c r="A1517">
        <v>27580</v>
      </c>
      <c r="B1517">
        <v>27291</v>
      </c>
      <c r="C1517" t="s">
        <v>1545</v>
      </c>
      <c r="D1517">
        <f>IF(A1517=Recherche!$I$33,1,0)</f>
        <v>0</v>
      </c>
      <c r="E1517">
        <f>IF(D1517=0,0,SUM($D$2:D1517))</f>
        <v>0</v>
      </c>
    </row>
    <row r="1518" spans="1:5" x14ac:dyDescent="0.3">
      <c r="A1518">
        <v>27380</v>
      </c>
      <c r="B1518">
        <v>27294</v>
      </c>
      <c r="C1518" t="s">
        <v>1546</v>
      </c>
      <c r="D1518">
        <f>IF(A1518=Recherche!$I$33,1,0)</f>
        <v>0</v>
      </c>
      <c r="E1518">
        <f>IF(D1518=0,0,SUM($D$2:D1518))</f>
        <v>0</v>
      </c>
    </row>
    <row r="1519" spans="1:5" x14ac:dyDescent="0.3">
      <c r="A1519">
        <v>27270</v>
      </c>
      <c r="B1519">
        <v>27295</v>
      </c>
      <c r="C1519" t="s">
        <v>364</v>
      </c>
      <c r="D1519">
        <f>IF(A1519=Recherche!$I$33,1,0)</f>
        <v>0</v>
      </c>
      <c r="E1519">
        <f>IF(D1519=0,0,SUM($D$2:D1519))</f>
        <v>0</v>
      </c>
    </row>
    <row r="1520" spans="1:5" x14ac:dyDescent="0.3">
      <c r="A1520">
        <v>27240</v>
      </c>
      <c r="B1520">
        <v>27297</v>
      </c>
      <c r="C1520" t="s">
        <v>1547</v>
      </c>
      <c r="D1520">
        <f>IF(A1520=Recherche!$I$33,1,0)</f>
        <v>0</v>
      </c>
      <c r="E1520">
        <f>IF(D1520=0,0,SUM($D$2:D1520))</f>
        <v>0</v>
      </c>
    </row>
    <row r="1521" spans="1:5" x14ac:dyDescent="0.3">
      <c r="A1521">
        <v>27110</v>
      </c>
      <c r="B1521">
        <v>27298</v>
      </c>
      <c r="C1521" t="s">
        <v>1548</v>
      </c>
      <c r="D1521">
        <f>IF(A1521=Recherche!$I$33,1,0)</f>
        <v>0</v>
      </c>
      <c r="E1521">
        <f>IF(D1521=0,0,SUM($D$2:D1521))</f>
        <v>0</v>
      </c>
    </row>
    <row r="1522" spans="1:5" x14ac:dyDescent="0.3">
      <c r="A1522">
        <v>27930</v>
      </c>
      <c r="B1522">
        <v>27299</v>
      </c>
      <c r="C1522" t="s">
        <v>1549</v>
      </c>
      <c r="D1522">
        <f>IF(A1522=Recherche!$I$33,1,0)</f>
        <v>0</v>
      </c>
      <c r="E1522">
        <f>IF(D1522=0,0,SUM($D$2:D1522))</f>
        <v>0</v>
      </c>
    </row>
    <row r="1523" spans="1:5" x14ac:dyDescent="0.3">
      <c r="A1523">
        <v>27170</v>
      </c>
      <c r="B1523">
        <v>27300</v>
      </c>
      <c r="C1523" t="s">
        <v>1550</v>
      </c>
      <c r="D1523">
        <f>IF(A1523=Recherche!$I$33,1,0)</f>
        <v>0</v>
      </c>
      <c r="E1523">
        <f>IF(D1523=0,0,SUM($D$2:D1523))</f>
        <v>0</v>
      </c>
    </row>
    <row r="1524" spans="1:5" x14ac:dyDescent="0.3">
      <c r="A1524">
        <v>27220</v>
      </c>
      <c r="B1524">
        <v>27301</v>
      </c>
      <c r="C1524" t="s">
        <v>1551</v>
      </c>
      <c r="D1524">
        <f>IF(A1524=Recherche!$I$33,1,0)</f>
        <v>0</v>
      </c>
      <c r="E1524">
        <f>IF(D1524=0,0,SUM($D$2:D1524))</f>
        <v>0</v>
      </c>
    </row>
    <row r="1525" spans="1:5" x14ac:dyDescent="0.3">
      <c r="A1525">
        <v>27370</v>
      </c>
      <c r="B1525">
        <v>27302</v>
      </c>
      <c r="C1525" t="s">
        <v>1552</v>
      </c>
      <c r="D1525">
        <f>IF(A1525=Recherche!$I$33,1,0)</f>
        <v>0</v>
      </c>
      <c r="E1525">
        <f>IF(D1525=0,0,SUM($D$2:D1525))</f>
        <v>0</v>
      </c>
    </row>
    <row r="1526" spans="1:5" x14ac:dyDescent="0.3">
      <c r="A1526">
        <v>27720</v>
      </c>
      <c r="B1526">
        <v>27304</v>
      </c>
      <c r="C1526" t="s">
        <v>1553</v>
      </c>
      <c r="D1526">
        <f>IF(A1526=Recherche!$I$33,1,0)</f>
        <v>0</v>
      </c>
      <c r="E1526">
        <f>IF(D1526=0,0,SUM($D$2:D1526))</f>
        <v>0</v>
      </c>
    </row>
    <row r="1527" spans="1:5" x14ac:dyDescent="0.3">
      <c r="A1527">
        <v>27930</v>
      </c>
      <c r="B1527">
        <v>27306</v>
      </c>
      <c r="C1527" t="s">
        <v>1554</v>
      </c>
      <c r="D1527">
        <f>IF(A1527=Recherche!$I$33,1,0)</f>
        <v>0</v>
      </c>
      <c r="E1527">
        <f>IF(D1527=0,0,SUM($D$2:D1527))</f>
        <v>0</v>
      </c>
    </row>
    <row r="1528" spans="1:5" x14ac:dyDescent="0.3">
      <c r="A1528">
        <v>27700</v>
      </c>
      <c r="B1528">
        <v>27307</v>
      </c>
      <c r="C1528" t="s">
        <v>1555</v>
      </c>
      <c r="D1528">
        <f>IF(A1528=Recherche!$I$33,1,0)</f>
        <v>0</v>
      </c>
      <c r="E1528">
        <f>IF(D1528=0,0,SUM($D$2:D1528))</f>
        <v>0</v>
      </c>
    </row>
    <row r="1529" spans="1:5" x14ac:dyDescent="0.3">
      <c r="A1529">
        <v>27220</v>
      </c>
      <c r="B1529">
        <v>27309</v>
      </c>
      <c r="C1529" t="s">
        <v>1556</v>
      </c>
      <c r="D1529">
        <f>IF(A1529=Recherche!$I$33,1,0)</f>
        <v>0</v>
      </c>
      <c r="E1529">
        <f>IF(D1529=0,0,SUM($D$2:D1529))</f>
        <v>0</v>
      </c>
    </row>
    <row r="1530" spans="1:5" x14ac:dyDescent="0.3">
      <c r="A1530">
        <v>27150</v>
      </c>
      <c r="B1530">
        <v>27310</v>
      </c>
      <c r="C1530" t="s">
        <v>1557</v>
      </c>
      <c r="D1530">
        <f>IF(A1530=Recherche!$I$33,1,0)</f>
        <v>0</v>
      </c>
      <c r="E1530">
        <f>IF(D1530=0,0,SUM($D$2:D1530))</f>
        <v>0</v>
      </c>
    </row>
    <row r="1531" spans="1:5" x14ac:dyDescent="0.3">
      <c r="A1531">
        <v>27800</v>
      </c>
      <c r="B1531">
        <v>27311</v>
      </c>
      <c r="C1531" t="s">
        <v>1558</v>
      </c>
      <c r="D1531">
        <f>IF(A1531=Recherche!$I$33,1,0)</f>
        <v>0</v>
      </c>
      <c r="E1531">
        <f>IF(D1531=0,0,SUM($D$2:D1531))</f>
        <v>0</v>
      </c>
    </row>
    <row r="1532" spans="1:5" x14ac:dyDescent="0.3">
      <c r="A1532">
        <v>27120</v>
      </c>
      <c r="B1532">
        <v>27312</v>
      </c>
      <c r="C1532" t="s">
        <v>1559</v>
      </c>
      <c r="D1532">
        <f>IF(A1532=Recherche!$I$33,1,0)</f>
        <v>0</v>
      </c>
      <c r="E1532">
        <f>IF(D1532=0,0,SUM($D$2:D1532))</f>
        <v>0</v>
      </c>
    </row>
    <row r="1533" spans="1:5" x14ac:dyDescent="0.3">
      <c r="A1533">
        <v>27370</v>
      </c>
      <c r="B1533">
        <v>27313</v>
      </c>
      <c r="C1533" t="s">
        <v>1560</v>
      </c>
      <c r="D1533">
        <f>IF(A1533=Recherche!$I$33,1,0)</f>
        <v>0</v>
      </c>
      <c r="E1533">
        <f>IF(D1533=0,0,SUM($D$2:D1533))</f>
        <v>0</v>
      </c>
    </row>
    <row r="1534" spans="1:5" x14ac:dyDescent="0.3">
      <c r="A1534">
        <v>27700</v>
      </c>
      <c r="B1534">
        <v>27315</v>
      </c>
      <c r="C1534" t="s">
        <v>1561</v>
      </c>
      <c r="D1534">
        <f>IF(A1534=Recherche!$I$33,1,0)</f>
        <v>0</v>
      </c>
      <c r="E1534">
        <f>IF(D1534=0,0,SUM($D$2:D1534))</f>
        <v>0</v>
      </c>
    </row>
    <row r="1535" spans="1:5" x14ac:dyDescent="0.3">
      <c r="A1535">
        <v>27350</v>
      </c>
      <c r="B1535">
        <v>27316</v>
      </c>
      <c r="C1535" t="s">
        <v>1562</v>
      </c>
      <c r="D1535">
        <f>IF(A1535=Recherche!$I$33,1,0)</f>
        <v>0</v>
      </c>
      <c r="E1535">
        <f>IF(D1535=0,0,SUM($D$2:D1535))</f>
        <v>0</v>
      </c>
    </row>
    <row r="1536" spans="1:5" x14ac:dyDescent="0.3">
      <c r="A1536">
        <v>27350</v>
      </c>
      <c r="B1536">
        <v>27317</v>
      </c>
      <c r="C1536" t="s">
        <v>1563</v>
      </c>
      <c r="D1536">
        <f>IF(A1536=Recherche!$I$33,1,0)</f>
        <v>0</v>
      </c>
      <c r="E1536">
        <f>IF(D1536=0,0,SUM($D$2:D1536))</f>
        <v>0</v>
      </c>
    </row>
    <row r="1537" spans="1:5" x14ac:dyDescent="0.3">
      <c r="A1537">
        <v>27800</v>
      </c>
      <c r="B1537">
        <v>27318</v>
      </c>
      <c r="C1537" t="s">
        <v>1564</v>
      </c>
      <c r="D1537">
        <f>IF(A1537=Recherche!$I$33,1,0)</f>
        <v>0</v>
      </c>
      <c r="E1537">
        <f>IF(D1537=0,0,SUM($D$2:D1537))</f>
        <v>0</v>
      </c>
    </row>
    <row r="1538" spans="1:5" x14ac:dyDescent="0.3">
      <c r="A1538">
        <v>27350</v>
      </c>
      <c r="B1538">
        <v>27319</v>
      </c>
      <c r="C1538" t="s">
        <v>1565</v>
      </c>
      <c r="D1538">
        <f>IF(A1538=Recherche!$I$33,1,0)</f>
        <v>0</v>
      </c>
      <c r="E1538">
        <f>IF(D1538=0,0,SUM($D$2:D1538))</f>
        <v>0</v>
      </c>
    </row>
    <row r="1539" spans="1:5" x14ac:dyDescent="0.3">
      <c r="A1539">
        <v>27370</v>
      </c>
      <c r="B1539">
        <v>27320</v>
      </c>
      <c r="C1539" t="s">
        <v>1566</v>
      </c>
      <c r="D1539">
        <f>IF(A1539=Recherche!$I$33,1,0)</f>
        <v>0</v>
      </c>
      <c r="E1539">
        <f>IF(D1539=0,0,SUM($D$2:D1539))</f>
        <v>0</v>
      </c>
    </row>
    <row r="1540" spans="1:5" x14ac:dyDescent="0.3">
      <c r="A1540">
        <v>27400</v>
      </c>
      <c r="B1540">
        <v>27321</v>
      </c>
      <c r="C1540" t="s">
        <v>1567</v>
      </c>
      <c r="D1540">
        <f>IF(A1540=Recherche!$I$33,1,0)</f>
        <v>0</v>
      </c>
      <c r="E1540">
        <f>IF(D1540=0,0,SUM($D$2:D1540))</f>
        <v>0</v>
      </c>
    </row>
    <row r="1541" spans="1:5" x14ac:dyDescent="0.3">
      <c r="A1541">
        <v>27400</v>
      </c>
      <c r="B1541">
        <v>27322</v>
      </c>
      <c r="C1541" t="s">
        <v>1568</v>
      </c>
      <c r="D1541">
        <f>IF(A1541=Recherche!$I$33,1,0)</f>
        <v>0</v>
      </c>
      <c r="E1541">
        <f>IF(D1541=0,0,SUM($D$2:D1541))</f>
        <v>0</v>
      </c>
    </row>
    <row r="1542" spans="1:5" x14ac:dyDescent="0.3">
      <c r="A1542">
        <v>27330</v>
      </c>
      <c r="B1542">
        <v>27323</v>
      </c>
      <c r="C1542" t="s">
        <v>1569</v>
      </c>
      <c r="D1542">
        <f>IF(A1542=Recherche!$I$33,1,0)</f>
        <v>0</v>
      </c>
      <c r="E1542">
        <f>IF(D1542=0,0,SUM($D$2:D1542))</f>
        <v>0</v>
      </c>
    </row>
    <row r="1543" spans="1:5" x14ac:dyDescent="0.3">
      <c r="A1543">
        <v>27150</v>
      </c>
      <c r="B1543">
        <v>27324</v>
      </c>
      <c r="C1543" t="s">
        <v>1570</v>
      </c>
      <c r="D1543">
        <f>IF(A1543=Recherche!$I$33,1,0)</f>
        <v>0</v>
      </c>
      <c r="E1543">
        <f>IF(D1543=0,0,SUM($D$2:D1543))</f>
        <v>0</v>
      </c>
    </row>
    <row r="1544" spans="1:5" x14ac:dyDescent="0.3">
      <c r="A1544">
        <v>27800</v>
      </c>
      <c r="B1544">
        <v>27325</v>
      </c>
      <c r="C1544" t="s">
        <v>1571</v>
      </c>
      <c r="D1544">
        <f>IF(A1544=Recherche!$I$33,1,0)</f>
        <v>0</v>
      </c>
      <c r="E1544">
        <f>IF(D1544=0,0,SUM($D$2:D1544))</f>
        <v>0</v>
      </c>
    </row>
    <row r="1545" spans="1:5" x14ac:dyDescent="0.3">
      <c r="A1545">
        <v>27120</v>
      </c>
      <c r="B1545">
        <v>27326</v>
      </c>
      <c r="C1545" t="s">
        <v>1572</v>
      </c>
      <c r="D1545">
        <f>IF(A1545=Recherche!$I$33,1,0)</f>
        <v>0</v>
      </c>
      <c r="E1545">
        <f>IF(D1545=0,0,SUM($D$2:D1545))</f>
        <v>0</v>
      </c>
    </row>
    <row r="1546" spans="1:5" x14ac:dyDescent="0.3">
      <c r="A1546">
        <v>27110</v>
      </c>
      <c r="B1546">
        <v>27327</v>
      </c>
      <c r="C1546" t="s">
        <v>1573</v>
      </c>
      <c r="D1546">
        <f>IF(A1546=Recherche!$I$33,1,0)</f>
        <v>0</v>
      </c>
      <c r="E1546">
        <f>IF(D1546=0,0,SUM($D$2:D1546))</f>
        <v>0</v>
      </c>
    </row>
    <row r="1547" spans="1:5" x14ac:dyDescent="0.3">
      <c r="A1547">
        <v>27700</v>
      </c>
      <c r="B1547">
        <v>27329</v>
      </c>
      <c r="C1547" t="s">
        <v>1574</v>
      </c>
      <c r="D1547">
        <f>IF(A1547=Recherche!$I$33,1,0)</f>
        <v>0</v>
      </c>
      <c r="E1547">
        <f>IF(D1547=0,0,SUM($D$2:D1547))</f>
        <v>0</v>
      </c>
    </row>
    <row r="1548" spans="1:5" x14ac:dyDescent="0.3">
      <c r="A1548">
        <v>27430</v>
      </c>
      <c r="B1548">
        <v>27330</v>
      </c>
      <c r="C1548" t="s">
        <v>1575</v>
      </c>
      <c r="D1548">
        <f>IF(A1548=Recherche!$I$33,1,0)</f>
        <v>0</v>
      </c>
      <c r="E1548">
        <f>IF(D1548=0,0,SUM($D$2:D1548))</f>
        <v>0</v>
      </c>
    </row>
    <row r="1549" spans="1:5" x14ac:dyDescent="0.3">
      <c r="A1549">
        <v>27630</v>
      </c>
      <c r="B1549">
        <v>27331</v>
      </c>
      <c r="C1549" t="s">
        <v>1576</v>
      </c>
      <c r="D1549">
        <f>IF(A1549=Recherche!$I$33,1,0)</f>
        <v>0</v>
      </c>
      <c r="E1549">
        <f>IF(D1549=0,0,SUM($D$2:D1549))</f>
        <v>0</v>
      </c>
    </row>
    <row r="1550" spans="1:5" x14ac:dyDescent="0.3">
      <c r="A1550">
        <v>27400</v>
      </c>
      <c r="B1550">
        <v>27332</v>
      </c>
      <c r="C1550" t="s">
        <v>1577</v>
      </c>
      <c r="D1550">
        <f>IF(A1550=Recherche!$I$33,1,0)</f>
        <v>0</v>
      </c>
      <c r="E1550">
        <f>IF(D1550=0,0,SUM($D$2:D1550))</f>
        <v>0</v>
      </c>
    </row>
    <row r="1551" spans="1:5" x14ac:dyDescent="0.3">
      <c r="A1551">
        <v>27600</v>
      </c>
      <c r="B1551">
        <v>27332</v>
      </c>
      <c r="C1551" t="s">
        <v>1577</v>
      </c>
      <c r="D1551">
        <f>IF(A1551=Recherche!$I$33,1,0)</f>
        <v>0</v>
      </c>
      <c r="E1551">
        <f>IF(D1551=0,0,SUM($D$2:D1551))</f>
        <v>0</v>
      </c>
    </row>
    <row r="1552" spans="1:5" x14ac:dyDescent="0.3">
      <c r="A1552">
        <v>27860</v>
      </c>
      <c r="B1552">
        <v>27333</v>
      </c>
      <c r="C1552" t="s">
        <v>1578</v>
      </c>
      <c r="D1552">
        <f>IF(A1552=Recherche!$I$33,1,0)</f>
        <v>0</v>
      </c>
      <c r="E1552">
        <f>IF(D1552=0,0,SUM($D$2:D1552))</f>
        <v>0</v>
      </c>
    </row>
    <row r="1553" spans="1:5" x14ac:dyDescent="0.3">
      <c r="A1553">
        <v>27230</v>
      </c>
      <c r="B1553">
        <v>27334</v>
      </c>
      <c r="C1553" t="s">
        <v>1579</v>
      </c>
      <c r="D1553">
        <f>IF(A1553=Recherche!$I$33,1,0)</f>
        <v>0</v>
      </c>
      <c r="E1553">
        <f>IF(D1553=0,0,SUM($D$2:D1553))</f>
        <v>0</v>
      </c>
    </row>
    <row r="1554" spans="1:5" x14ac:dyDescent="0.3">
      <c r="A1554">
        <v>27400</v>
      </c>
      <c r="B1554">
        <v>27335</v>
      </c>
      <c r="C1554" t="s">
        <v>1580</v>
      </c>
      <c r="D1554">
        <f>IF(A1554=Recherche!$I$33,1,0)</f>
        <v>0</v>
      </c>
      <c r="E1554">
        <f>IF(D1554=0,0,SUM($D$2:D1554))</f>
        <v>0</v>
      </c>
    </row>
    <row r="1555" spans="1:5" x14ac:dyDescent="0.3">
      <c r="A1555">
        <v>27950</v>
      </c>
      <c r="B1555">
        <v>27336</v>
      </c>
      <c r="C1555" t="s">
        <v>1581</v>
      </c>
      <c r="D1555">
        <f>IF(A1555=Recherche!$I$33,1,0)</f>
        <v>0</v>
      </c>
      <c r="E1555">
        <f>IF(D1555=0,0,SUM($D$2:D1555))</f>
        <v>0</v>
      </c>
    </row>
    <row r="1556" spans="1:5" x14ac:dyDescent="0.3">
      <c r="A1556">
        <v>27700</v>
      </c>
      <c r="B1556">
        <v>27337</v>
      </c>
      <c r="C1556" t="s">
        <v>405</v>
      </c>
      <c r="D1556">
        <f>IF(A1556=Recherche!$I$33,1,0)</f>
        <v>0</v>
      </c>
      <c r="E1556">
        <f>IF(D1556=0,0,SUM($D$2:D1556))</f>
        <v>0</v>
      </c>
    </row>
    <row r="1557" spans="1:5" x14ac:dyDescent="0.3">
      <c r="A1557">
        <v>27910</v>
      </c>
      <c r="B1557">
        <v>27338</v>
      </c>
      <c r="C1557" t="s">
        <v>1582</v>
      </c>
      <c r="D1557">
        <f>IF(A1557=Recherche!$I$33,1,0)</f>
        <v>0</v>
      </c>
      <c r="E1557">
        <f>IF(D1557=0,0,SUM($D$2:D1557))</f>
        <v>0</v>
      </c>
    </row>
    <row r="1558" spans="1:5" x14ac:dyDescent="0.3">
      <c r="A1558">
        <v>27400</v>
      </c>
      <c r="B1558">
        <v>27339</v>
      </c>
      <c r="C1558" t="s">
        <v>1583</v>
      </c>
      <c r="D1558">
        <f>IF(A1558=Recherche!$I$33,1,0)</f>
        <v>0</v>
      </c>
      <c r="E1558">
        <f>IF(D1558=0,0,SUM($D$2:D1558))</f>
        <v>0</v>
      </c>
    </row>
    <row r="1559" spans="1:5" x14ac:dyDescent="0.3">
      <c r="A1559">
        <v>27310</v>
      </c>
      <c r="B1559">
        <v>27340</v>
      </c>
      <c r="C1559" t="s">
        <v>1584</v>
      </c>
      <c r="D1559">
        <f>IF(A1559=Recherche!$I$33,1,0)</f>
        <v>0</v>
      </c>
      <c r="E1559">
        <f>IF(D1559=0,0,SUM($D$2:D1559))</f>
        <v>0</v>
      </c>
    </row>
    <row r="1560" spans="1:5" x14ac:dyDescent="0.3">
      <c r="A1560">
        <v>27570</v>
      </c>
      <c r="B1560">
        <v>27341</v>
      </c>
      <c r="C1560" t="s">
        <v>1585</v>
      </c>
      <c r="D1560">
        <f>IF(A1560=Recherche!$I$33,1,0)</f>
        <v>0</v>
      </c>
      <c r="E1560">
        <f>IF(D1560=0,0,SUM($D$2:D1560))</f>
        <v>0</v>
      </c>
    </row>
    <row r="1561" spans="1:5" x14ac:dyDescent="0.3">
      <c r="A1561">
        <v>27400</v>
      </c>
      <c r="B1561">
        <v>27342</v>
      </c>
      <c r="C1561" t="s">
        <v>1586</v>
      </c>
      <c r="D1561">
        <f>IF(A1561=Recherche!$I$33,1,0)</f>
        <v>0</v>
      </c>
      <c r="E1561">
        <f>IF(D1561=0,0,SUM($D$2:D1561))</f>
        <v>0</v>
      </c>
    </row>
    <row r="1562" spans="1:5" x14ac:dyDescent="0.3">
      <c r="A1562">
        <v>27120</v>
      </c>
      <c r="B1562">
        <v>27343</v>
      </c>
      <c r="C1562" t="s">
        <v>1587</v>
      </c>
      <c r="D1562">
        <f>IF(A1562=Recherche!$I$33,1,0)</f>
        <v>0</v>
      </c>
      <c r="E1562">
        <f>IF(D1562=0,0,SUM($D$2:D1562))</f>
        <v>0</v>
      </c>
    </row>
    <row r="1563" spans="1:5" x14ac:dyDescent="0.3">
      <c r="A1563">
        <v>27410</v>
      </c>
      <c r="B1563">
        <v>27345</v>
      </c>
      <c r="C1563" t="s">
        <v>1588</v>
      </c>
      <c r="D1563">
        <f>IF(A1563=Recherche!$I$33,1,0)</f>
        <v>0</v>
      </c>
      <c r="E1563">
        <f>IF(D1563=0,0,SUM($D$2:D1563))</f>
        <v>0</v>
      </c>
    </row>
    <row r="1564" spans="1:5" x14ac:dyDescent="0.3">
      <c r="A1564">
        <v>27440</v>
      </c>
      <c r="B1564">
        <v>27346</v>
      </c>
      <c r="C1564" t="s">
        <v>1589</v>
      </c>
      <c r="D1564">
        <f>IF(A1564=Recherche!$I$33,1,0)</f>
        <v>0</v>
      </c>
      <c r="E1564">
        <f>IF(D1564=0,0,SUM($D$2:D1564))</f>
        <v>0</v>
      </c>
    </row>
    <row r="1565" spans="1:5" x14ac:dyDescent="0.3">
      <c r="A1565">
        <v>27930</v>
      </c>
      <c r="B1565">
        <v>27347</v>
      </c>
      <c r="C1565" t="s">
        <v>1590</v>
      </c>
      <c r="D1565">
        <f>IF(A1565=Recherche!$I$33,1,0)</f>
        <v>0</v>
      </c>
      <c r="E1565">
        <f>IF(D1565=0,0,SUM($D$2:D1565))</f>
        <v>0</v>
      </c>
    </row>
    <row r="1566" spans="1:5" x14ac:dyDescent="0.3">
      <c r="A1566">
        <v>27460</v>
      </c>
      <c r="B1566">
        <v>27348</v>
      </c>
      <c r="C1566" t="s">
        <v>1591</v>
      </c>
      <c r="D1566">
        <f>IF(A1566=Recherche!$I$33,1,0)</f>
        <v>0</v>
      </c>
      <c r="E1566">
        <f>IF(D1566=0,0,SUM($D$2:D1566))</f>
        <v>0</v>
      </c>
    </row>
    <row r="1567" spans="1:5" x14ac:dyDescent="0.3">
      <c r="A1567">
        <v>27290</v>
      </c>
      <c r="B1567">
        <v>27349</v>
      </c>
      <c r="C1567" t="s">
        <v>1592</v>
      </c>
      <c r="D1567">
        <f>IF(A1567=Recherche!$I$33,1,0)</f>
        <v>0</v>
      </c>
      <c r="E1567">
        <f>IF(D1567=0,0,SUM($D$2:D1567))</f>
        <v>0</v>
      </c>
    </row>
    <row r="1568" spans="1:5" x14ac:dyDescent="0.3">
      <c r="A1568">
        <v>27770</v>
      </c>
      <c r="B1568">
        <v>27350</v>
      </c>
      <c r="C1568" t="s">
        <v>1593</v>
      </c>
      <c r="D1568">
        <f>IF(A1568=Recherche!$I$33,1,0)</f>
        <v>0</v>
      </c>
      <c r="E1568">
        <f>IF(D1568=0,0,SUM($D$2:D1568))</f>
        <v>0</v>
      </c>
    </row>
    <row r="1569" spans="1:5" x14ac:dyDescent="0.3">
      <c r="A1569">
        <v>27400</v>
      </c>
      <c r="B1569">
        <v>27351</v>
      </c>
      <c r="C1569" t="s">
        <v>1594</v>
      </c>
      <c r="D1569">
        <f>IF(A1569=Recherche!$I$33,1,0)</f>
        <v>0</v>
      </c>
      <c r="E1569">
        <f>IF(D1569=0,0,SUM($D$2:D1569))</f>
        <v>0</v>
      </c>
    </row>
    <row r="1570" spans="1:5" x14ac:dyDescent="0.3">
      <c r="A1570">
        <v>27930</v>
      </c>
      <c r="B1570">
        <v>27353</v>
      </c>
      <c r="C1570" t="s">
        <v>1595</v>
      </c>
      <c r="D1570">
        <f>IF(A1570=Recherche!$I$33,1,0)</f>
        <v>0</v>
      </c>
      <c r="E1570">
        <f>IF(D1570=0,0,SUM($D$2:D1570))</f>
        <v>0</v>
      </c>
    </row>
    <row r="1571" spans="1:5" x14ac:dyDescent="0.3">
      <c r="A1571">
        <v>27110</v>
      </c>
      <c r="B1571">
        <v>27354</v>
      </c>
      <c r="C1571" t="s">
        <v>1596</v>
      </c>
      <c r="D1571">
        <f>IF(A1571=Recherche!$I$33,1,0)</f>
        <v>0</v>
      </c>
      <c r="E1571">
        <f>IF(D1571=0,0,SUM($D$2:D1571))</f>
        <v>0</v>
      </c>
    </row>
    <row r="1572" spans="1:5" x14ac:dyDescent="0.3">
      <c r="A1572">
        <v>27540</v>
      </c>
      <c r="B1572">
        <v>27355</v>
      </c>
      <c r="C1572" t="s">
        <v>1597</v>
      </c>
      <c r="D1572">
        <f>IF(A1572=Recherche!$I$33,1,0)</f>
        <v>0</v>
      </c>
      <c r="E1572">
        <f>IF(D1572=0,0,SUM($D$2:D1572))</f>
        <v>0</v>
      </c>
    </row>
    <row r="1573" spans="1:5" x14ac:dyDescent="0.3">
      <c r="A1573">
        <v>27120</v>
      </c>
      <c r="B1573">
        <v>27358</v>
      </c>
      <c r="C1573" t="s">
        <v>1598</v>
      </c>
      <c r="D1573">
        <f>IF(A1573=Recherche!$I$33,1,0)</f>
        <v>0</v>
      </c>
      <c r="E1573">
        <f>IF(D1573=0,0,SUM($D$2:D1573))</f>
        <v>0</v>
      </c>
    </row>
    <row r="1574" spans="1:5" x14ac:dyDescent="0.3">
      <c r="A1574">
        <v>27250</v>
      </c>
      <c r="B1574">
        <v>27359</v>
      </c>
      <c r="C1574" t="s">
        <v>1599</v>
      </c>
      <c r="D1574">
        <f>IF(A1574=Recherche!$I$33,1,0)</f>
        <v>0</v>
      </c>
      <c r="E1574">
        <f>IF(D1574=0,0,SUM($D$2:D1574))</f>
        <v>0</v>
      </c>
    </row>
    <row r="1575" spans="1:5" x14ac:dyDescent="0.3">
      <c r="A1575">
        <v>27220</v>
      </c>
      <c r="B1575">
        <v>27360</v>
      </c>
      <c r="C1575" t="s">
        <v>1600</v>
      </c>
      <c r="D1575">
        <f>IF(A1575=Recherche!$I$33,1,0)</f>
        <v>0</v>
      </c>
      <c r="E1575">
        <f>IF(D1575=0,0,SUM($D$2:D1575))</f>
        <v>0</v>
      </c>
    </row>
    <row r="1576" spans="1:5" x14ac:dyDescent="0.3">
      <c r="A1576">
        <v>27210</v>
      </c>
      <c r="B1576">
        <v>27361</v>
      </c>
      <c r="C1576" t="s">
        <v>1601</v>
      </c>
      <c r="D1576">
        <f>IF(A1576=Recherche!$I$33,1,0)</f>
        <v>0</v>
      </c>
      <c r="E1576">
        <f>IF(D1576=0,0,SUM($D$2:D1576))</f>
        <v>0</v>
      </c>
    </row>
    <row r="1577" spans="1:5" x14ac:dyDescent="0.3">
      <c r="A1577">
        <v>27350</v>
      </c>
      <c r="B1577">
        <v>27363</v>
      </c>
      <c r="C1577" t="s">
        <v>1602</v>
      </c>
      <c r="D1577">
        <f>IF(A1577=Recherche!$I$33,1,0)</f>
        <v>0</v>
      </c>
      <c r="E1577">
        <f>IF(D1577=0,0,SUM($D$2:D1577))</f>
        <v>0</v>
      </c>
    </row>
    <row r="1578" spans="1:5" x14ac:dyDescent="0.3">
      <c r="A1578">
        <v>27470</v>
      </c>
      <c r="B1578">
        <v>27364</v>
      </c>
      <c r="C1578" t="s">
        <v>1603</v>
      </c>
      <c r="D1578">
        <f>IF(A1578=Recherche!$I$33,1,0)</f>
        <v>0</v>
      </c>
      <c r="E1578">
        <f>IF(D1578=0,0,SUM($D$2:D1578))</f>
        <v>0</v>
      </c>
    </row>
    <row r="1579" spans="1:5" x14ac:dyDescent="0.3">
      <c r="A1579">
        <v>27690</v>
      </c>
      <c r="B1579">
        <v>27365</v>
      </c>
      <c r="C1579" t="s">
        <v>1604</v>
      </c>
      <c r="D1579">
        <f>IF(A1579=Recherche!$I$33,1,0)</f>
        <v>0</v>
      </c>
      <c r="E1579">
        <f>IF(D1579=0,0,SUM($D$2:D1579))</f>
        <v>0</v>
      </c>
    </row>
    <row r="1580" spans="1:5" x14ac:dyDescent="0.3">
      <c r="A1580">
        <v>27910</v>
      </c>
      <c r="B1580">
        <v>27366</v>
      </c>
      <c r="C1580" t="s">
        <v>1605</v>
      </c>
      <c r="D1580">
        <f>IF(A1580=Recherche!$I$33,1,0)</f>
        <v>0</v>
      </c>
      <c r="E1580">
        <f>IF(D1580=0,0,SUM($D$2:D1580))</f>
        <v>0</v>
      </c>
    </row>
    <row r="1581" spans="1:5" x14ac:dyDescent="0.3">
      <c r="A1581">
        <v>27560</v>
      </c>
      <c r="B1581">
        <v>27367</v>
      </c>
      <c r="C1581" t="s">
        <v>1606</v>
      </c>
      <c r="D1581">
        <f>IF(A1581=Recherche!$I$33,1,0)</f>
        <v>0</v>
      </c>
      <c r="E1581">
        <f>IF(D1581=0,0,SUM($D$2:D1581))</f>
        <v>0</v>
      </c>
    </row>
    <row r="1582" spans="1:5" x14ac:dyDescent="0.3">
      <c r="A1582">
        <v>27220</v>
      </c>
      <c r="B1582">
        <v>27368</v>
      </c>
      <c r="C1582" t="s">
        <v>1607</v>
      </c>
      <c r="D1582">
        <f>IF(A1582=Recherche!$I$33,1,0)</f>
        <v>0</v>
      </c>
      <c r="E1582">
        <f>IF(D1582=0,0,SUM($D$2:D1582))</f>
        <v>0</v>
      </c>
    </row>
    <row r="1583" spans="1:5" x14ac:dyDescent="0.3">
      <c r="A1583">
        <v>27480</v>
      </c>
      <c r="B1583">
        <v>27369</v>
      </c>
      <c r="C1583" t="s">
        <v>1608</v>
      </c>
      <c r="D1583">
        <f>IF(A1583=Recherche!$I$33,1,0)</f>
        <v>0</v>
      </c>
      <c r="E1583">
        <f>IF(D1583=0,0,SUM($D$2:D1583))</f>
        <v>0</v>
      </c>
    </row>
    <row r="1584" spans="1:5" x14ac:dyDescent="0.3">
      <c r="A1584">
        <v>27440</v>
      </c>
      <c r="B1584">
        <v>27370</v>
      </c>
      <c r="C1584" t="s">
        <v>1609</v>
      </c>
      <c r="D1584">
        <f>IF(A1584=Recherche!$I$33,1,0)</f>
        <v>0</v>
      </c>
      <c r="E1584">
        <f>IF(D1584=0,0,SUM($D$2:D1584))</f>
        <v>0</v>
      </c>
    </row>
    <row r="1585" spans="1:5" x14ac:dyDescent="0.3">
      <c r="A1585">
        <v>27800</v>
      </c>
      <c r="B1585">
        <v>27371</v>
      </c>
      <c r="C1585" t="s">
        <v>1610</v>
      </c>
      <c r="D1585">
        <f>IF(A1585=Recherche!$I$33,1,0)</f>
        <v>0</v>
      </c>
      <c r="E1585">
        <f>IF(D1585=0,0,SUM($D$2:D1585))</f>
        <v>0</v>
      </c>
    </row>
    <row r="1586" spans="1:5" x14ac:dyDescent="0.3">
      <c r="A1586">
        <v>27150</v>
      </c>
      <c r="B1586">
        <v>27372</v>
      </c>
      <c r="C1586" t="s">
        <v>1611</v>
      </c>
      <c r="D1586">
        <f>IF(A1586=Recherche!$I$33,1,0)</f>
        <v>0</v>
      </c>
      <c r="E1586">
        <f>IF(D1586=0,0,SUM($D$2:D1586))</f>
        <v>0</v>
      </c>
    </row>
    <row r="1587" spans="1:5" x14ac:dyDescent="0.3">
      <c r="A1587">
        <v>27480</v>
      </c>
      <c r="B1587">
        <v>27373</v>
      </c>
      <c r="C1587" t="s">
        <v>1612</v>
      </c>
      <c r="D1587">
        <f>IF(A1587=Recherche!$I$33,1,0)</f>
        <v>0</v>
      </c>
      <c r="E1587">
        <f>IF(D1587=0,0,SUM($D$2:D1587))</f>
        <v>0</v>
      </c>
    </row>
    <row r="1588" spans="1:5" x14ac:dyDescent="0.3">
      <c r="A1588">
        <v>27190</v>
      </c>
      <c r="B1588">
        <v>27374</v>
      </c>
      <c r="C1588" t="s">
        <v>1613</v>
      </c>
      <c r="D1588">
        <f>IF(A1588=Recherche!$I$33,1,0)</f>
        <v>0</v>
      </c>
      <c r="E1588">
        <f>IF(D1588=0,0,SUM($D$2:D1588))</f>
        <v>0</v>
      </c>
    </row>
    <row r="1589" spans="1:5" x14ac:dyDescent="0.3">
      <c r="A1589">
        <v>27400</v>
      </c>
      <c r="B1589">
        <v>27375</v>
      </c>
      <c r="C1589" t="s">
        <v>1614</v>
      </c>
      <c r="D1589">
        <f>IF(A1589=Recherche!$I$33,1,0)</f>
        <v>0</v>
      </c>
      <c r="E1589">
        <f>IF(D1589=0,0,SUM($D$2:D1589))</f>
        <v>0</v>
      </c>
    </row>
    <row r="1590" spans="1:5" x14ac:dyDescent="0.3">
      <c r="A1590">
        <v>27650</v>
      </c>
      <c r="B1590">
        <v>27376</v>
      </c>
      <c r="C1590" t="s">
        <v>1615</v>
      </c>
      <c r="D1590">
        <f>IF(A1590=Recherche!$I$33,1,0)</f>
        <v>0</v>
      </c>
      <c r="E1590">
        <f>IF(D1590=0,0,SUM($D$2:D1590))</f>
        <v>0</v>
      </c>
    </row>
    <row r="1591" spans="1:5" x14ac:dyDescent="0.3">
      <c r="A1591">
        <v>27480</v>
      </c>
      <c r="B1591">
        <v>27377</v>
      </c>
      <c r="C1591" t="s">
        <v>1616</v>
      </c>
      <c r="D1591">
        <f>IF(A1591=Recherche!$I$33,1,0)</f>
        <v>0</v>
      </c>
      <c r="E1591">
        <f>IF(D1591=0,0,SUM($D$2:D1591))</f>
        <v>0</v>
      </c>
    </row>
    <row r="1592" spans="1:5" x14ac:dyDescent="0.3">
      <c r="A1592">
        <v>27320</v>
      </c>
      <c r="B1592">
        <v>27378</v>
      </c>
      <c r="C1592" t="s">
        <v>1617</v>
      </c>
      <c r="D1592">
        <f>IF(A1592=Recherche!$I$33,1,0)</f>
        <v>0</v>
      </c>
      <c r="E1592">
        <f>IF(D1592=0,0,SUM($D$2:D1592))</f>
        <v>0</v>
      </c>
    </row>
    <row r="1593" spans="1:5" x14ac:dyDescent="0.3">
      <c r="A1593">
        <v>27150</v>
      </c>
      <c r="B1593">
        <v>27379</v>
      </c>
      <c r="C1593" t="s">
        <v>1618</v>
      </c>
      <c r="D1593">
        <f>IF(A1593=Recherche!$I$33,1,0)</f>
        <v>0</v>
      </c>
      <c r="E1593">
        <f>IF(D1593=0,0,SUM($D$2:D1593))</f>
        <v>0</v>
      </c>
    </row>
    <row r="1594" spans="1:5" x14ac:dyDescent="0.3">
      <c r="A1594">
        <v>27800</v>
      </c>
      <c r="B1594">
        <v>27380</v>
      </c>
      <c r="C1594" t="s">
        <v>1619</v>
      </c>
      <c r="D1594">
        <f>IF(A1594=Recherche!$I$33,1,0)</f>
        <v>0</v>
      </c>
      <c r="E1594">
        <f>IF(D1594=0,0,SUM($D$2:D1594))</f>
        <v>0</v>
      </c>
    </row>
    <row r="1595" spans="1:5" x14ac:dyDescent="0.3">
      <c r="A1595">
        <v>27300</v>
      </c>
      <c r="B1595">
        <v>27381</v>
      </c>
      <c r="C1595" t="s">
        <v>1620</v>
      </c>
      <c r="D1595">
        <f>IF(A1595=Recherche!$I$33,1,0)</f>
        <v>0</v>
      </c>
      <c r="E1595">
        <f>IF(D1595=0,0,SUM($D$2:D1595))</f>
        <v>0</v>
      </c>
    </row>
    <row r="1596" spans="1:5" x14ac:dyDescent="0.3">
      <c r="A1596">
        <v>27370</v>
      </c>
      <c r="B1596">
        <v>27382</v>
      </c>
      <c r="C1596" t="s">
        <v>1621</v>
      </c>
      <c r="D1596">
        <f>IF(A1596=Recherche!$I$33,1,0)</f>
        <v>0</v>
      </c>
      <c r="E1596">
        <f>IF(D1596=0,0,SUM($D$2:D1596))</f>
        <v>0</v>
      </c>
    </row>
    <row r="1597" spans="1:5" x14ac:dyDescent="0.3">
      <c r="A1597">
        <v>27130</v>
      </c>
      <c r="B1597">
        <v>27383</v>
      </c>
      <c r="C1597" t="s">
        <v>1622</v>
      </c>
      <c r="D1597">
        <f>IF(A1597=Recherche!$I$33,1,0)</f>
        <v>0</v>
      </c>
      <c r="E1597">
        <f>IF(D1597=0,0,SUM($D$2:D1597))</f>
        <v>0</v>
      </c>
    </row>
    <row r="1598" spans="1:5" x14ac:dyDescent="0.3">
      <c r="A1598">
        <v>27210</v>
      </c>
      <c r="B1598">
        <v>27384</v>
      </c>
      <c r="C1598" t="s">
        <v>1623</v>
      </c>
      <c r="D1598">
        <f>IF(A1598=Recherche!$I$33,1,0)</f>
        <v>0</v>
      </c>
      <c r="E1598">
        <f>IF(D1598=0,0,SUM($D$2:D1598))</f>
        <v>0</v>
      </c>
    </row>
    <row r="1599" spans="1:5" x14ac:dyDescent="0.3">
      <c r="A1599">
        <v>27500</v>
      </c>
      <c r="B1599">
        <v>27385</v>
      </c>
      <c r="C1599" t="s">
        <v>1624</v>
      </c>
      <c r="D1599">
        <f>IF(A1599=Recherche!$I$33,1,0)</f>
        <v>0</v>
      </c>
      <c r="E1599">
        <f>IF(D1599=0,0,SUM($D$2:D1599))</f>
        <v>0</v>
      </c>
    </row>
    <row r="1600" spans="1:5" x14ac:dyDescent="0.3">
      <c r="A1600">
        <v>27460</v>
      </c>
      <c r="B1600">
        <v>27386</v>
      </c>
      <c r="C1600" t="s">
        <v>1066</v>
      </c>
      <c r="D1600">
        <f>IF(A1600=Recherche!$I$33,1,0)</f>
        <v>0</v>
      </c>
      <c r="E1600">
        <f>IF(D1600=0,0,SUM($D$2:D1600))</f>
        <v>0</v>
      </c>
    </row>
    <row r="1601" spans="1:5" x14ac:dyDescent="0.3">
      <c r="A1601">
        <v>27680</v>
      </c>
      <c r="B1601">
        <v>27388</v>
      </c>
      <c r="C1601" t="s">
        <v>1625</v>
      </c>
      <c r="D1601">
        <f>IF(A1601=Recherche!$I$33,1,0)</f>
        <v>0</v>
      </c>
      <c r="E1601">
        <f>IF(D1601=0,0,SUM($D$2:D1601))</f>
        <v>0</v>
      </c>
    </row>
    <row r="1602" spans="1:5" x14ac:dyDescent="0.3">
      <c r="A1602">
        <v>27110</v>
      </c>
      <c r="B1602">
        <v>27389</v>
      </c>
      <c r="C1602" t="s">
        <v>1626</v>
      </c>
      <c r="D1602">
        <f>IF(A1602=Recherche!$I$33,1,0)</f>
        <v>0</v>
      </c>
      <c r="E1602">
        <f>IF(D1602=0,0,SUM($D$2:D1602))</f>
        <v>0</v>
      </c>
    </row>
    <row r="1603" spans="1:5" x14ac:dyDescent="0.3">
      <c r="A1603">
        <v>27320</v>
      </c>
      <c r="B1603">
        <v>27390</v>
      </c>
      <c r="C1603" t="s">
        <v>1627</v>
      </c>
      <c r="D1603">
        <f>IF(A1603=Recherche!$I$33,1,0)</f>
        <v>0</v>
      </c>
      <c r="E1603">
        <f>IF(D1603=0,0,SUM($D$2:D1603))</f>
        <v>0</v>
      </c>
    </row>
    <row r="1604" spans="1:5" x14ac:dyDescent="0.3">
      <c r="A1604">
        <v>27810</v>
      </c>
      <c r="B1604">
        <v>27391</v>
      </c>
      <c r="C1604" t="s">
        <v>1628</v>
      </c>
      <c r="D1604">
        <f>IF(A1604=Recherche!$I$33,1,0)</f>
        <v>0</v>
      </c>
      <c r="E1604">
        <f>IF(D1604=0,0,SUM($D$2:D1604))</f>
        <v>0</v>
      </c>
    </row>
    <row r="1605" spans="1:5" x14ac:dyDescent="0.3">
      <c r="A1605">
        <v>27150</v>
      </c>
      <c r="B1605">
        <v>27392</v>
      </c>
      <c r="C1605" t="s">
        <v>1629</v>
      </c>
      <c r="D1605">
        <f>IF(A1605=Recherche!$I$33,1,0)</f>
        <v>0</v>
      </c>
      <c r="E1605">
        <f>IF(D1605=0,0,SUM($D$2:D1605))</f>
        <v>0</v>
      </c>
    </row>
    <row r="1606" spans="1:5" x14ac:dyDescent="0.3">
      <c r="A1606">
        <v>27210</v>
      </c>
      <c r="B1606">
        <v>27393</v>
      </c>
      <c r="C1606" t="s">
        <v>1070</v>
      </c>
      <c r="D1606">
        <f>IF(A1606=Recherche!$I$33,1,0)</f>
        <v>0</v>
      </c>
      <c r="E1606">
        <f>IF(D1606=0,0,SUM($D$2:D1606))</f>
        <v>0</v>
      </c>
    </row>
    <row r="1607" spans="1:5" x14ac:dyDescent="0.3">
      <c r="A1607">
        <v>27340</v>
      </c>
      <c r="B1607">
        <v>27394</v>
      </c>
      <c r="C1607" t="s">
        <v>1630</v>
      </c>
      <c r="D1607">
        <f>IF(A1607=Recherche!$I$33,1,0)</f>
        <v>0</v>
      </c>
      <c r="E1607">
        <f>IF(D1607=0,0,SUM($D$2:D1607))</f>
        <v>0</v>
      </c>
    </row>
    <row r="1608" spans="1:5" x14ac:dyDescent="0.3">
      <c r="A1608">
        <v>27390</v>
      </c>
      <c r="B1608">
        <v>27395</v>
      </c>
      <c r="C1608" t="s">
        <v>1631</v>
      </c>
      <c r="D1608">
        <f>IF(A1608=Recherche!$I$33,1,0)</f>
        <v>0</v>
      </c>
      <c r="E1608">
        <f>IF(D1608=0,0,SUM($D$2:D1608))</f>
        <v>0</v>
      </c>
    </row>
    <row r="1609" spans="1:5" x14ac:dyDescent="0.3">
      <c r="A1609">
        <v>27850</v>
      </c>
      <c r="B1609">
        <v>27396</v>
      </c>
      <c r="C1609" t="s">
        <v>1632</v>
      </c>
      <c r="D1609">
        <f>IF(A1609=Recherche!$I$33,1,0)</f>
        <v>0</v>
      </c>
      <c r="E1609">
        <f>IF(D1609=0,0,SUM($D$2:D1609))</f>
        <v>0</v>
      </c>
    </row>
    <row r="1610" spans="1:5" x14ac:dyDescent="0.3">
      <c r="A1610">
        <v>27120</v>
      </c>
      <c r="B1610">
        <v>27397</v>
      </c>
      <c r="C1610" t="s">
        <v>1633</v>
      </c>
      <c r="D1610">
        <f>IF(A1610=Recherche!$I$33,1,0)</f>
        <v>0</v>
      </c>
      <c r="E1610">
        <f>IF(D1610=0,0,SUM($D$2:D1610))</f>
        <v>0</v>
      </c>
    </row>
    <row r="1611" spans="1:5" x14ac:dyDescent="0.3">
      <c r="A1611">
        <v>27300</v>
      </c>
      <c r="B1611">
        <v>27398</v>
      </c>
      <c r="C1611" t="s">
        <v>1634</v>
      </c>
      <c r="D1611">
        <f>IF(A1611=Recherche!$I$33,1,0)</f>
        <v>0</v>
      </c>
      <c r="E1611">
        <f>IF(D1611=0,0,SUM($D$2:D1611))</f>
        <v>0</v>
      </c>
    </row>
    <row r="1612" spans="1:5" x14ac:dyDescent="0.3">
      <c r="A1612">
        <v>27950</v>
      </c>
      <c r="B1612">
        <v>27399</v>
      </c>
      <c r="C1612" t="s">
        <v>1635</v>
      </c>
      <c r="D1612">
        <f>IF(A1612=Recherche!$I$33,1,0)</f>
        <v>0</v>
      </c>
      <c r="E1612">
        <f>IF(D1612=0,0,SUM($D$2:D1612))</f>
        <v>0</v>
      </c>
    </row>
    <row r="1613" spans="1:5" x14ac:dyDescent="0.3">
      <c r="A1613">
        <v>27640</v>
      </c>
      <c r="B1613">
        <v>27400</v>
      </c>
      <c r="C1613" t="s">
        <v>1636</v>
      </c>
      <c r="D1613">
        <f>IF(A1613=Recherche!$I$33,1,0)</f>
        <v>0</v>
      </c>
      <c r="E1613">
        <f>IF(D1613=0,0,SUM($D$2:D1613))</f>
        <v>0</v>
      </c>
    </row>
    <row r="1614" spans="1:5" x14ac:dyDescent="0.3">
      <c r="A1614">
        <v>27930</v>
      </c>
      <c r="B1614">
        <v>27401</v>
      </c>
      <c r="C1614" t="s">
        <v>1637</v>
      </c>
      <c r="D1614">
        <f>IF(A1614=Recherche!$I$33,1,0)</f>
        <v>0</v>
      </c>
      <c r="E1614">
        <f>IF(D1614=0,0,SUM($D$2:D1614))</f>
        <v>0</v>
      </c>
    </row>
    <row r="1615" spans="1:5" x14ac:dyDescent="0.3">
      <c r="A1615">
        <v>27190</v>
      </c>
      <c r="B1615">
        <v>27402</v>
      </c>
      <c r="C1615" t="s">
        <v>1638</v>
      </c>
      <c r="D1615">
        <f>IF(A1615=Recherche!$I$33,1,0)</f>
        <v>0</v>
      </c>
      <c r="E1615">
        <f>IF(D1615=0,0,SUM($D$2:D1615))</f>
        <v>0</v>
      </c>
    </row>
    <row r="1616" spans="1:5" x14ac:dyDescent="0.3">
      <c r="A1616">
        <v>27400</v>
      </c>
      <c r="B1616">
        <v>27403</v>
      </c>
      <c r="C1616" t="s">
        <v>1639</v>
      </c>
      <c r="D1616">
        <f>IF(A1616=Recherche!$I$33,1,0)</f>
        <v>0</v>
      </c>
      <c r="E1616">
        <f>IF(D1616=0,0,SUM($D$2:D1616))</f>
        <v>0</v>
      </c>
    </row>
    <row r="1617" spans="1:5" x14ac:dyDescent="0.3">
      <c r="A1617">
        <v>27390</v>
      </c>
      <c r="B1617">
        <v>27404</v>
      </c>
      <c r="C1617" t="s">
        <v>1640</v>
      </c>
      <c r="D1617">
        <f>IF(A1617=Recherche!$I$33,1,0)</f>
        <v>0</v>
      </c>
      <c r="E1617">
        <f>IF(D1617=0,0,SUM($D$2:D1617))</f>
        <v>0</v>
      </c>
    </row>
    <row r="1618" spans="1:5" x14ac:dyDescent="0.3">
      <c r="A1618">
        <v>27150</v>
      </c>
      <c r="B1618">
        <v>27405</v>
      </c>
      <c r="C1618" t="s">
        <v>1641</v>
      </c>
      <c r="D1618">
        <f>IF(A1618=Recherche!$I$33,1,0)</f>
        <v>0</v>
      </c>
      <c r="E1618">
        <f>IF(D1618=0,0,SUM($D$2:D1618))</f>
        <v>0</v>
      </c>
    </row>
    <row r="1619" spans="1:5" x14ac:dyDescent="0.3">
      <c r="A1619">
        <v>27650</v>
      </c>
      <c r="B1619">
        <v>27406</v>
      </c>
      <c r="C1619" t="s">
        <v>1642</v>
      </c>
      <c r="D1619">
        <f>IF(A1619=Recherche!$I$33,1,0)</f>
        <v>0</v>
      </c>
      <c r="E1619">
        <f>IF(D1619=0,0,SUM($D$2:D1619))</f>
        <v>0</v>
      </c>
    </row>
    <row r="1620" spans="1:5" x14ac:dyDescent="0.3">
      <c r="A1620">
        <v>27440</v>
      </c>
      <c r="B1620">
        <v>27407</v>
      </c>
      <c r="C1620" t="s">
        <v>1643</v>
      </c>
      <c r="D1620">
        <f>IF(A1620=Recherche!$I$33,1,0)</f>
        <v>0</v>
      </c>
      <c r="E1620">
        <f>IF(D1620=0,0,SUM($D$2:D1620))</f>
        <v>0</v>
      </c>
    </row>
    <row r="1621" spans="1:5" x14ac:dyDescent="0.3">
      <c r="A1621">
        <v>27510</v>
      </c>
      <c r="B1621">
        <v>27408</v>
      </c>
      <c r="C1621" t="s">
        <v>1644</v>
      </c>
      <c r="D1621">
        <f>IF(A1621=Recherche!$I$33,1,0)</f>
        <v>0</v>
      </c>
      <c r="E1621">
        <f>IF(D1621=0,0,SUM($D$2:D1621))</f>
        <v>0</v>
      </c>
    </row>
    <row r="1622" spans="1:5" x14ac:dyDescent="0.3">
      <c r="A1622">
        <v>27930</v>
      </c>
      <c r="B1622">
        <v>27410</v>
      </c>
      <c r="C1622" t="s">
        <v>1645</v>
      </c>
      <c r="D1622">
        <f>IF(A1622=Recherche!$I$33,1,0)</f>
        <v>0</v>
      </c>
      <c r="E1622">
        <f>IF(D1622=0,0,SUM($D$2:D1622))</f>
        <v>0</v>
      </c>
    </row>
    <row r="1623" spans="1:5" x14ac:dyDescent="0.3">
      <c r="A1623">
        <v>27320</v>
      </c>
      <c r="B1623">
        <v>27411</v>
      </c>
      <c r="C1623" t="s">
        <v>1646</v>
      </c>
      <c r="D1623">
        <f>IF(A1623=Recherche!$I$33,1,0)</f>
        <v>0</v>
      </c>
      <c r="E1623">
        <f>IF(D1623=0,0,SUM($D$2:D1623))</f>
        <v>0</v>
      </c>
    </row>
    <row r="1624" spans="1:5" x14ac:dyDescent="0.3">
      <c r="A1624">
        <v>27400</v>
      </c>
      <c r="B1624">
        <v>27412</v>
      </c>
      <c r="C1624" t="s">
        <v>1647</v>
      </c>
      <c r="D1624">
        <f>IF(A1624=Recherche!$I$33,1,0)</f>
        <v>0</v>
      </c>
      <c r="E1624">
        <f>IF(D1624=0,0,SUM($D$2:D1624))</f>
        <v>0</v>
      </c>
    </row>
    <row r="1625" spans="1:5" x14ac:dyDescent="0.3">
      <c r="A1625">
        <v>27290</v>
      </c>
      <c r="B1625">
        <v>27413</v>
      </c>
      <c r="C1625" t="s">
        <v>1648</v>
      </c>
      <c r="D1625">
        <f>IF(A1625=Recherche!$I$33,1,0)</f>
        <v>0</v>
      </c>
      <c r="E1625">
        <f>IF(D1625=0,0,SUM($D$2:D1625))</f>
        <v>0</v>
      </c>
    </row>
    <row r="1626" spans="1:5" x14ac:dyDescent="0.3">
      <c r="A1626">
        <v>27390</v>
      </c>
      <c r="B1626">
        <v>27414</v>
      </c>
      <c r="C1626" t="s">
        <v>1649</v>
      </c>
      <c r="D1626">
        <f>IF(A1626=Recherche!$I$33,1,0)</f>
        <v>0</v>
      </c>
      <c r="E1626">
        <f>IF(D1626=0,0,SUM($D$2:D1626))</f>
        <v>0</v>
      </c>
    </row>
    <row r="1627" spans="1:5" x14ac:dyDescent="0.3">
      <c r="A1627">
        <v>27260</v>
      </c>
      <c r="B1627">
        <v>27415</v>
      </c>
      <c r="C1627" t="s">
        <v>1650</v>
      </c>
      <c r="D1627">
        <f>IF(A1627=Recherche!$I$33,1,0)</f>
        <v>0</v>
      </c>
      <c r="E1627">
        <f>IF(D1627=0,0,SUM($D$2:D1627))</f>
        <v>0</v>
      </c>
    </row>
    <row r="1628" spans="1:5" x14ac:dyDescent="0.3">
      <c r="A1628">
        <v>27240</v>
      </c>
      <c r="B1628">
        <v>27416</v>
      </c>
      <c r="C1628" t="s">
        <v>1651</v>
      </c>
      <c r="D1628">
        <f>IF(A1628=Recherche!$I$33,1,0)</f>
        <v>0</v>
      </c>
      <c r="E1628">
        <f>IF(D1628=0,0,SUM($D$2:D1628))</f>
        <v>0</v>
      </c>
    </row>
    <row r="1629" spans="1:5" x14ac:dyDescent="0.3">
      <c r="A1629">
        <v>27150</v>
      </c>
      <c r="B1629">
        <v>27417</v>
      </c>
      <c r="C1629" t="s">
        <v>1652</v>
      </c>
      <c r="D1629">
        <f>IF(A1629=Recherche!$I$33,1,0)</f>
        <v>0</v>
      </c>
      <c r="E1629">
        <f>IF(D1629=0,0,SUM($D$2:D1629))</f>
        <v>0</v>
      </c>
    </row>
    <row r="1630" spans="1:5" x14ac:dyDescent="0.3">
      <c r="A1630">
        <v>27800</v>
      </c>
      <c r="B1630">
        <v>27418</v>
      </c>
      <c r="C1630" t="s">
        <v>1653</v>
      </c>
      <c r="D1630">
        <f>IF(A1630=Recherche!$I$33,1,0)</f>
        <v>0</v>
      </c>
      <c r="E1630">
        <f>IF(D1630=0,0,SUM($D$2:D1630))</f>
        <v>0</v>
      </c>
    </row>
    <row r="1631" spans="1:5" x14ac:dyDescent="0.3">
      <c r="A1631">
        <v>27220</v>
      </c>
      <c r="B1631">
        <v>27419</v>
      </c>
      <c r="C1631" t="s">
        <v>1654</v>
      </c>
      <c r="D1631">
        <f>IF(A1631=Recherche!$I$33,1,0)</f>
        <v>0</v>
      </c>
      <c r="E1631">
        <f>IF(D1631=0,0,SUM($D$2:D1631))</f>
        <v>0</v>
      </c>
    </row>
    <row r="1632" spans="1:5" x14ac:dyDescent="0.3">
      <c r="A1632">
        <v>27420</v>
      </c>
      <c r="B1632">
        <v>27420</v>
      </c>
      <c r="C1632" t="s">
        <v>1655</v>
      </c>
      <c r="D1632">
        <f>IF(A1632=Recherche!$I$33,1,0)</f>
        <v>0</v>
      </c>
      <c r="E1632">
        <f>IF(D1632=0,0,SUM($D$2:D1632))</f>
        <v>0</v>
      </c>
    </row>
    <row r="1633" spans="1:5" x14ac:dyDescent="0.3">
      <c r="A1633">
        <v>27220</v>
      </c>
      <c r="B1633">
        <v>27421</v>
      </c>
      <c r="C1633" t="s">
        <v>1656</v>
      </c>
      <c r="D1633">
        <f>IF(A1633=Recherche!$I$33,1,0)</f>
        <v>0</v>
      </c>
      <c r="E1633">
        <f>IF(D1633=0,0,SUM($D$2:D1633))</f>
        <v>0</v>
      </c>
    </row>
    <row r="1634" spans="1:5" x14ac:dyDescent="0.3">
      <c r="A1634">
        <v>27430</v>
      </c>
      <c r="B1634">
        <v>27422</v>
      </c>
      <c r="C1634" t="s">
        <v>1657</v>
      </c>
      <c r="D1634">
        <f>IF(A1634=Recherche!$I$33,1,0)</f>
        <v>0</v>
      </c>
      <c r="E1634">
        <f>IF(D1634=0,0,SUM($D$2:D1634))</f>
        <v>0</v>
      </c>
    </row>
    <row r="1635" spans="1:5" x14ac:dyDescent="0.3">
      <c r="A1635">
        <v>27650</v>
      </c>
      <c r="B1635">
        <v>27423</v>
      </c>
      <c r="C1635" t="s">
        <v>1658</v>
      </c>
      <c r="D1635">
        <f>IF(A1635=Recherche!$I$33,1,0)</f>
        <v>0</v>
      </c>
      <c r="E1635">
        <f>IF(D1635=0,0,SUM($D$2:D1635))</f>
        <v>0</v>
      </c>
    </row>
    <row r="1636" spans="1:5" x14ac:dyDescent="0.3">
      <c r="A1636">
        <v>27190</v>
      </c>
      <c r="B1636">
        <v>27424</v>
      </c>
      <c r="C1636" t="s">
        <v>1659</v>
      </c>
      <c r="D1636">
        <f>IF(A1636=Recherche!$I$33,1,0)</f>
        <v>0</v>
      </c>
      <c r="E1636">
        <f>IF(D1636=0,0,SUM($D$2:D1636))</f>
        <v>0</v>
      </c>
    </row>
    <row r="1637" spans="1:5" x14ac:dyDescent="0.3">
      <c r="A1637">
        <v>27550</v>
      </c>
      <c r="B1637">
        <v>27425</v>
      </c>
      <c r="C1637" t="s">
        <v>1660</v>
      </c>
      <c r="D1637">
        <f>IF(A1637=Recherche!$I$33,1,0)</f>
        <v>0</v>
      </c>
      <c r="E1637">
        <f>IF(D1637=0,0,SUM($D$2:D1637))</f>
        <v>0</v>
      </c>
    </row>
    <row r="1638" spans="1:5" x14ac:dyDescent="0.3">
      <c r="A1638">
        <v>27830</v>
      </c>
      <c r="B1638">
        <v>27426</v>
      </c>
      <c r="C1638" t="s">
        <v>1661</v>
      </c>
      <c r="D1638">
        <f>IF(A1638=Recherche!$I$33,1,0)</f>
        <v>0</v>
      </c>
      <c r="E1638">
        <f>IF(D1638=0,0,SUM($D$2:D1638))</f>
        <v>0</v>
      </c>
    </row>
    <row r="1639" spans="1:5" x14ac:dyDescent="0.3">
      <c r="A1639">
        <v>27250</v>
      </c>
      <c r="B1639">
        <v>27427</v>
      </c>
      <c r="C1639" t="s">
        <v>1662</v>
      </c>
      <c r="D1639">
        <f>IF(A1639=Recherche!$I$33,1,0)</f>
        <v>0</v>
      </c>
      <c r="E1639">
        <f>IF(D1639=0,0,SUM($D$2:D1639))</f>
        <v>0</v>
      </c>
    </row>
    <row r="1640" spans="1:5" x14ac:dyDescent="0.3">
      <c r="A1640">
        <v>27110</v>
      </c>
      <c r="B1640">
        <v>27428</v>
      </c>
      <c r="C1640" t="s">
        <v>1663</v>
      </c>
      <c r="D1640">
        <f>IF(A1640=Recherche!$I$33,1,0)</f>
        <v>0</v>
      </c>
      <c r="E1640">
        <f>IF(D1640=0,0,SUM($D$2:D1640))</f>
        <v>0</v>
      </c>
    </row>
    <row r="1641" spans="1:5" x14ac:dyDescent="0.3">
      <c r="A1641">
        <v>27730</v>
      </c>
      <c r="B1641">
        <v>27429</v>
      </c>
      <c r="C1641" t="s">
        <v>1664</v>
      </c>
      <c r="D1641">
        <f>IF(A1641=Recherche!$I$33,1,0)</f>
        <v>0</v>
      </c>
      <c r="E1641">
        <f>IF(D1641=0,0,SUM($D$2:D1641))</f>
        <v>0</v>
      </c>
    </row>
    <row r="1642" spans="1:5" x14ac:dyDescent="0.3">
      <c r="A1642">
        <v>27150</v>
      </c>
      <c r="B1642">
        <v>27430</v>
      </c>
      <c r="C1642" t="s">
        <v>1665</v>
      </c>
      <c r="D1642">
        <f>IF(A1642=Recherche!$I$33,1,0)</f>
        <v>0</v>
      </c>
      <c r="E1642">
        <f>IF(D1642=0,0,SUM($D$2:D1642))</f>
        <v>0</v>
      </c>
    </row>
    <row r="1643" spans="1:5" x14ac:dyDescent="0.3">
      <c r="A1643">
        <v>27330</v>
      </c>
      <c r="B1643">
        <v>27431</v>
      </c>
      <c r="C1643" t="s">
        <v>1666</v>
      </c>
      <c r="D1643">
        <f>IF(A1643=Recherche!$I$33,1,0)</f>
        <v>0</v>
      </c>
      <c r="E1643">
        <f>IF(D1643=0,0,SUM($D$2:D1643))</f>
        <v>0</v>
      </c>
    </row>
    <row r="1644" spans="1:5" x14ac:dyDescent="0.3">
      <c r="A1644">
        <v>27890</v>
      </c>
      <c r="B1644">
        <v>27432</v>
      </c>
      <c r="C1644" t="s">
        <v>1667</v>
      </c>
      <c r="D1644">
        <f>IF(A1644=Recherche!$I$33,1,0)</f>
        <v>0</v>
      </c>
      <c r="E1644">
        <f>IF(D1644=0,0,SUM($D$2:D1644))</f>
        <v>0</v>
      </c>
    </row>
    <row r="1645" spans="1:5" x14ac:dyDescent="0.3">
      <c r="A1645">
        <v>27800</v>
      </c>
      <c r="B1645">
        <v>27433</v>
      </c>
      <c r="C1645" t="s">
        <v>1668</v>
      </c>
      <c r="D1645">
        <f>IF(A1645=Recherche!$I$33,1,0)</f>
        <v>0</v>
      </c>
      <c r="E1645">
        <f>IF(D1645=0,0,SUM($D$2:D1645))</f>
        <v>0</v>
      </c>
    </row>
    <row r="1646" spans="1:5" x14ac:dyDescent="0.3">
      <c r="A1646">
        <v>27560</v>
      </c>
      <c r="B1646">
        <v>27434</v>
      </c>
      <c r="C1646" t="s">
        <v>1669</v>
      </c>
      <c r="D1646">
        <f>IF(A1646=Recherche!$I$33,1,0)</f>
        <v>0</v>
      </c>
      <c r="E1646">
        <f>IF(D1646=0,0,SUM($D$2:D1646))</f>
        <v>0</v>
      </c>
    </row>
    <row r="1647" spans="1:5" x14ac:dyDescent="0.3">
      <c r="A1647">
        <v>27560</v>
      </c>
      <c r="B1647">
        <v>27435</v>
      </c>
      <c r="C1647" t="s">
        <v>1670</v>
      </c>
      <c r="D1647">
        <f>IF(A1647=Recherche!$I$33,1,0)</f>
        <v>0</v>
      </c>
      <c r="E1647">
        <f>IF(D1647=0,0,SUM($D$2:D1647))</f>
        <v>0</v>
      </c>
    </row>
    <row r="1648" spans="1:5" x14ac:dyDescent="0.3">
      <c r="A1648">
        <v>27190</v>
      </c>
      <c r="B1648">
        <v>27436</v>
      </c>
      <c r="C1648" t="s">
        <v>1671</v>
      </c>
      <c r="D1648">
        <f>IF(A1648=Recherche!$I$33,1,0)</f>
        <v>0</v>
      </c>
      <c r="E1648">
        <f>IF(D1648=0,0,SUM($D$2:D1648))</f>
        <v>0</v>
      </c>
    </row>
    <row r="1649" spans="1:5" x14ac:dyDescent="0.3">
      <c r="A1649">
        <v>27150</v>
      </c>
      <c r="B1649">
        <v>27437</v>
      </c>
      <c r="C1649" t="s">
        <v>1672</v>
      </c>
      <c r="D1649">
        <f>IF(A1649=Recherche!$I$33,1,0)</f>
        <v>0</v>
      </c>
      <c r="E1649">
        <f>IF(D1649=0,0,SUM($D$2:D1649))</f>
        <v>0</v>
      </c>
    </row>
    <row r="1650" spans="1:5" x14ac:dyDescent="0.3">
      <c r="A1650">
        <v>27320</v>
      </c>
      <c r="B1650">
        <v>27438</v>
      </c>
      <c r="C1650" t="s">
        <v>1673</v>
      </c>
      <c r="D1650">
        <f>IF(A1650=Recherche!$I$33,1,0)</f>
        <v>0</v>
      </c>
      <c r="E1650">
        <f>IF(D1650=0,0,SUM($D$2:D1650))</f>
        <v>0</v>
      </c>
    </row>
    <row r="1651" spans="1:5" x14ac:dyDescent="0.3">
      <c r="A1651">
        <v>27930</v>
      </c>
      <c r="B1651">
        <v>27439</v>
      </c>
      <c r="C1651" t="s">
        <v>511</v>
      </c>
      <c r="D1651">
        <f>IF(A1651=Recherche!$I$33,1,0)</f>
        <v>0</v>
      </c>
      <c r="E1651">
        <f>IF(D1651=0,0,SUM($D$2:D1651))</f>
        <v>0</v>
      </c>
    </row>
    <row r="1652" spans="1:5" x14ac:dyDescent="0.3">
      <c r="A1652">
        <v>27940</v>
      </c>
      <c r="B1652">
        <v>27440</v>
      </c>
      <c r="C1652" t="s">
        <v>1674</v>
      </c>
      <c r="D1652">
        <f>IF(A1652=Recherche!$I$33,1,0)</f>
        <v>0</v>
      </c>
      <c r="E1652">
        <f>IF(D1652=0,0,SUM($D$2:D1652))</f>
        <v>0</v>
      </c>
    </row>
    <row r="1653" spans="1:5" x14ac:dyDescent="0.3">
      <c r="A1653">
        <v>27800</v>
      </c>
      <c r="B1653">
        <v>27441</v>
      </c>
      <c r="C1653" t="s">
        <v>1675</v>
      </c>
      <c r="D1653">
        <f>IF(A1653=Recherche!$I$33,1,0)</f>
        <v>0</v>
      </c>
      <c r="E1653">
        <f>IF(D1653=0,0,SUM($D$2:D1653))</f>
        <v>0</v>
      </c>
    </row>
    <row r="1654" spans="1:5" x14ac:dyDescent="0.3">
      <c r="A1654">
        <v>27390</v>
      </c>
      <c r="B1654">
        <v>27442</v>
      </c>
      <c r="C1654" t="s">
        <v>1676</v>
      </c>
      <c r="D1654">
        <f>IF(A1654=Recherche!$I$33,1,0)</f>
        <v>0</v>
      </c>
      <c r="E1654">
        <f>IF(D1654=0,0,SUM($D$2:D1654))</f>
        <v>0</v>
      </c>
    </row>
    <row r="1655" spans="1:5" x14ac:dyDescent="0.3">
      <c r="A1655">
        <v>27410</v>
      </c>
      <c r="B1655">
        <v>27444</v>
      </c>
      <c r="C1655" t="s">
        <v>1677</v>
      </c>
      <c r="D1655">
        <f>IF(A1655=Recherche!$I$33,1,0)</f>
        <v>0</v>
      </c>
      <c r="E1655">
        <f>IF(D1655=0,0,SUM($D$2:D1655))</f>
        <v>0</v>
      </c>
    </row>
    <row r="1656" spans="1:5" x14ac:dyDescent="0.3">
      <c r="A1656">
        <v>27720</v>
      </c>
      <c r="B1656">
        <v>27445</v>
      </c>
      <c r="C1656" t="s">
        <v>1678</v>
      </c>
      <c r="D1656">
        <f>IF(A1656=Recherche!$I$33,1,0)</f>
        <v>0</v>
      </c>
      <c r="E1656">
        <f>IF(D1656=0,0,SUM($D$2:D1656))</f>
        <v>0</v>
      </c>
    </row>
    <row r="1657" spans="1:5" x14ac:dyDescent="0.3">
      <c r="A1657">
        <v>27190</v>
      </c>
      <c r="B1657">
        <v>27446</v>
      </c>
      <c r="C1657" t="s">
        <v>1679</v>
      </c>
      <c r="D1657">
        <f>IF(A1657=Recherche!$I$33,1,0)</f>
        <v>0</v>
      </c>
      <c r="E1657">
        <f>IF(D1657=0,0,SUM($D$2:D1657))</f>
        <v>0</v>
      </c>
    </row>
    <row r="1658" spans="1:5" x14ac:dyDescent="0.3">
      <c r="A1658">
        <v>27190</v>
      </c>
      <c r="B1658">
        <v>27447</v>
      </c>
      <c r="C1658" t="s">
        <v>1680</v>
      </c>
      <c r="D1658">
        <f>IF(A1658=Recherche!$I$33,1,0)</f>
        <v>0</v>
      </c>
      <c r="E1658">
        <f>IF(D1658=0,0,SUM($D$2:D1658))</f>
        <v>0</v>
      </c>
    </row>
    <row r="1659" spans="1:5" x14ac:dyDescent="0.3">
      <c r="A1659">
        <v>27120</v>
      </c>
      <c r="B1659">
        <v>27448</v>
      </c>
      <c r="C1659" t="s">
        <v>1681</v>
      </c>
      <c r="D1659">
        <f>IF(A1659=Recherche!$I$33,1,0)</f>
        <v>0</v>
      </c>
      <c r="E1659">
        <f>IF(D1659=0,0,SUM($D$2:D1659))</f>
        <v>0</v>
      </c>
    </row>
    <row r="1660" spans="1:5" x14ac:dyDescent="0.3">
      <c r="A1660">
        <v>27180</v>
      </c>
      <c r="B1660">
        <v>27451</v>
      </c>
      <c r="C1660" t="s">
        <v>1682</v>
      </c>
      <c r="D1660">
        <f>IF(A1660=Recherche!$I$33,1,0)</f>
        <v>0</v>
      </c>
      <c r="E1660">
        <f>IF(D1660=0,0,SUM($D$2:D1660))</f>
        <v>0</v>
      </c>
    </row>
    <row r="1661" spans="1:5" x14ac:dyDescent="0.3">
      <c r="A1661">
        <v>27910</v>
      </c>
      <c r="B1661">
        <v>27453</v>
      </c>
      <c r="C1661" t="s">
        <v>1683</v>
      </c>
      <c r="D1661">
        <f>IF(A1661=Recherche!$I$33,1,0)</f>
        <v>0</v>
      </c>
      <c r="E1661">
        <f>IF(D1661=0,0,SUM($D$2:D1661))</f>
        <v>0</v>
      </c>
    </row>
    <row r="1662" spans="1:5" x14ac:dyDescent="0.3">
      <c r="A1662">
        <v>27910</v>
      </c>
      <c r="B1662">
        <v>27454</v>
      </c>
      <c r="C1662" t="s">
        <v>1684</v>
      </c>
      <c r="D1662">
        <f>IF(A1662=Recherche!$I$33,1,0)</f>
        <v>0</v>
      </c>
      <c r="E1662">
        <f>IF(D1662=0,0,SUM($D$2:D1662))</f>
        <v>0</v>
      </c>
    </row>
    <row r="1663" spans="1:5" x14ac:dyDescent="0.3">
      <c r="A1663">
        <v>27230</v>
      </c>
      <c r="B1663">
        <v>27455</v>
      </c>
      <c r="C1663" t="s">
        <v>1685</v>
      </c>
      <c r="D1663">
        <f>IF(A1663=Recherche!$I$33,1,0)</f>
        <v>0</v>
      </c>
      <c r="E1663">
        <f>IF(D1663=0,0,SUM($D$2:D1663))</f>
        <v>0</v>
      </c>
    </row>
    <row r="1664" spans="1:5" x14ac:dyDescent="0.3">
      <c r="A1664">
        <v>27400</v>
      </c>
      <c r="B1664">
        <v>27456</v>
      </c>
      <c r="C1664" t="s">
        <v>1686</v>
      </c>
      <c r="D1664">
        <f>IF(A1664=Recherche!$I$33,1,0)</f>
        <v>0</v>
      </c>
      <c r="E1664">
        <f>IF(D1664=0,0,SUM($D$2:D1664))</f>
        <v>0</v>
      </c>
    </row>
    <row r="1665" spans="1:5" x14ac:dyDescent="0.3">
      <c r="A1665">
        <v>27130</v>
      </c>
      <c r="B1665">
        <v>27457</v>
      </c>
      <c r="C1665" t="s">
        <v>1687</v>
      </c>
      <c r="D1665">
        <f>IF(A1665=Recherche!$I$33,1,0)</f>
        <v>0</v>
      </c>
      <c r="E1665">
        <f>IF(D1665=0,0,SUM($D$2:D1665))</f>
        <v>0</v>
      </c>
    </row>
    <row r="1666" spans="1:5" x14ac:dyDescent="0.3">
      <c r="A1666">
        <v>27590</v>
      </c>
      <c r="B1666">
        <v>27458</v>
      </c>
      <c r="C1666" t="s">
        <v>1688</v>
      </c>
      <c r="D1666">
        <f>IF(A1666=Recherche!$I$33,1,0)</f>
        <v>0</v>
      </c>
      <c r="E1666">
        <f>IF(D1666=0,0,SUM($D$2:D1666))</f>
        <v>0</v>
      </c>
    </row>
    <row r="1667" spans="1:5" x14ac:dyDescent="0.3">
      <c r="A1667">
        <v>27230</v>
      </c>
      <c r="B1667">
        <v>27459</v>
      </c>
      <c r="C1667" t="s">
        <v>1689</v>
      </c>
      <c r="D1667">
        <f>IF(A1667=Recherche!$I$33,1,0)</f>
        <v>0</v>
      </c>
      <c r="E1667">
        <f>IF(D1667=0,0,SUM($D$2:D1667))</f>
        <v>0</v>
      </c>
    </row>
    <row r="1668" spans="1:5" x14ac:dyDescent="0.3">
      <c r="A1668">
        <v>27300</v>
      </c>
      <c r="B1668">
        <v>27460</v>
      </c>
      <c r="C1668" t="s">
        <v>1690</v>
      </c>
      <c r="D1668">
        <f>IF(A1668=Recherche!$I$33,1,0)</f>
        <v>0</v>
      </c>
      <c r="E1668">
        <f>IF(D1668=0,0,SUM($D$2:D1668))</f>
        <v>0</v>
      </c>
    </row>
    <row r="1669" spans="1:5" x14ac:dyDescent="0.3">
      <c r="A1669">
        <v>27230</v>
      </c>
      <c r="B1669">
        <v>27462</v>
      </c>
      <c r="C1669" t="s">
        <v>1691</v>
      </c>
      <c r="D1669">
        <f>IF(A1669=Recherche!$I$33,1,0)</f>
        <v>0</v>
      </c>
      <c r="E1669">
        <f>IF(D1669=0,0,SUM($D$2:D1669))</f>
        <v>0</v>
      </c>
    </row>
    <row r="1670" spans="1:5" x14ac:dyDescent="0.3">
      <c r="A1670">
        <v>27300</v>
      </c>
      <c r="B1670">
        <v>27463</v>
      </c>
      <c r="C1670" t="s">
        <v>1692</v>
      </c>
      <c r="D1670">
        <f>IF(A1670=Recherche!$I$33,1,0)</f>
        <v>0</v>
      </c>
      <c r="E1670">
        <f>IF(D1670=0,0,SUM($D$2:D1670))</f>
        <v>0</v>
      </c>
    </row>
    <row r="1671" spans="1:5" x14ac:dyDescent="0.3">
      <c r="A1671">
        <v>27180</v>
      </c>
      <c r="B1671">
        <v>27464</v>
      </c>
      <c r="C1671" t="s">
        <v>1693</v>
      </c>
      <c r="D1671">
        <f>IF(A1671=Recherche!$I$33,1,0)</f>
        <v>0</v>
      </c>
      <c r="E1671">
        <f>IF(D1671=0,0,SUM($D$2:D1671))</f>
        <v>0</v>
      </c>
    </row>
    <row r="1672" spans="1:5" x14ac:dyDescent="0.3">
      <c r="A1672">
        <v>27120</v>
      </c>
      <c r="B1672">
        <v>27465</v>
      </c>
      <c r="C1672" t="s">
        <v>1694</v>
      </c>
      <c r="D1672">
        <f>IF(A1672=Recherche!$I$33,1,0)</f>
        <v>0</v>
      </c>
      <c r="E1672">
        <f>IF(D1672=0,0,SUM($D$2:D1672))</f>
        <v>0</v>
      </c>
    </row>
    <row r="1673" spans="1:5" x14ac:dyDescent="0.3">
      <c r="A1673">
        <v>27170</v>
      </c>
      <c r="B1673">
        <v>27466</v>
      </c>
      <c r="C1673" t="s">
        <v>1695</v>
      </c>
      <c r="D1673">
        <f>IF(A1673=Recherche!$I$33,1,0)</f>
        <v>0</v>
      </c>
      <c r="E1673">
        <f>IF(D1673=0,0,SUM($D$2:D1673))</f>
        <v>0</v>
      </c>
    </row>
    <row r="1674" spans="1:5" x14ac:dyDescent="0.3">
      <c r="A1674">
        <v>27500</v>
      </c>
      <c r="B1674">
        <v>27467</v>
      </c>
      <c r="C1674" t="s">
        <v>1696</v>
      </c>
      <c r="D1674">
        <f>IF(A1674=Recherche!$I$33,1,0)</f>
        <v>0</v>
      </c>
      <c r="E1674">
        <f>IF(D1674=0,0,SUM($D$2:D1674))</f>
        <v>0</v>
      </c>
    </row>
    <row r="1675" spans="1:5" x14ac:dyDescent="0.3">
      <c r="A1675">
        <v>27290</v>
      </c>
      <c r="B1675">
        <v>27468</v>
      </c>
      <c r="C1675" t="s">
        <v>1697</v>
      </c>
      <c r="D1675">
        <f>IF(A1675=Recherche!$I$33,1,0)</f>
        <v>0</v>
      </c>
      <c r="E1675">
        <f>IF(D1675=0,0,SUM($D$2:D1675))</f>
        <v>0</v>
      </c>
    </row>
    <row r="1676" spans="1:5" x14ac:dyDescent="0.3">
      <c r="A1676">
        <v>27340</v>
      </c>
      <c r="B1676">
        <v>27469</v>
      </c>
      <c r="C1676" t="s">
        <v>1698</v>
      </c>
      <c r="D1676">
        <f>IF(A1676=Recherche!$I$33,1,0)</f>
        <v>0</v>
      </c>
      <c r="E1676">
        <f>IF(D1676=0,0,SUM($D$2:D1676))</f>
        <v>0</v>
      </c>
    </row>
    <row r="1677" spans="1:5" x14ac:dyDescent="0.3">
      <c r="A1677">
        <v>27360</v>
      </c>
      <c r="B1677">
        <v>27470</v>
      </c>
      <c r="C1677" t="s">
        <v>1699</v>
      </c>
      <c r="D1677">
        <f>IF(A1677=Recherche!$I$33,1,0)</f>
        <v>0</v>
      </c>
      <c r="E1677">
        <f>IF(D1677=0,0,SUM($D$2:D1677))</f>
        <v>0</v>
      </c>
    </row>
    <row r="1678" spans="1:5" x14ac:dyDescent="0.3">
      <c r="A1678">
        <v>27430</v>
      </c>
      <c r="B1678">
        <v>27471</v>
      </c>
      <c r="C1678" t="s">
        <v>1700</v>
      </c>
      <c r="D1678">
        <f>IF(A1678=Recherche!$I$33,1,0)</f>
        <v>0</v>
      </c>
      <c r="E1678">
        <f>IF(D1678=0,0,SUM($D$2:D1678))</f>
        <v>0</v>
      </c>
    </row>
    <row r="1679" spans="1:5" x14ac:dyDescent="0.3">
      <c r="A1679">
        <v>27190</v>
      </c>
      <c r="B1679">
        <v>27472</v>
      </c>
      <c r="C1679" t="s">
        <v>1701</v>
      </c>
      <c r="D1679">
        <f>IF(A1679=Recherche!$I$33,1,0)</f>
        <v>0</v>
      </c>
      <c r="E1679">
        <f>IF(D1679=0,0,SUM($D$2:D1679))</f>
        <v>0</v>
      </c>
    </row>
    <row r="1680" spans="1:5" x14ac:dyDescent="0.3">
      <c r="A1680">
        <v>27940</v>
      </c>
      <c r="B1680">
        <v>27473</v>
      </c>
      <c r="C1680" t="s">
        <v>1702</v>
      </c>
      <c r="D1680">
        <f>IF(A1680=Recherche!$I$33,1,0)</f>
        <v>0</v>
      </c>
      <c r="E1680">
        <f>IF(D1680=0,0,SUM($D$2:D1680))</f>
        <v>0</v>
      </c>
    </row>
    <row r="1681" spans="1:5" x14ac:dyDescent="0.3">
      <c r="A1681">
        <v>27740</v>
      </c>
      <c r="B1681">
        <v>27474</v>
      </c>
      <c r="C1681" t="s">
        <v>1703</v>
      </c>
      <c r="D1681">
        <f>IF(A1681=Recherche!$I$33,1,0)</f>
        <v>0</v>
      </c>
      <c r="E1681">
        <f>IF(D1681=0,0,SUM($D$2:D1681))</f>
        <v>0</v>
      </c>
    </row>
    <row r="1682" spans="1:5" x14ac:dyDescent="0.3">
      <c r="A1682">
        <v>27560</v>
      </c>
      <c r="B1682">
        <v>27475</v>
      </c>
      <c r="C1682" t="s">
        <v>1704</v>
      </c>
      <c r="D1682">
        <f>IF(A1682=Recherche!$I$33,1,0)</f>
        <v>0</v>
      </c>
      <c r="E1682">
        <f>IF(D1682=0,0,SUM($D$2:D1682))</f>
        <v>0</v>
      </c>
    </row>
    <row r="1683" spans="1:5" x14ac:dyDescent="0.3">
      <c r="A1683">
        <v>27500</v>
      </c>
      <c r="B1683">
        <v>27476</v>
      </c>
      <c r="C1683" t="s">
        <v>1705</v>
      </c>
      <c r="D1683">
        <f>IF(A1683=Recherche!$I$33,1,0)</f>
        <v>0</v>
      </c>
      <c r="E1683">
        <f>IF(D1683=0,0,SUM($D$2:D1683))</f>
        <v>0</v>
      </c>
    </row>
    <row r="1684" spans="1:5" x14ac:dyDescent="0.3">
      <c r="A1684">
        <v>27510</v>
      </c>
      <c r="B1684">
        <v>27477</v>
      </c>
      <c r="C1684" t="s">
        <v>1706</v>
      </c>
      <c r="D1684">
        <f>IF(A1684=Recherche!$I$33,1,0)</f>
        <v>0</v>
      </c>
      <c r="E1684">
        <f>IF(D1684=0,0,SUM($D$2:D1684))</f>
        <v>0</v>
      </c>
    </row>
    <row r="1685" spans="1:5" x14ac:dyDescent="0.3">
      <c r="A1685">
        <v>27220</v>
      </c>
      <c r="B1685">
        <v>27478</v>
      </c>
      <c r="C1685" t="s">
        <v>1707</v>
      </c>
      <c r="D1685">
        <f>IF(A1685=Recherche!$I$33,1,0)</f>
        <v>0</v>
      </c>
      <c r="E1685">
        <f>IF(D1685=0,0,SUM($D$2:D1685))</f>
        <v>0</v>
      </c>
    </row>
    <row r="1686" spans="1:5" x14ac:dyDescent="0.3">
      <c r="A1686">
        <v>27150</v>
      </c>
      <c r="B1686">
        <v>27480</v>
      </c>
      <c r="C1686" t="s">
        <v>1708</v>
      </c>
      <c r="D1686">
        <f>IF(A1686=Recherche!$I$33,1,0)</f>
        <v>0</v>
      </c>
      <c r="E1686">
        <f>IF(D1686=0,0,SUM($D$2:D1686))</f>
        <v>0</v>
      </c>
    </row>
    <row r="1687" spans="1:5" x14ac:dyDescent="0.3">
      <c r="A1687">
        <v>27130</v>
      </c>
      <c r="B1687">
        <v>27481</v>
      </c>
      <c r="C1687" t="s">
        <v>1709</v>
      </c>
      <c r="D1687">
        <f>IF(A1687=Recherche!$I$33,1,0)</f>
        <v>0</v>
      </c>
      <c r="E1687">
        <f>IF(D1687=0,0,SUM($D$2:D1687))</f>
        <v>0</v>
      </c>
    </row>
    <row r="1688" spans="1:5" x14ac:dyDescent="0.3">
      <c r="A1688">
        <v>27370</v>
      </c>
      <c r="B1688">
        <v>27482</v>
      </c>
      <c r="C1688" t="s">
        <v>1710</v>
      </c>
      <c r="D1688">
        <f>IF(A1688=Recherche!$I$33,1,0)</f>
        <v>0</v>
      </c>
      <c r="E1688">
        <f>IF(D1688=0,0,SUM($D$2:D1688))</f>
        <v>0</v>
      </c>
    </row>
    <row r="1689" spans="1:5" x14ac:dyDescent="0.3">
      <c r="A1689">
        <v>27400</v>
      </c>
      <c r="B1689">
        <v>27483</v>
      </c>
      <c r="C1689" t="s">
        <v>1711</v>
      </c>
      <c r="D1689">
        <f>IF(A1689=Recherche!$I$33,1,0)</f>
        <v>0</v>
      </c>
      <c r="E1689">
        <f>IF(D1689=0,0,SUM($D$2:D1689))</f>
        <v>0</v>
      </c>
    </row>
    <row r="1690" spans="1:5" x14ac:dyDescent="0.3">
      <c r="A1690">
        <v>27680</v>
      </c>
      <c r="B1690">
        <v>27485</v>
      </c>
      <c r="C1690" t="s">
        <v>1712</v>
      </c>
      <c r="D1690">
        <f>IF(A1690=Recherche!$I$33,1,0)</f>
        <v>0</v>
      </c>
      <c r="E1690">
        <f>IF(D1690=0,0,SUM($D$2:D1690))</f>
        <v>0</v>
      </c>
    </row>
    <row r="1691" spans="1:5" x14ac:dyDescent="0.3">
      <c r="A1691">
        <v>27110</v>
      </c>
      <c r="B1691">
        <v>27486</v>
      </c>
      <c r="C1691" t="s">
        <v>1713</v>
      </c>
      <c r="D1691">
        <f>IF(A1691=Recherche!$I$33,1,0)</f>
        <v>0</v>
      </c>
      <c r="E1691">
        <f>IF(D1691=0,0,SUM($D$2:D1691))</f>
        <v>0</v>
      </c>
    </row>
    <row r="1692" spans="1:5" x14ac:dyDescent="0.3">
      <c r="A1692">
        <v>27380</v>
      </c>
      <c r="B1692">
        <v>27487</v>
      </c>
      <c r="C1692" t="s">
        <v>1714</v>
      </c>
      <c r="D1692">
        <f>IF(A1692=Recherche!$I$33,1,0)</f>
        <v>0</v>
      </c>
      <c r="E1692">
        <f>IF(D1692=0,0,SUM($D$2:D1692))</f>
        <v>0</v>
      </c>
    </row>
    <row r="1693" spans="1:5" x14ac:dyDescent="0.3">
      <c r="A1693">
        <v>27910</v>
      </c>
      <c r="B1693">
        <v>27488</v>
      </c>
      <c r="C1693" t="s">
        <v>1715</v>
      </c>
      <c r="D1693">
        <f>IF(A1693=Recherche!$I$33,1,0)</f>
        <v>0</v>
      </c>
      <c r="E1693">
        <f>IF(D1693=0,0,SUM($D$2:D1693))</f>
        <v>0</v>
      </c>
    </row>
    <row r="1694" spans="1:5" x14ac:dyDescent="0.3">
      <c r="A1694">
        <v>27930</v>
      </c>
      <c r="B1694">
        <v>27489</v>
      </c>
      <c r="C1694" t="s">
        <v>1716</v>
      </c>
      <c r="D1694">
        <f>IF(A1694=Recherche!$I$33,1,0)</f>
        <v>0</v>
      </c>
      <c r="E1694">
        <f>IF(D1694=0,0,SUM($D$2:D1694))</f>
        <v>0</v>
      </c>
    </row>
    <row r="1695" spans="1:5" x14ac:dyDescent="0.3">
      <c r="A1695">
        <v>27420</v>
      </c>
      <c r="B1695">
        <v>27490</v>
      </c>
      <c r="C1695" t="s">
        <v>1717</v>
      </c>
      <c r="D1695">
        <f>IF(A1695=Recherche!$I$33,1,0)</f>
        <v>0</v>
      </c>
      <c r="E1695">
        <f>IF(D1695=0,0,SUM($D$2:D1695))</f>
        <v>0</v>
      </c>
    </row>
    <row r="1696" spans="1:5" x14ac:dyDescent="0.3">
      <c r="A1696">
        <v>27240</v>
      </c>
      <c r="B1696">
        <v>27491</v>
      </c>
      <c r="C1696" t="s">
        <v>1718</v>
      </c>
      <c r="D1696">
        <f>IF(A1696=Recherche!$I$33,1,0)</f>
        <v>0</v>
      </c>
      <c r="E1696">
        <f>IF(D1696=0,0,SUM($D$2:D1696))</f>
        <v>0</v>
      </c>
    </row>
    <row r="1697" spans="1:5" x14ac:dyDescent="0.3">
      <c r="A1697">
        <v>27170</v>
      </c>
      <c r="B1697">
        <v>27492</v>
      </c>
      <c r="C1697" t="s">
        <v>1719</v>
      </c>
      <c r="D1697">
        <f>IF(A1697=Recherche!$I$33,1,0)</f>
        <v>0</v>
      </c>
      <c r="E1697">
        <f>IF(D1697=0,0,SUM($D$2:D1697))</f>
        <v>0</v>
      </c>
    </row>
    <row r="1698" spans="1:5" x14ac:dyDescent="0.3">
      <c r="A1698">
        <v>27610</v>
      </c>
      <c r="B1698">
        <v>27493</v>
      </c>
      <c r="C1698" t="s">
        <v>1720</v>
      </c>
      <c r="D1698">
        <f>IF(A1698=Recherche!$I$33,1,0)</f>
        <v>0</v>
      </c>
      <c r="E1698">
        <f>IF(D1698=0,0,SUM($D$2:D1698))</f>
        <v>0</v>
      </c>
    </row>
    <row r="1699" spans="1:5" x14ac:dyDescent="0.3">
      <c r="A1699">
        <v>27700</v>
      </c>
      <c r="B1699">
        <v>27495</v>
      </c>
      <c r="C1699" t="s">
        <v>1721</v>
      </c>
      <c r="D1699">
        <f>IF(A1699=Recherche!$I$33,1,0)</f>
        <v>0</v>
      </c>
      <c r="E1699">
        <f>IF(D1699=0,0,SUM($D$2:D1699))</f>
        <v>0</v>
      </c>
    </row>
    <row r="1700" spans="1:5" x14ac:dyDescent="0.3">
      <c r="A1700">
        <v>27790</v>
      </c>
      <c r="B1700">
        <v>27496</v>
      </c>
      <c r="C1700" t="s">
        <v>1722</v>
      </c>
      <c r="D1700">
        <f>IF(A1700=Recherche!$I$33,1,0)</f>
        <v>0</v>
      </c>
      <c r="E1700">
        <f>IF(D1700=0,0,SUM($D$2:D1700))</f>
        <v>0</v>
      </c>
    </row>
    <row r="1701" spans="1:5" x14ac:dyDescent="0.3">
      <c r="A1701">
        <v>27350</v>
      </c>
      <c r="B1701">
        <v>27497</v>
      </c>
      <c r="C1701" t="s">
        <v>1723</v>
      </c>
      <c r="D1701">
        <f>IF(A1701=Recherche!$I$33,1,0)</f>
        <v>0</v>
      </c>
      <c r="E1701">
        <f>IF(D1701=0,0,SUM($D$2:D1701))</f>
        <v>0</v>
      </c>
    </row>
    <row r="1702" spans="1:5" x14ac:dyDescent="0.3">
      <c r="A1702">
        <v>27110</v>
      </c>
      <c r="B1702">
        <v>27498</v>
      </c>
      <c r="C1702" t="s">
        <v>1724</v>
      </c>
      <c r="D1702">
        <f>IF(A1702=Recherche!$I$33,1,0)</f>
        <v>0</v>
      </c>
      <c r="E1702">
        <f>IF(D1702=0,0,SUM($D$2:D1702))</f>
        <v>0</v>
      </c>
    </row>
    <row r="1703" spans="1:5" x14ac:dyDescent="0.3">
      <c r="A1703">
        <v>27350</v>
      </c>
      <c r="B1703">
        <v>27500</v>
      </c>
      <c r="C1703" t="s">
        <v>1725</v>
      </c>
      <c r="D1703">
        <f>IF(A1703=Recherche!$I$33,1,0)</f>
        <v>0</v>
      </c>
      <c r="E1703">
        <f>IF(D1703=0,0,SUM($D$2:D1703))</f>
        <v>0</v>
      </c>
    </row>
    <row r="1704" spans="1:5" x14ac:dyDescent="0.3">
      <c r="A1704">
        <v>27120</v>
      </c>
      <c r="B1704">
        <v>27501</v>
      </c>
      <c r="C1704" t="s">
        <v>1726</v>
      </c>
      <c r="D1704">
        <f>IF(A1704=Recherche!$I$33,1,0)</f>
        <v>0</v>
      </c>
      <c r="E1704">
        <f>IF(D1704=0,0,SUM($D$2:D1704))</f>
        <v>0</v>
      </c>
    </row>
    <row r="1705" spans="1:5" x14ac:dyDescent="0.3">
      <c r="A1705">
        <v>27250</v>
      </c>
      <c r="B1705">
        <v>27502</v>
      </c>
      <c r="C1705" t="s">
        <v>1727</v>
      </c>
      <c r="D1705">
        <f>IF(A1705=Recherche!$I$33,1,0)</f>
        <v>0</v>
      </c>
      <c r="E1705">
        <f>IF(D1705=0,0,SUM($D$2:D1705))</f>
        <v>0</v>
      </c>
    </row>
    <row r="1706" spans="1:5" x14ac:dyDescent="0.3">
      <c r="A1706">
        <v>27930</v>
      </c>
      <c r="B1706">
        <v>27504</v>
      </c>
      <c r="C1706" t="s">
        <v>1728</v>
      </c>
      <c r="D1706">
        <f>IF(A1706=Recherche!$I$33,1,0)</f>
        <v>0</v>
      </c>
      <c r="E1706">
        <f>IF(D1706=0,0,SUM($D$2:D1706))</f>
        <v>0</v>
      </c>
    </row>
    <row r="1707" spans="1:5" x14ac:dyDescent="0.3">
      <c r="A1707">
        <v>27390</v>
      </c>
      <c r="B1707">
        <v>27505</v>
      </c>
      <c r="C1707" t="s">
        <v>1729</v>
      </c>
      <c r="D1707">
        <f>IF(A1707=Recherche!$I$33,1,0)</f>
        <v>0</v>
      </c>
      <c r="E1707">
        <f>IF(D1707=0,0,SUM($D$2:D1707))</f>
        <v>0</v>
      </c>
    </row>
    <row r="1708" spans="1:5" x14ac:dyDescent="0.3">
      <c r="A1708">
        <v>27220</v>
      </c>
      <c r="B1708">
        <v>27507</v>
      </c>
      <c r="C1708" t="s">
        <v>1730</v>
      </c>
      <c r="D1708">
        <f>IF(A1708=Recherche!$I$33,1,0)</f>
        <v>0</v>
      </c>
      <c r="E1708">
        <f>IF(D1708=0,0,SUM($D$2:D1708))</f>
        <v>0</v>
      </c>
    </row>
    <row r="1709" spans="1:5" x14ac:dyDescent="0.3">
      <c r="A1709">
        <v>27250</v>
      </c>
      <c r="B1709">
        <v>27508</v>
      </c>
      <c r="C1709" t="s">
        <v>1731</v>
      </c>
      <c r="D1709">
        <f>IF(A1709=Recherche!$I$33,1,0)</f>
        <v>0</v>
      </c>
      <c r="E1709">
        <f>IF(D1709=0,0,SUM($D$2:D1709))</f>
        <v>0</v>
      </c>
    </row>
    <row r="1710" spans="1:5" x14ac:dyDescent="0.3">
      <c r="A1710">
        <v>27110</v>
      </c>
      <c r="B1710">
        <v>27511</v>
      </c>
      <c r="C1710" t="s">
        <v>1732</v>
      </c>
      <c r="D1710">
        <f>IF(A1710=Recherche!$I$33,1,0)</f>
        <v>0</v>
      </c>
      <c r="E1710">
        <f>IF(D1710=0,0,SUM($D$2:D1710))</f>
        <v>0</v>
      </c>
    </row>
    <row r="1711" spans="1:5" x14ac:dyDescent="0.3">
      <c r="A1711">
        <v>27230</v>
      </c>
      <c r="B1711">
        <v>27512</v>
      </c>
      <c r="C1711" t="s">
        <v>1733</v>
      </c>
      <c r="D1711">
        <f>IF(A1711=Recherche!$I$33,1,0)</f>
        <v>0</v>
      </c>
      <c r="E1711">
        <f>IF(D1711=0,0,SUM($D$2:D1711))</f>
        <v>0</v>
      </c>
    </row>
    <row r="1712" spans="1:5" x14ac:dyDescent="0.3">
      <c r="A1712">
        <v>27270</v>
      </c>
      <c r="B1712">
        <v>27514</v>
      </c>
      <c r="C1712" t="s">
        <v>1734</v>
      </c>
      <c r="D1712">
        <f>IF(A1712=Recherche!$I$33,1,0)</f>
        <v>0</v>
      </c>
      <c r="E1712">
        <f>IF(D1712=0,0,SUM($D$2:D1712))</f>
        <v>0</v>
      </c>
    </row>
    <row r="1713" spans="1:5" x14ac:dyDescent="0.3">
      <c r="A1713">
        <v>27300</v>
      </c>
      <c r="B1713">
        <v>27516</v>
      </c>
      <c r="C1713" t="s">
        <v>1735</v>
      </c>
      <c r="D1713">
        <f>IF(A1713=Recherche!$I$33,1,0)</f>
        <v>0</v>
      </c>
      <c r="E1713">
        <f>IF(D1713=0,0,SUM($D$2:D1713))</f>
        <v>0</v>
      </c>
    </row>
    <row r="1714" spans="1:5" x14ac:dyDescent="0.3">
      <c r="A1714">
        <v>27600</v>
      </c>
      <c r="B1714">
        <v>27517</v>
      </c>
      <c r="C1714" t="s">
        <v>1736</v>
      </c>
      <c r="D1714">
        <f>IF(A1714=Recherche!$I$33,1,0)</f>
        <v>0</v>
      </c>
      <c r="E1714">
        <f>IF(D1714=0,0,SUM($D$2:D1714))</f>
        <v>0</v>
      </c>
    </row>
    <row r="1715" spans="1:5" x14ac:dyDescent="0.3">
      <c r="A1715">
        <v>27680</v>
      </c>
      <c r="B1715">
        <v>27518</v>
      </c>
      <c r="C1715" t="s">
        <v>1737</v>
      </c>
      <c r="D1715">
        <f>IF(A1715=Recherche!$I$33,1,0)</f>
        <v>0</v>
      </c>
      <c r="E1715">
        <f>IF(D1715=0,0,SUM($D$2:D1715))</f>
        <v>0</v>
      </c>
    </row>
    <row r="1716" spans="1:5" x14ac:dyDescent="0.3">
      <c r="A1716">
        <v>27450</v>
      </c>
      <c r="B1716">
        <v>27520</v>
      </c>
      <c r="C1716" t="s">
        <v>1738</v>
      </c>
      <c r="D1716">
        <f>IF(A1716=Recherche!$I$33,1,0)</f>
        <v>0</v>
      </c>
      <c r="E1716">
        <f>IF(D1716=0,0,SUM($D$2:D1716))</f>
        <v>0</v>
      </c>
    </row>
    <row r="1717" spans="1:5" x14ac:dyDescent="0.3">
      <c r="A1717">
        <v>27820</v>
      </c>
      <c r="B1717">
        <v>27521</v>
      </c>
      <c r="C1717" t="s">
        <v>1739</v>
      </c>
      <c r="D1717">
        <f>IF(A1717=Recherche!$I$33,1,0)</f>
        <v>0</v>
      </c>
      <c r="E1717">
        <f>IF(D1717=0,0,SUM($D$2:D1717))</f>
        <v>0</v>
      </c>
    </row>
    <row r="1718" spans="1:5" x14ac:dyDescent="0.3">
      <c r="A1718">
        <v>27450</v>
      </c>
      <c r="B1718">
        <v>27522</v>
      </c>
      <c r="C1718" t="s">
        <v>1740</v>
      </c>
      <c r="D1718">
        <f>IF(A1718=Recherche!$I$33,1,0)</f>
        <v>0</v>
      </c>
      <c r="E1718">
        <f>IF(D1718=0,0,SUM($D$2:D1718))</f>
        <v>0</v>
      </c>
    </row>
    <row r="1719" spans="1:5" x14ac:dyDescent="0.3">
      <c r="A1719">
        <v>27300</v>
      </c>
      <c r="B1719">
        <v>27523</v>
      </c>
      <c r="C1719" t="s">
        <v>1741</v>
      </c>
      <c r="D1719">
        <f>IF(A1719=Recherche!$I$33,1,0)</f>
        <v>0</v>
      </c>
      <c r="E1719">
        <f>IF(D1719=0,0,SUM($D$2:D1719))</f>
        <v>0</v>
      </c>
    </row>
    <row r="1720" spans="1:5" x14ac:dyDescent="0.3">
      <c r="A1720">
        <v>27110</v>
      </c>
      <c r="B1720">
        <v>27524</v>
      </c>
      <c r="C1720" t="s">
        <v>1742</v>
      </c>
      <c r="D1720">
        <f>IF(A1720=Recherche!$I$33,1,0)</f>
        <v>0</v>
      </c>
      <c r="E1720">
        <f>IF(D1720=0,0,SUM($D$2:D1720))</f>
        <v>0</v>
      </c>
    </row>
    <row r="1721" spans="1:5" x14ac:dyDescent="0.3">
      <c r="A1721">
        <v>27950</v>
      </c>
      <c r="B1721">
        <v>27525</v>
      </c>
      <c r="C1721" t="s">
        <v>1743</v>
      </c>
      <c r="D1721">
        <f>IF(A1721=Recherche!$I$33,1,0)</f>
        <v>0</v>
      </c>
      <c r="E1721">
        <f>IF(D1721=0,0,SUM($D$2:D1721))</f>
        <v>0</v>
      </c>
    </row>
    <row r="1722" spans="1:5" x14ac:dyDescent="0.3">
      <c r="A1722">
        <v>27800</v>
      </c>
      <c r="B1722">
        <v>27527</v>
      </c>
      <c r="C1722" t="s">
        <v>1744</v>
      </c>
      <c r="D1722">
        <f>IF(A1722=Recherche!$I$33,1,0)</f>
        <v>0</v>
      </c>
      <c r="E1722">
        <f>IF(D1722=0,0,SUM($D$2:D1722))</f>
        <v>0</v>
      </c>
    </row>
    <row r="1723" spans="1:5" x14ac:dyDescent="0.3">
      <c r="A1723">
        <v>27100</v>
      </c>
      <c r="B1723">
        <v>27528</v>
      </c>
      <c r="C1723" t="s">
        <v>1745</v>
      </c>
      <c r="D1723">
        <f>IF(A1723=Recherche!$I$33,1,0)</f>
        <v>0</v>
      </c>
      <c r="E1723">
        <f>IF(D1723=0,0,SUM($D$2:D1723))</f>
        <v>0</v>
      </c>
    </row>
    <row r="1724" spans="1:5" x14ac:dyDescent="0.3">
      <c r="A1724">
        <v>27370</v>
      </c>
      <c r="B1724">
        <v>27529</v>
      </c>
      <c r="C1724" t="s">
        <v>1746</v>
      </c>
      <c r="D1724">
        <f>IF(A1724=Recherche!$I$33,1,0)</f>
        <v>0</v>
      </c>
      <c r="E1724">
        <f>IF(D1724=0,0,SUM($D$2:D1724))</f>
        <v>0</v>
      </c>
    </row>
    <row r="1725" spans="1:5" x14ac:dyDescent="0.3">
      <c r="A1725">
        <v>27390</v>
      </c>
      <c r="B1725">
        <v>27530</v>
      </c>
      <c r="C1725" t="s">
        <v>1747</v>
      </c>
      <c r="D1725">
        <f>IF(A1725=Recherche!$I$33,1,0)</f>
        <v>0</v>
      </c>
      <c r="E1725">
        <f>IF(D1725=0,0,SUM($D$2:D1725))</f>
        <v>0</v>
      </c>
    </row>
    <row r="1726" spans="1:5" x14ac:dyDescent="0.3">
      <c r="A1726">
        <v>27520</v>
      </c>
      <c r="B1726">
        <v>27531</v>
      </c>
      <c r="C1726" t="s">
        <v>1748</v>
      </c>
      <c r="D1726">
        <f>IF(A1726=Recherche!$I$33,1,0)</f>
        <v>0</v>
      </c>
      <c r="E1726">
        <f>IF(D1726=0,0,SUM($D$2:D1726))</f>
        <v>0</v>
      </c>
    </row>
    <row r="1727" spans="1:5" x14ac:dyDescent="0.3">
      <c r="A1727">
        <v>27140</v>
      </c>
      <c r="B1727">
        <v>27533</v>
      </c>
      <c r="C1727" t="s">
        <v>1749</v>
      </c>
      <c r="D1727">
        <f>IF(A1727=Recherche!$I$33,1,0)</f>
        <v>0</v>
      </c>
      <c r="E1727">
        <f>IF(D1727=0,0,SUM($D$2:D1727))</f>
        <v>0</v>
      </c>
    </row>
    <row r="1728" spans="1:5" x14ac:dyDescent="0.3">
      <c r="A1728">
        <v>27370</v>
      </c>
      <c r="B1728">
        <v>27534</v>
      </c>
      <c r="C1728" t="s">
        <v>1750</v>
      </c>
      <c r="D1728">
        <f>IF(A1728=Recherche!$I$33,1,0)</f>
        <v>0</v>
      </c>
      <c r="E1728">
        <f>IF(D1728=0,0,SUM($D$2:D1728))</f>
        <v>0</v>
      </c>
    </row>
    <row r="1729" spans="1:5" x14ac:dyDescent="0.3">
      <c r="A1729">
        <v>27190</v>
      </c>
      <c r="B1729">
        <v>27535</v>
      </c>
      <c r="C1729" t="s">
        <v>1751</v>
      </c>
      <c r="D1729">
        <f>IF(A1729=Recherche!$I$33,1,0)</f>
        <v>0</v>
      </c>
      <c r="E1729">
        <f>IF(D1729=0,0,SUM($D$2:D1729))</f>
        <v>0</v>
      </c>
    </row>
    <row r="1730" spans="1:5" x14ac:dyDescent="0.3">
      <c r="A1730">
        <v>27800</v>
      </c>
      <c r="B1730">
        <v>27536</v>
      </c>
      <c r="C1730" t="s">
        <v>1752</v>
      </c>
      <c r="D1730">
        <f>IF(A1730=Recherche!$I$33,1,0)</f>
        <v>0</v>
      </c>
      <c r="E1730">
        <f>IF(D1730=0,0,SUM($D$2:D1730))</f>
        <v>0</v>
      </c>
    </row>
    <row r="1731" spans="1:5" x14ac:dyDescent="0.3">
      <c r="A1731">
        <v>27430</v>
      </c>
      <c r="B1731">
        <v>27537</v>
      </c>
      <c r="C1731" t="s">
        <v>1753</v>
      </c>
      <c r="D1731">
        <f>IF(A1731=Recherche!$I$33,1,0)</f>
        <v>0</v>
      </c>
      <c r="E1731">
        <f>IF(D1731=0,0,SUM($D$2:D1731))</f>
        <v>0</v>
      </c>
    </row>
    <row r="1732" spans="1:5" x14ac:dyDescent="0.3">
      <c r="A1732">
        <v>27450</v>
      </c>
      <c r="B1732">
        <v>27538</v>
      </c>
      <c r="C1732" t="s">
        <v>1754</v>
      </c>
      <c r="D1732">
        <f>IF(A1732=Recherche!$I$33,1,0)</f>
        <v>0</v>
      </c>
      <c r="E1732">
        <f>IF(D1732=0,0,SUM($D$2:D1732))</f>
        <v>0</v>
      </c>
    </row>
    <row r="1733" spans="1:5" x14ac:dyDescent="0.3">
      <c r="A1733">
        <v>27920</v>
      </c>
      <c r="B1733">
        <v>27539</v>
      </c>
      <c r="C1733" t="s">
        <v>1755</v>
      </c>
      <c r="D1733">
        <f>IF(A1733=Recherche!$I$33,1,0)</f>
        <v>0</v>
      </c>
      <c r="E1733">
        <f>IF(D1733=0,0,SUM($D$2:D1733))</f>
        <v>0</v>
      </c>
    </row>
    <row r="1734" spans="1:5" x14ac:dyDescent="0.3">
      <c r="A1734">
        <v>27620</v>
      </c>
      <c r="B1734">
        <v>27540</v>
      </c>
      <c r="C1734" t="s">
        <v>1756</v>
      </c>
      <c r="D1734">
        <f>IF(A1734=Recherche!$I$33,1,0)</f>
        <v>0</v>
      </c>
      <c r="E1734">
        <f>IF(D1734=0,0,SUM($D$2:D1734))</f>
        <v>0</v>
      </c>
    </row>
    <row r="1735" spans="1:5" x14ac:dyDescent="0.3">
      <c r="A1735">
        <v>27560</v>
      </c>
      <c r="B1735">
        <v>27541</v>
      </c>
      <c r="C1735" t="s">
        <v>1757</v>
      </c>
      <c r="D1735">
        <f>IF(A1735=Recherche!$I$33,1,0)</f>
        <v>0</v>
      </c>
      <c r="E1735">
        <f>IF(D1735=0,0,SUM($D$2:D1735))</f>
        <v>0</v>
      </c>
    </row>
    <row r="1736" spans="1:5" x14ac:dyDescent="0.3">
      <c r="A1736">
        <v>27450</v>
      </c>
      <c r="B1736">
        <v>27542</v>
      </c>
      <c r="C1736" t="s">
        <v>1758</v>
      </c>
      <c r="D1736">
        <f>IF(A1736=Recherche!$I$33,1,0)</f>
        <v>0</v>
      </c>
      <c r="E1736">
        <f>IF(D1736=0,0,SUM($D$2:D1736))</f>
        <v>0</v>
      </c>
    </row>
    <row r="1737" spans="1:5" x14ac:dyDescent="0.3">
      <c r="A1737">
        <v>27710</v>
      </c>
      <c r="B1737">
        <v>27543</v>
      </c>
      <c r="C1737" t="s">
        <v>1759</v>
      </c>
      <c r="D1737">
        <f>IF(A1737=Recherche!$I$33,1,0)</f>
        <v>0</v>
      </c>
      <c r="E1737">
        <f>IF(D1737=0,0,SUM($D$2:D1737))</f>
        <v>0</v>
      </c>
    </row>
    <row r="1738" spans="1:5" x14ac:dyDescent="0.3">
      <c r="A1738">
        <v>27220</v>
      </c>
      <c r="B1738">
        <v>27544</v>
      </c>
      <c r="C1738" t="s">
        <v>1760</v>
      </c>
      <c r="D1738">
        <f>IF(A1738=Recherche!$I$33,1,0)</f>
        <v>0</v>
      </c>
      <c r="E1738">
        <f>IF(D1738=0,0,SUM($D$2:D1738))</f>
        <v>0</v>
      </c>
    </row>
    <row r="1739" spans="1:5" x14ac:dyDescent="0.3">
      <c r="A1739">
        <v>27370</v>
      </c>
      <c r="B1739">
        <v>27545</v>
      </c>
      <c r="C1739" t="s">
        <v>1761</v>
      </c>
      <c r="D1739">
        <f>IF(A1739=Recherche!$I$33,1,0)</f>
        <v>0</v>
      </c>
      <c r="E1739">
        <f>IF(D1739=0,0,SUM($D$2:D1739))</f>
        <v>0</v>
      </c>
    </row>
    <row r="1740" spans="1:5" x14ac:dyDescent="0.3">
      <c r="A1740">
        <v>27930</v>
      </c>
      <c r="B1740">
        <v>27546</v>
      </c>
      <c r="C1740" t="s">
        <v>1762</v>
      </c>
      <c r="D1740">
        <f>IF(A1740=Recherche!$I$33,1,0)</f>
        <v>0</v>
      </c>
      <c r="E1740">
        <f>IF(D1740=0,0,SUM($D$2:D1740))</f>
        <v>0</v>
      </c>
    </row>
    <row r="1741" spans="1:5" x14ac:dyDescent="0.3">
      <c r="A1741">
        <v>27230</v>
      </c>
      <c r="B1741">
        <v>27547</v>
      </c>
      <c r="C1741" t="s">
        <v>1763</v>
      </c>
      <c r="D1741">
        <f>IF(A1741=Recherche!$I$33,1,0)</f>
        <v>0</v>
      </c>
      <c r="E1741">
        <f>IF(D1741=0,0,SUM($D$2:D1741))</f>
        <v>0</v>
      </c>
    </row>
    <row r="1742" spans="1:5" x14ac:dyDescent="0.3">
      <c r="A1742">
        <v>27320</v>
      </c>
      <c r="B1742">
        <v>27548</v>
      </c>
      <c r="C1742" t="s">
        <v>1764</v>
      </c>
      <c r="D1742">
        <f>IF(A1742=Recherche!$I$33,1,0)</f>
        <v>0</v>
      </c>
      <c r="E1742">
        <f>IF(D1742=0,0,SUM($D$2:D1742))</f>
        <v>0</v>
      </c>
    </row>
    <row r="1743" spans="1:5" x14ac:dyDescent="0.3">
      <c r="A1743">
        <v>27500</v>
      </c>
      <c r="B1743">
        <v>27549</v>
      </c>
      <c r="C1743" t="s">
        <v>1765</v>
      </c>
      <c r="D1743">
        <f>IF(A1743=Recherche!$I$33,1,0)</f>
        <v>0</v>
      </c>
      <c r="E1743">
        <f>IF(D1743=0,0,SUM($D$2:D1743))</f>
        <v>0</v>
      </c>
    </row>
    <row r="1744" spans="1:5" x14ac:dyDescent="0.3">
      <c r="A1744">
        <v>27450</v>
      </c>
      <c r="B1744">
        <v>27550</v>
      </c>
      <c r="C1744" t="s">
        <v>1766</v>
      </c>
      <c r="D1744">
        <f>IF(A1744=Recherche!$I$33,1,0)</f>
        <v>0</v>
      </c>
      <c r="E1744">
        <f>IF(D1744=0,0,SUM($D$2:D1744))</f>
        <v>0</v>
      </c>
    </row>
    <row r="1745" spans="1:5" x14ac:dyDescent="0.3">
      <c r="A1745">
        <v>27560</v>
      </c>
      <c r="B1745">
        <v>27551</v>
      </c>
      <c r="C1745" t="s">
        <v>1767</v>
      </c>
      <c r="D1745">
        <f>IF(A1745=Recherche!$I$33,1,0)</f>
        <v>0</v>
      </c>
      <c r="E1745">
        <f>IF(D1745=0,0,SUM($D$2:D1745))</f>
        <v>0</v>
      </c>
    </row>
    <row r="1746" spans="1:5" x14ac:dyDescent="0.3">
      <c r="A1746">
        <v>27270</v>
      </c>
      <c r="B1746">
        <v>27552</v>
      </c>
      <c r="C1746" t="s">
        <v>1768</v>
      </c>
      <c r="D1746">
        <f>IF(A1746=Recherche!$I$33,1,0)</f>
        <v>0</v>
      </c>
      <c r="E1746">
        <f>IF(D1746=0,0,SUM($D$2:D1746))</f>
        <v>0</v>
      </c>
    </row>
    <row r="1747" spans="1:5" x14ac:dyDescent="0.3">
      <c r="A1747">
        <v>27600</v>
      </c>
      <c r="B1747">
        <v>27553</v>
      </c>
      <c r="C1747" t="s">
        <v>1769</v>
      </c>
      <c r="D1747">
        <f>IF(A1747=Recherche!$I$33,1,0)</f>
        <v>0</v>
      </c>
      <c r="E1747">
        <f>IF(D1747=0,0,SUM($D$2:D1747))</f>
        <v>0</v>
      </c>
    </row>
    <row r="1748" spans="1:5" x14ac:dyDescent="0.3">
      <c r="A1748">
        <v>27950</v>
      </c>
      <c r="B1748">
        <v>27554</v>
      </c>
      <c r="C1748" t="s">
        <v>49</v>
      </c>
      <c r="D1748">
        <f>IF(A1748=Recherche!$I$33,1,0)</f>
        <v>0</v>
      </c>
      <c r="E1748">
        <f>IF(D1748=0,0,SUM($D$2:D1748))</f>
        <v>0</v>
      </c>
    </row>
    <row r="1749" spans="1:5" x14ac:dyDescent="0.3">
      <c r="A1749">
        <v>27220</v>
      </c>
      <c r="B1749">
        <v>27555</v>
      </c>
      <c r="C1749" t="s">
        <v>1770</v>
      </c>
      <c r="D1749">
        <f>IF(A1749=Recherche!$I$33,1,0)</f>
        <v>0</v>
      </c>
      <c r="E1749">
        <f>IF(D1749=0,0,SUM($D$2:D1749))</f>
        <v>0</v>
      </c>
    </row>
    <row r="1750" spans="1:5" x14ac:dyDescent="0.3">
      <c r="A1750">
        <v>27390</v>
      </c>
      <c r="B1750">
        <v>27556</v>
      </c>
      <c r="C1750" t="s">
        <v>1771</v>
      </c>
      <c r="D1750">
        <f>IF(A1750=Recherche!$I$33,1,0)</f>
        <v>0</v>
      </c>
      <c r="E1750">
        <f>IF(D1750=0,0,SUM($D$2:D1750))</f>
        <v>0</v>
      </c>
    </row>
    <row r="1751" spans="1:5" x14ac:dyDescent="0.3">
      <c r="A1751">
        <v>27300</v>
      </c>
      <c r="B1751">
        <v>27557</v>
      </c>
      <c r="C1751" t="s">
        <v>1772</v>
      </c>
      <c r="D1751">
        <f>IF(A1751=Recherche!$I$33,1,0)</f>
        <v>0</v>
      </c>
      <c r="E1751">
        <f>IF(D1751=0,0,SUM($D$2:D1751))</f>
        <v>0</v>
      </c>
    </row>
    <row r="1752" spans="1:5" x14ac:dyDescent="0.3">
      <c r="A1752">
        <v>27520</v>
      </c>
      <c r="B1752">
        <v>27558</v>
      </c>
      <c r="C1752" t="s">
        <v>1773</v>
      </c>
      <c r="D1752">
        <f>IF(A1752=Recherche!$I$33,1,0)</f>
        <v>0</v>
      </c>
      <c r="E1752">
        <f>IF(D1752=0,0,SUM($D$2:D1752))</f>
        <v>0</v>
      </c>
    </row>
    <row r="1753" spans="1:5" x14ac:dyDescent="0.3">
      <c r="A1753">
        <v>27930</v>
      </c>
      <c r="B1753">
        <v>27560</v>
      </c>
      <c r="C1753" t="s">
        <v>1774</v>
      </c>
      <c r="D1753">
        <f>IF(A1753=Recherche!$I$33,1,0)</f>
        <v>0</v>
      </c>
      <c r="E1753">
        <f>IF(D1753=0,0,SUM($D$2:D1753))</f>
        <v>0</v>
      </c>
    </row>
    <row r="1754" spans="1:5" x14ac:dyDescent="0.3">
      <c r="A1754">
        <v>27210</v>
      </c>
      <c r="B1754">
        <v>27561</v>
      </c>
      <c r="C1754" t="s">
        <v>1775</v>
      </c>
      <c r="D1754">
        <f>IF(A1754=Recherche!$I$33,1,0)</f>
        <v>0</v>
      </c>
      <c r="E1754">
        <f>IF(D1754=0,0,SUM($D$2:D1754))</f>
        <v>0</v>
      </c>
    </row>
    <row r="1755" spans="1:5" x14ac:dyDescent="0.3">
      <c r="A1755">
        <v>27950</v>
      </c>
      <c r="B1755">
        <v>27562</v>
      </c>
      <c r="C1755" t="s">
        <v>54</v>
      </c>
      <c r="D1755">
        <f>IF(A1755=Recherche!$I$33,1,0)</f>
        <v>0</v>
      </c>
      <c r="E1755">
        <f>IF(D1755=0,0,SUM($D$2:D1755))</f>
        <v>0</v>
      </c>
    </row>
    <row r="1756" spans="1:5" x14ac:dyDescent="0.3">
      <c r="A1756">
        <v>27500</v>
      </c>
      <c r="B1756">
        <v>27563</v>
      </c>
      <c r="C1756" t="s">
        <v>1776</v>
      </c>
      <c r="D1756">
        <f>IF(A1756=Recherche!$I$33,1,0)</f>
        <v>0</v>
      </c>
      <c r="E1756">
        <f>IF(D1756=0,0,SUM($D$2:D1756))</f>
        <v>0</v>
      </c>
    </row>
    <row r="1757" spans="1:5" x14ac:dyDescent="0.3">
      <c r="A1757">
        <v>27230</v>
      </c>
      <c r="B1757">
        <v>27564</v>
      </c>
      <c r="C1757" t="s">
        <v>1777</v>
      </c>
      <c r="D1757">
        <f>IF(A1757=Recherche!$I$33,1,0)</f>
        <v>0</v>
      </c>
      <c r="E1757">
        <f>IF(D1757=0,0,SUM($D$2:D1757))</f>
        <v>0</v>
      </c>
    </row>
    <row r="1758" spans="1:5" x14ac:dyDescent="0.3">
      <c r="A1758">
        <v>27160</v>
      </c>
      <c r="B1758">
        <v>27565</v>
      </c>
      <c r="C1758" t="s">
        <v>1778</v>
      </c>
      <c r="D1758">
        <f>IF(A1758=Recherche!$I$33,1,0)</f>
        <v>0</v>
      </c>
      <c r="E1758">
        <f>IF(D1758=0,0,SUM($D$2:D1758))</f>
        <v>0</v>
      </c>
    </row>
    <row r="1759" spans="1:5" x14ac:dyDescent="0.3">
      <c r="A1759">
        <v>27150</v>
      </c>
      <c r="B1759">
        <v>27567</v>
      </c>
      <c r="C1759" t="s">
        <v>1779</v>
      </c>
      <c r="D1759">
        <f>IF(A1759=Recherche!$I$33,1,0)</f>
        <v>0</v>
      </c>
      <c r="E1759">
        <f>IF(D1759=0,0,SUM($D$2:D1759))</f>
        <v>0</v>
      </c>
    </row>
    <row r="1760" spans="1:5" x14ac:dyDescent="0.3">
      <c r="A1760">
        <v>27190</v>
      </c>
      <c r="B1760">
        <v>27568</v>
      </c>
      <c r="C1760" t="s">
        <v>1780</v>
      </c>
      <c r="D1760">
        <f>IF(A1760=Recherche!$I$33,1,0)</f>
        <v>0</v>
      </c>
      <c r="E1760">
        <f>IF(D1760=0,0,SUM($D$2:D1760))</f>
        <v>0</v>
      </c>
    </row>
    <row r="1761" spans="1:5" x14ac:dyDescent="0.3">
      <c r="A1761">
        <v>27300</v>
      </c>
      <c r="B1761">
        <v>27569</v>
      </c>
      <c r="C1761" t="s">
        <v>1781</v>
      </c>
      <c r="D1761">
        <f>IF(A1761=Recherche!$I$33,1,0)</f>
        <v>0</v>
      </c>
      <c r="E1761">
        <f>IF(D1761=0,0,SUM($D$2:D1761))</f>
        <v>0</v>
      </c>
    </row>
    <row r="1762" spans="1:5" x14ac:dyDescent="0.3">
      <c r="A1762">
        <v>27930</v>
      </c>
      <c r="B1762">
        <v>27570</v>
      </c>
      <c r="C1762" t="s">
        <v>1782</v>
      </c>
      <c r="D1762">
        <f>IF(A1762=Recherche!$I$33,1,0)</f>
        <v>0</v>
      </c>
      <c r="E1762">
        <f>IF(D1762=0,0,SUM($D$2:D1762))</f>
        <v>0</v>
      </c>
    </row>
    <row r="1763" spans="1:5" x14ac:dyDescent="0.3">
      <c r="A1763">
        <v>27450</v>
      </c>
      <c r="B1763">
        <v>27571</v>
      </c>
      <c r="C1763" t="s">
        <v>1783</v>
      </c>
      <c r="D1763">
        <f>IF(A1763=Recherche!$I$33,1,0)</f>
        <v>0</v>
      </c>
      <c r="E1763">
        <f>IF(D1763=0,0,SUM($D$2:D1763))</f>
        <v>0</v>
      </c>
    </row>
    <row r="1764" spans="1:5" x14ac:dyDescent="0.3">
      <c r="A1764">
        <v>27370</v>
      </c>
      <c r="B1764">
        <v>27572</v>
      </c>
      <c r="C1764" t="s">
        <v>1784</v>
      </c>
      <c r="D1764">
        <f>IF(A1764=Recherche!$I$33,1,0)</f>
        <v>0</v>
      </c>
      <c r="E1764">
        <f>IF(D1764=0,0,SUM($D$2:D1764))</f>
        <v>0</v>
      </c>
    </row>
    <row r="1765" spans="1:5" x14ac:dyDescent="0.3">
      <c r="A1765">
        <v>27110</v>
      </c>
      <c r="B1765">
        <v>27576</v>
      </c>
      <c r="C1765" t="s">
        <v>1785</v>
      </c>
      <c r="D1765">
        <f>IF(A1765=Recherche!$I$33,1,0)</f>
        <v>0</v>
      </c>
      <c r="E1765">
        <f>IF(D1765=0,0,SUM($D$2:D1765))</f>
        <v>0</v>
      </c>
    </row>
    <row r="1766" spans="1:5" x14ac:dyDescent="0.3">
      <c r="A1766">
        <v>27680</v>
      </c>
      <c r="B1766">
        <v>27577</v>
      </c>
      <c r="C1766" t="s">
        <v>1786</v>
      </c>
      <c r="D1766">
        <f>IF(A1766=Recherche!$I$33,1,0)</f>
        <v>0</v>
      </c>
      <c r="E1766">
        <f>IF(D1766=0,0,SUM($D$2:D1766))</f>
        <v>0</v>
      </c>
    </row>
    <row r="1767" spans="1:5" x14ac:dyDescent="0.3">
      <c r="A1767">
        <v>27160</v>
      </c>
      <c r="B1767">
        <v>27578</v>
      </c>
      <c r="C1767" t="s">
        <v>1787</v>
      </c>
      <c r="D1767">
        <f>IF(A1767=Recherche!$I$33,1,0)</f>
        <v>0</v>
      </c>
      <c r="E1767">
        <f>IF(D1767=0,0,SUM($D$2:D1767))</f>
        <v>0</v>
      </c>
    </row>
    <row r="1768" spans="1:5" x14ac:dyDescent="0.3">
      <c r="A1768">
        <v>27370</v>
      </c>
      <c r="B1768">
        <v>27579</v>
      </c>
      <c r="C1768" t="s">
        <v>1788</v>
      </c>
      <c r="D1768">
        <f>IF(A1768=Recherche!$I$33,1,0)</f>
        <v>0</v>
      </c>
      <c r="E1768">
        <f>IF(D1768=0,0,SUM($D$2:D1768))</f>
        <v>0</v>
      </c>
    </row>
    <row r="1769" spans="1:5" x14ac:dyDescent="0.3">
      <c r="A1769">
        <v>27310</v>
      </c>
      <c r="B1769">
        <v>27580</v>
      </c>
      <c r="C1769" t="s">
        <v>1789</v>
      </c>
      <c r="D1769">
        <f>IF(A1769=Recherche!$I$33,1,0)</f>
        <v>0</v>
      </c>
      <c r="E1769">
        <f>IF(D1769=0,0,SUM($D$2:D1769))</f>
        <v>0</v>
      </c>
    </row>
    <row r="1770" spans="1:5" x14ac:dyDescent="0.3">
      <c r="A1770">
        <v>27680</v>
      </c>
      <c r="B1770">
        <v>27581</v>
      </c>
      <c r="C1770" t="s">
        <v>1790</v>
      </c>
      <c r="D1770">
        <f>IF(A1770=Recherche!$I$33,1,0)</f>
        <v>0</v>
      </c>
      <c r="E1770">
        <f>IF(D1770=0,0,SUM($D$2:D1770))</f>
        <v>0</v>
      </c>
    </row>
    <row r="1771" spans="1:5" x14ac:dyDescent="0.3">
      <c r="A1771">
        <v>27670</v>
      </c>
      <c r="B1771">
        <v>27582</v>
      </c>
      <c r="C1771" t="s">
        <v>1791</v>
      </c>
      <c r="D1771">
        <f>IF(A1771=Recherche!$I$33,1,0)</f>
        <v>0</v>
      </c>
      <c r="E1771">
        <f>IF(D1771=0,0,SUM($D$2:D1771))</f>
        <v>0</v>
      </c>
    </row>
    <row r="1772" spans="1:5" x14ac:dyDescent="0.3">
      <c r="A1772">
        <v>27800</v>
      </c>
      <c r="B1772">
        <v>27584</v>
      </c>
      <c r="C1772" t="s">
        <v>1792</v>
      </c>
      <c r="D1772">
        <f>IF(A1772=Recherche!$I$33,1,0)</f>
        <v>0</v>
      </c>
      <c r="E1772">
        <f>IF(D1772=0,0,SUM($D$2:D1772))</f>
        <v>0</v>
      </c>
    </row>
    <row r="1773" spans="1:5" x14ac:dyDescent="0.3">
      <c r="A1773">
        <v>27520</v>
      </c>
      <c r="B1773">
        <v>27586</v>
      </c>
      <c r="C1773" t="s">
        <v>1793</v>
      </c>
      <c r="D1773">
        <f>IF(A1773=Recherche!$I$33,1,0)</f>
        <v>0</v>
      </c>
      <c r="E1773">
        <f>IF(D1773=0,0,SUM($D$2:D1773))</f>
        <v>0</v>
      </c>
    </row>
    <row r="1774" spans="1:5" x14ac:dyDescent="0.3">
      <c r="A1774">
        <v>27290</v>
      </c>
      <c r="B1774">
        <v>27587</v>
      </c>
      <c r="C1774" t="s">
        <v>1794</v>
      </c>
      <c r="D1774">
        <f>IF(A1774=Recherche!$I$33,1,0)</f>
        <v>0</v>
      </c>
      <c r="E1774">
        <f>IF(D1774=0,0,SUM($D$2:D1774))</f>
        <v>0</v>
      </c>
    </row>
    <row r="1775" spans="1:5" x14ac:dyDescent="0.3">
      <c r="A1775">
        <v>27920</v>
      </c>
      <c r="B1775">
        <v>27589</v>
      </c>
      <c r="C1775" t="s">
        <v>1795</v>
      </c>
      <c r="D1775">
        <f>IF(A1775=Recherche!$I$33,1,0)</f>
        <v>0</v>
      </c>
      <c r="E1775">
        <f>IF(D1775=0,0,SUM($D$2:D1775))</f>
        <v>0</v>
      </c>
    </row>
    <row r="1776" spans="1:5" x14ac:dyDescent="0.3">
      <c r="A1776">
        <v>27390</v>
      </c>
      <c r="B1776">
        <v>27590</v>
      </c>
      <c r="C1776" t="s">
        <v>1796</v>
      </c>
      <c r="D1776">
        <f>IF(A1776=Recherche!$I$33,1,0)</f>
        <v>0</v>
      </c>
      <c r="E1776">
        <f>IF(D1776=0,0,SUM($D$2:D1776))</f>
        <v>0</v>
      </c>
    </row>
    <row r="1777" spans="1:5" x14ac:dyDescent="0.3">
      <c r="A1777">
        <v>27260</v>
      </c>
      <c r="B1777">
        <v>27591</v>
      </c>
      <c r="C1777" t="s">
        <v>1797</v>
      </c>
      <c r="D1777">
        <f>IF(A1777=Recherche!$I$33,1,0)</f>
        <v>0</v>
      </c>
      <c r="E1777">
        <f>IF(D1777=0,0,SUM($D$2:D1777))</f>
        <v>0</v>
      </c>
    </row>
    <row r="1778" spans="1:5" x14ac:dyDescent="0.3">
      <c r="A1778">
        <v>27800</v>
      </c>
      <c r="B1778">
        <v>27592</v>
      </c>
      <c r="C1778" t="s">
        <v>1798</v>
      </c>
      <c r="D1778">
        <f>IF(A1778=Recherche!$I$33,1,0)</f>
        <v>0</v>
      </c>
      <c r="E1778">
        <f>IF(D1778=0,0,SUM($D$2:D1778))</f>
        <v>0</v>
      </c>
    </row>
    <row r="1779" spans="1:5" x14ac:dyDescent="0.3">
      <c r="A1779">
        <v>27370</v>
      </c>
      <c r="B1779">
        <v>27593</v>
      </c>
      <c r="C1779" t="s">
        <v>1799</v>
      </c>
      <c r="D1779">
        <f>IF(A1779=Recherche!$I$33,1,0)</f>
        <v>0</v>
      </c>
      <c r="E1779">
        <f>IF(D1779=0,0,SUM($D$2:D1779))</f>
        <v>0</v>
      </c>
    </row>
    <row r="1780" spans="1:5" x14ac:dyDescent="0.3">
      <c r="A1780">
        <v>27450</v>
      </c>
      <c r="B1780">
        <v>27594</v>
      </c>
      <c r="C1780" t="s">
        <v>1220</v>
      </c>
      <c r="D1780">
        <f>IF(A1780=Recherche!$I$33,1,0)</f>
        <v>0</v>
      </c>
      <c r="E1780">
        <f>IF(D1780=0,0,SUM($D$2:D1780))</f>
        <v>0</v>
      </c>
    </row>
    <row r="1781" spans="1:5" x14ac:dyDescent="0.3">
      <c r="A1781">
        <v>27370</v>
      </c>
      <c r="B1781">
        <v>27595</v>
      </c>
      <c r="C1781" t="s">
        <v>1800</v>
      </c>
      <c r="D1781">
        <f>IF(A1781=Recherche!$I$33,1,0)</f>
        <v>0</v>
      </c>
      <c r="E1781">
        <f>IF(D1781=0,0,SUM($D$2:D1781))</f>
        <v>0</v>
      </c>
    </row>
    <row r="1782" spans="1:5" x14ac:dyDescent="0.3">
      <c r="A1782">
        <v>27210</v>
      </c>
      <c r="B1782">
        <v>27597</v>
      </c>
      <c r="C1782" t="s">
        <v>1801</v>
      </c>
      <c r="D1782">
        <f>IF(A1782=Recherche!$I$33,1,0)</f>
        <v>0</v>
      </c>
      <c r="E1782">
        <f>IF(D1782=0,0,SUM($D$2:D1782))</f>
        <v>0</v>
      </c>
    </row>
    <row r="1783" spans="1:5" x14ac:dyDescent="0.3">
      <c r="A1783">
        <v>27430</v>
      </c>
      <c r="B1783">
        <v>27598</v>
      </c>
      <c r="C1783" t="s">
        <v>1802</v>
      </c>
      <c r="D1783">
        <f>IF(A1783=Recherche!$I$33,1,0)</f>
        <v>0</v>
      </c>
      <c r="E1783">
        <f>IF(D1783=0,0,SUM($D$2:D1783))</f>
        <v>0</v>
      </c>
    </row>
    <row r="1784" spans="1:5" x14ac:dyDescent="0.3">
      <c r="A1784">
        <v>27600</v>
      </c>
      <c r="B1784">
        <v>27599</v>
      </c>
      <c r="C1784" t="s">
        <v>1803</v>
      </c>
      <c r="D1784">
        <f>IF(A1784=Recherche!$I$33,1,0)</f>
        <v>0</v>
      </c>
      <c r="E1784">
        <f>IF(D1784=0,0,SUM($D$2:D1784))</f>
        <v>0</v>
      </c>
    </row>
    <row r="1785" spans="1:5" x14ac:dyDescent="0.3">
      <c r="A1785">
        <v>27270</v>
      </c>
      <c r="B1785">
        <v>27600</v>
      </c>
      <c r="C1785" t="s">
        <v>1804</v>
      </c>
      <c r="D1785">
        <f>IF(A1785=Recherche!$I$33,1,0)</f>
        <v>0</v>
      </c>
      <c r="E1785">
        <f>IF(D1785=0,0,SUM($D$2:D1785))</f>
        <v>0</v>
      </c>
    </row>
    <row r="1786" spans="1:5" x14ac:dyDescent="0.3">
      <c r="A1786">
        <v>27680</v>
      </c>
      <c r="B1786">
        <v>27601</v>
      </c>
      <c r="C1786" t="s">
        <v>1805</v>
      </c>
      <c r="D1786">
        <f>IF(A1786=Recherche!$I$33,1,0)</f>
        <v>0</v>
      </c>
      <c r="E1786">
        <f>IF(D1786=0,0,SUM($D$2:D1786))</f>
        <v>0</v>
      </c>
    </row>
    <row r="1787" spans="1:5" x14ac:dyDescent="0.3">
      <c r="A1787">
        <v>27180</v>
      </c>
      <c r="B1787">
        <v>27602</v>
      </c>
      <c r="C1787" t="s">
        <v>1806</v>
      </c>
      <c r="D1787">
        <f>IF(A1787=Recherche!$I$33,1,0)</f>
        <v>0</v>
      </c>
      <c r="E1787">
        <f>IF(D1787=0,0,SUM($D$2:D1787))</f>
        <v>0</v>
      </c>
    </row>
    <row r="1788" spans="1:5" x14ac:dyDescent="0.3">
      <c r="A1788">
        <v>27560</v>
      </c>
      <c r="B1788">
        <v>27603</v>
      </c>
      <c r="C1788" t="s">
        <v>1807</v>
      </c>
      <c r="D1788">
        <f>IF(A1788=Recherche!$I$33,1,0)</f>
        <v>0</v>
      </c>
      <c r="E1788">
        <f>IF(D1788=0,0,SUM($D$2:D1788))</f>
        <v>0</v>
      </c>
    </row>
    <row r="1789" spans="1:5" x14ac:dyDescent="0.3">
      <c r="A1789">
        <v>27210</v>
      </c>
      <c r="B1789">
        <v>27604</v>
      </c>
      <c r="C1789" t="s">
        <v>1808</v>
      </c>
      <c r="D1789">
        <f>IF(A1789=Recherche!$I$33,1,0)</f>
        <v>0</v>
      </c>
      <c r="E1789">
        <f>IF(D1789=0,0,SUM($D$2:D1789))</f>
        <v>0</v>
      </c>
    </row>
    <row r="1790" spans="1:5" x14ac:dyDescent="0.3">
      <c r="A1790">
        <v>27260</v>
      </c>
      <c r="B1790">
        <v>27605</v>
      </c>
      <c r="C1790" t="s">
        <v>1809</v>
      </c>
      <c r="D1790">
        <f>IF(A1790=Recherche!$I$33,1,0)</f>
        <v>0</v>
      </c>
      <c r="E1790">
        <f>IF(D1790=0,0,SUM($D$2:D1790))</f>
        <v>0</v>
      </c>
    </row>
    <row r="1791" spans="1:5" x14ac:dyDescent="0.3">
      <c r="A1791">
        <v>27500</v>
      </c>
      <c r="B1791">
        <v>27606</v>
      </c>
      <c r="C1791" t="s">
        <v>50</v>
      </c>
      <c r="D1791">
        <f>IF(A1791=Recherche!$I$33,1,0)</f>
        <v>0</v>
      </c>
      <c r="E1791">
        <f>IF(D1791=0,0,SUM($D$2:D1791))</f>
        <v>0</v>
      </c>
    </row>
    <row r="1792" spans="1:5" x14ac:dyDescent="0.3">
      <c r="A1792">
        <v>27680</v>
      </c>
      <c r="B1792">
        <v>27607</v>
      </c>
      <c r="C1792" t="s">
        <v>39</v>
      </c>
      <c r="D1792">
        <f>IF(A1792=Recherche!$I$33,1,0)</f>
        <v>0</v>
      </c>
      <c r="E1792">
        <f>IF(D1792=0,0,SUM($D$2:D1792))</f>
        <v>0</v>
      </c>
    </row>
    <row r="1793" spans="1:5" x14ac:dyDescent="0.3">
      <c r="A1793">
        <v>27300</v>
      </c>
      <c r="B1793">
        <v>27608</v>
      </c>
      <c r="C1793" t="s">
        <v>1810</v>
      </c>
      <c r="D1793">
        <f>IF(A1793=Recherche!$I$33,1,0)</f>
        <v>0</v>
      </c>
      <c r="E1793">
        <f>IF(D1793=0,0,SUM($D$2:D1793))</f>
        <v>0</v>
      </c>
    </row>
    <row r="1794" spans="1:5" x14ac:dyDescent="0.3">
      <c r="A1794">
        <v>27800</v>
      </c>
      <c r="B1794">
        <v>27609</v>
      </c>
      <c r="C1794" t="s">
        <v>1811</v>
      </c>
      <c r="D1794">
        <f>IF(A1794=Recherche!$I$33,1,0)</f>
        <v>0</v>
      </c>
      <c r="E1794">
        <f>IF(D1794=0,0,SUM($D$2:D1794))</f>
        <v>0</v>
      </c>
    </row>
    <row r="1795" spans="1:5" x14ac:dyDescent="0.3">
      <c r="A1795">
        <v>27130</v>
      </c>
      <c r="B1795">
        <v>27610</v>
      </c>
      <c r="C1795" t="s">
        <v>1812</v>
      </c>
      <c r="D1795">
        <f>IF(A1795=Recherche!$I$33,1,0)</f>
        <v>0</v>
      </c>
      <c r="E1795">
        <f>IF(D1795=0,0,SUM($D$2:D1795))</f>
        <v>0</v>
      </c>
    </row>
    <row r="1796" spans="1:5" x14ac:dyDescent="0.3">
      <c r="A1796">
        <v>27930</v>
      </c>
      <c r="B1796">
        <v>27611</v>
      </c>
      <c r="C1796" t="s">
        <v>1813</v>
      </c>
      <c r="D1796">
        <f>IF(A1796=Recherche!$I$33,1,0)</f>
        <v>0</v>
      </c>
      <c r="E1796">
        <f>IF(D1796=0,0,SUM($D$2:D1796))</f>
        <v>0</v>
      </c>
    </row>
    <row r="1797" spans="1:5" x14ac:dyDescent="0.3">
      <c r="A1797">
        <v>27950</v>
      </c>
      <c r="B1797">
        <v>27612</v>
      </c>
      <c r="C1797" t="s">
        <v>1814</v>
      </c>
      <c r="D1797">
        <f>IF(A1797=Recherche!$I$33,1,0)</f>
        <v>0</v>
      </c>
      <c r="E1797">
        <f>IF(D1797=0,0,SUM($D$2:D1797))</f>
        <v>0</v>
      </c>
    </row>
    <row r="1798" spans="1:5" x14ac:dyDescent="0.3">
      <c r="A1798">
        <v>27230</v>
      </c>
      <c r="B1798">
        <v>27613</v>
      </c>
      <c r="C1798" t="s">
        <v>1815</v>
      </c>
      <c r="D1798">
        <f>IF(A1798=Recherche!$I$33,1,0)</f>
        <v>0</v>
      </c>
      <c r="E1798">
        <f>IF(D1798=0,0,SUM($D$2:D1798))</f>
        <v>0</v>
      </c>
    </row>
    <row r="1799" spans="1:5" x14ac:dyDescent="0.3">
      <c r="A1799">
        <v>27150</v>
      </c>
      <c r="B1799">
        <v>27614</v>
      </c>
      <c r="C1799" t="s">
        <v>1816</v>
      </c>
      <c r="D1799">
        <f>IF(A1799=Recherche!$I$33,1,0)</f>
        <v>0</v>
      </c>
      <c r="E1799">
        <f>IF(D1799=0,0,SUM($D$2:D1799))</f>
        <v>0</v>
      </c>
    </row>
    <row r="1800" spans="1:5" x14ac:dyDescent="0.3">
      <c r="A1800">
        <v>27930</v>
      </c>
      <c r="B1800">
        <v>27615</v>
      </c>
      <c r="C1800" t="s">
        <v>1817</v>
      </c>
      <c r="D1800">
        <f>IF(A1800=Recherche!$I$33,1,0)</f>
        <v>0</v>
      </c>
      <c r="E1800">
        <f>IF(D1800=0,0,SUM($D$2:D1800))</f>
        <v>0</v>
      </c>
    </row>
    <row r="1801" spans="1:5" x14ac:dyDescent="0.3">
      <c r="A1801">
        <v>27370</v>
      </c>
      <c r="B1801">
        <v>27616</v>
      </c>
      <c r="C1801" t="s">
        <v>1818</v>
      </c>
      <c r="D1801">
        <f>IF(A1801=Recherche!$I$33,1,0)</f>
        <v>0</v>
      </c>
      <c r="E1801">
        <f>IF(D1801=0,0,SUM($D$2:D1801))</f>
        <v>0</v>
      </c>
    </row>
    <row r="1802" spans="1:5" x14ac:dyDescent="0.3">
      <c r="A1802">
        <v>27150</v>
      </c>
      <c r="B1802">
        <v>27617</v>
      </c>
      <c r="C1802" t="s">
        <v>1819</v>
      </c>
      <c r="D1802">
        <f>IF(A1802=Recherche!$I$33,1,0)</f>
        <v>0</v>
      </c>
      <c r="E1802">
        <f>IF(D1802=0,0,SUM($D$2:D1802))</f>
        <v>0</v>
      </c>
    </row>
    <row r="1803" spans="1:5" x14ac:dyDescent="0.3">
      <c r="A1803">
        <v>27190</v>
      </c>
      <c r="B1803">
        <v>27618</v>
      </c>
      <c r="C1803" t="s">
        <v>1820</v>
      </c>
      <c r="D1803">
        <f>IF(A1803=Recherche!$I$33,1,0)</f>
        <v>0</v>
      </c>
      <c r="E1803">
        <f>IF(D1803=0,0,SUM($D$2:D1803))</f>
        <v>0</v>
      </c>
    </row>
    <row r="1804" spans="1:5" x14ac:dyDescent="0.3">
      <c r="A1804">
        <v>27500</v>
      </c>
      <c r="B1804">
        <v>27620</v>
      </c>
      <c r="C1804" t="s">
        <v>1821</v>
      </c>
      <c r="D1804">
        <f>IF(A1804=Recherche!$I$33,1,0)</f>
        <v>0</v>
      </c>
      <c r="E1804">
        <f>IF(D1804=0,0,SUM($D$2:D1804))</f>
        <v>0</v>
      </c>
    </row>
    <row r="1805" spans="1:5" x14ac:dyDescent="0.3">
      <c r="A1805">
        <v>27220</v>
      </c>
      <c r="B1805">
        <v>27621</v>
      </c>
      <c r="C1805" t="s">
        <v>1822</v>
      </c>
      <c r="D1805">
        <f>IF(A1805=Recherche!$I$33,1,0)</f>
        <v>0</v>
      </c>
      <c r="E1805">
        <f>IF(D1805=0,0,SUM($D$2:D1805))</f>
        <v>0</v>
      </c>
    </row>
    <row r="1806" spans="1:5" x14ac:dyDescent="0.3">
      <c r="A1806">
        <v>27470</v>
      </c>
      <c r="B1806">
        <v>27622</v>
      </c>
      <c r="C1806" t="s">
        <v>1823</v>
      </c>
      <c r="D1806">
        <f>IF(A1806=Recherche!$I$33,1,0)</f>
        <v>0</v>
      </c>
      <c r="E1806">
        <f>IF(D1806=0,0,SUM($D$2:D1806))</f>
        <v>0</v>
      </c>
    </row>
    <row r="1807" spans="1:5" x14ac:dyDescent="0.3">
      <c r="A1807">
        <v>27400</v>
      </c>
      <c r="B1807">
        <v>27623</v>
      </c>
      <c r="C1807" t="s">
        <v>1824</v>
      </c>
      <c r="D1807">
        <f>IF(A1807=Recherche!$I$33,1,0)</f>
        <v>0</v>
      </c>
      <c r="E1807">
        <f>IF(D1807=0,0,SUM($D$2:D1807))</f>
        <v>0</v>
      </c>
    </row>
    <row r="1808" spans="1:5" x14ac:dyDescent="0.3">
      <c r="A1808">
        <v>27400</v>
      </c>
      <c r="B1808">
        <v>27624</v>
      </c>
      <c r="C1808" t="s">
        <v>1246</v>
      </c>
      <c r="D1808">
        <f>IF(A1808=Recherche!$I$33,1,0)</f>
        <v>0</v>
      </c>
      <c r="E1808">
        <f>IF(D1808=0,0,SUM($D$2:D1808))</f>
        <v>0</v>
      </c>
    </row>
    <row r="1809" spans="1:5" x14ac:dyDescent="0.3">
      <c r="A1809">
        <v>27420</v>
      </c>
      <c r="B1809">
        <v>27625</v>
      </c>
      <c r="C1809" t="s">
        <v>1825</v>
      </c>
      <c r="D1809">
        <f>IF(A1809=Recherche!$I$33,1,0)</f>
        <v>0</v>
      </c>
      <c r="E1809">
        <f>IF(D1809=0,0,SUM($D$2:D1809))</f>
        <v>0</v>
      </c>
    </row>
    <row r="1810" spans="1:5" x14ac:dyDescent="0.3">
      <c r="A1810">
        <v>27230</v>
      </c>
      <c r="B1810">
        <v>27627</v>
      </c>
      <c r="C1810" t="s">
        <v>1826</v>
      </c>
      <c r="D1810">
        <f>IF(A1810=Recherche!$I$33,1,0)</f>
        <v>0</v>
      </c>
      <c r="E1810">
        <f>IF(D1810=0,0,SUM($D$2:D1810))</f>
        <v>0</v>
      </c>
    </row>
    <row r="1811" spans="1:5" x14ac:dyDescent="0.3">
      <c r="A1811">
        <v>27230</v>
      </c>
      <c r="B1811">
        <v>27629</v>
      </c>
      <c r="C1811" t="s">
        <v>1827</v>
      </c>
      <c r="D1811">
        <f>IF(A1811=Recherche!$I$33,1,0)</f>
        <v>0</v>
      </c>
      <c r="E1811">
        <f>IF(D1811=0,0,SUM($D$2:D1811))</f>
        <v>0</v>
      </c>
    </row>
    <row r="1812" spans="1:5" x14ac:dyDescent="0.3">
      <c r="A1812">
        <v>27800</v>
      </c>
      <c r="B1812">
        <v>27630</v>
      </c>
      <c r="C1812" t="s">
        <v>1828</v>
      </c>
      <c r="D1812">
        <f>IF(A1812=Recherche!$I$33,1,0)</f>
        <v>0</v>
      </c>
      <c r="E1812">
        <f>IF(D1812=0,0,SUM($D$2:D1812))</f>
        <v>0</v>
      </c>
    </row>
    <row r="1813" spans="1:5" x14ac:dyDescent="0.3">
      <c r="A1813">
        <v>27290</v>
      </c>
      <c r="B1813">
        <v>27631</v>
      </c>
      <c r="C1813" t="s">
        <v>1829</v>
      </c>
      <c r="D1813">
        <f>IF(A1813=Recherche!$I$33,1,0)</f>
        <v>0</v>
      </c>
      <c r="E1813">
        <f>IF(D1813=0,0,SUM($D$2:D1813))</f>
        <v>0</v>
      </c>
    </row>
    <row r="1814" spans="1:5" x14ac:dyDescent="0.3">
      <c r="A1814">
        <v>27150</v>
      </c>
      <c r="B1814">
        <v>27632</v>
      </c>
      <c r="C1814" t="s">
        <v>1830</v>
      </c>
      <c r="D1814">
        <f>IF(A1814=Recherche!$I$33,1,0)</f>
        <v>0</v>
      </c>
      <c r="E1814">
        <f>IF(D1814=0,0,SUM($D$2:D1814))</f>
        <v>0</v>
      </c>
    </row>
    <row r="1815" spans="1:5" x14ac:dyDescent="0.3">
      <c r="A1815">
        <v>27420</v>
      </c>
      <c r="B1815">
        <v>27633</v>
      </c>
      <c r="C1815" t="s">
        <v>1831</v>
      </c>
      <c r="D1815">
        <f>IF(A1815=Recherche!$I$33,1,0)</f>
        <v>0</v>
      </c>
      <c r="E1815">
        <f>IF(D1815=0,0,SUM($D$2:D1815))</f>
        <v>0</v>
      </c>
    </row>
    <row r="1816" spans="1:5" x14ac:dyDescent="0.3">
      <c r="A1816">
        <v>27700</v>
      </c>
      <c r="B1816">
        <v>27635</v>
      </c>
      <c r="C1816" t="s">
        <v>1832</v>
      </c>
      <c r="D1816">
        <f>IF(A1816=Recherche!$I$33,1,0)</f>
        <v>0</v>
      </c>
      <c r="E1816">
        <f>IF(D1816=0,0,SUM($D$2:D1816))</f>
        <v>0</v>
      </c>
    </row>
    <row r="1817" spans="1:5" x14ac:dyDescent="0.3">
      <c r="A1817">
        <v>27370</v>
      </c>
      <c r="B1817">
        <v>27638</v>
      </c>
      <c r="C1817" t="s">
        <v>1833</v>
      </c>
      <c r="D1817">
        <f>IF(A1817=Recherche!$I$33,1,0)</f>
        <v>0</v>
      </c>
      <c r="E1817">
        <f>IF(D1817=0,0,SUM($D$2:D1817))</f>
        <v>0</v>
      </c>
    </row>
    <row r="1818" spans="1:5" x14ac:dyDescent="0.3">
      <c r="A1818">
        <v>27170</v>
      </c>
      <c r="B1818">
        <v>27640</v>
      </c>
      <c r="C1818" t="s">
        <v>1834</v>
      </c>
      <c r="D1818">
        <f>IF(A1818=Recherche!$I$33,1,0)</f>
        <v>0</v>
      </c>
      <c r="E1818">
        <f>IF(D1818=0,0,SUM($D$2:D1818))</f>
        <v>0</v>
      </c>
    </row>
    <row r="1819" spans="1:5" x14ac:dyDescent="0.3">
      <c r="A1819">
        <v>27110</v>
      </c>
      <c r="B1819">
        <v>27641</v>
      </c>
      <c r="C1819" t="s">
        <v>1835</v>
      </c>
      <c r="D1819">
        <f>IF(A1819=Recherche!$I$33,1,0)</f>
        <v>0</v>
      </c>
      <c r="E1819">
        <f>IF(D1819=0,0,SUM($D$2:D1819))</f>
        <v>0</v>
      </c>
    </row>
    <row r="1820" spans="1:5" x14ac:dyDescent="0.3">
      <c r="A1820">
        <v>27170</v>
      </c>
      <c r="B1820">
        <v>27642</v>
      </c>
      <c r="C1820" t="s">
        <v>1836</v>
      </c>
      <c r="D1820">
        <f>IF(A1820=Recherche!$I$33,1,0)</f>
        <v>0</v>
      </c>
      <c r="E1820">
        <f>IF(D1820=0,0,SUM($D$2:D1820))</f>
        <v>0</v>
      </c>
    </row>
    <row r="1821" spans="1:5" x14ac:dyDescent="0.3">
      <c r="A1821">
        <v>27570</v>
      </c>
      <c r="B1821">
        <v>27643</v>
      </c>
      <c r="C1821" t="s">
        <v>1837</v>
      </c>
      <c r="D1821">
        <f>IF(A1821=Recherche!$I$33,1,0)</f>
        <v>0</v>
      </c>
      <c r="E1821">
        <f>IF(D1821=0,0,SUM($D$2:D1821))</f>
        <v>0</v>
      </c>
    </row>
    <row r="1822" spans="1:5" x14ac:dyDescent="0.3">
      <c r="A1822">
        <v>27510</v>
      </c>
      <c r="B1822">
        <v>27644</v>
      </c>
      <c r="C1822" t="s">
        <v>1838</v>
      </c>
      <c r="D1822">
        <f>IF(A1822=Recherche!$I$33,1,0)</f>
        <v>0</v>
      </c>
      <c r="E1822">
        <f>IF(D1822=0,0,SUM($D$2:D1822))</f>
        <v>0</v>
      </c>
    </row>
    <row r="1823" spans="1:5" x14ac:dyDescent="0.3">
      <c r="A1823">
        <v>27500</v>
      </c>
      <c r="B1823">
        <v>27645</v>
      </c>
      <c r="C1823" t="s">
        <v>1839</v>
      </c>
      <c r="D1823">
        <f>IF(A1823=Recherche!$I$33,1,0)</f>
        <v>0</v>
      </c>
      <c r="E1823">
        <f>IF(D1823=0,0,SUM($D$2:D1823))</f>
        <v>0</v>
      </c>
    </row>
    <row r="1824" spans="1:5" x14ac:dyDescent="0.3">
      <c r="A1824">
        <v>27210</v>
      </c>
      <c r="B1824">
        <v>27646</v>
      </c>
      <c r="C1824" t="s">
        <v>1840</v>
      </c>
      <c r="D1824">
        <f>IF(A1824=Recherche!$I$33,1,0)</f>
        <v>0</v>
      </c>
      <c r="E1824">
        <f>IF(D1824=0,0,SUM($D$2:D1824))</f>
        <v>0</v>
      </c>
    </row>
    <row r="1825" spans="1:5" x14ac:dyDescent="0.3">
      <c r="A1825">
        <v>27440</v>
      </c>
      <c r="B1825">
        <v>27649</v>
      </c>
      <c r="C1825" t="s">
        <v>1254</v>
      </c>
      <c r="D1825">
        <f>IF(A1825=Recherche!$I$33,1,0)</f>
        <v>0</v>
      </c>
      <c r="E1825">
        <f>IF(D1825=0,0,SUM($D$2:D1825))</f>
        <v>0</v>
      </c>
    </row>
    <row r="1826" spans="1:5" x14ac:dyDescent="0.3">
      <c r="A1826">
        <v>27180</v>
      </c>
      <c r="B1826">
        <v>27650</v>
      </c>
      <c r="C1826" t="s">
        <v>1841</v>
      </c>
      <c r="D1826">
        <f>IF(A1826=Recherche!$I$33,1,0)</f>
        <v>0</v>
      </c>
      <c r="E1826">
        <f>IF(D1826=0,0,SUM($D$2:D1826))</f>
        <v>0</v>
      </c>
    </row>
    <row r="1827" spans="1:5" x14ac:dyDescent="0.3">
      <c r="A1827">
        <v>27100</v>
      </c>
      <c r="B1827">
        <v>27651</v>
      </c>
      <c r="C1827" t="s">
        <v>1842</v>
      </c>
      <c r="D1827">
        <f>IF(A1827=Recherche!$I$33,1,0)</f>
        <v>0</v>
      </c>
      <c r="E1827">
        <f>IF(D1827=0,0,SUM($D$2:D1827))</f>
        <v>0</v>
      </c>
    </row>
    <row r="1828" spans="1:5" x14ac:dyDescent="0.3">
      <c r="A1828">
        <v>27930</v>
      </c>
      <c r="B1828">
        <v>27652</v>
      </c>
      <c r="C1828" t="s">
        <v>1843</v>
      </c>
      <c r="D1828">
        <f>IF(A1828=Recherche!$I$33,1,0)</f>
        <v>0</v>
      </c>
      <c r="E1828">
        <f>IF(D1828=0,0,SUM($D$2:D1828))</f>
        <v>0</v>
      </c>
    </row>
    <row r="1829" spans="1:5" x14ac:dyDescent="0.3">
      <c r="A1829">
        <v>27370</v>
      </c>
      <c r="B1829">
        <v>27654</v>
      </c>
      <c r="C1829" t="s">
        <v>1844</v>
      </c>
      <c r="D1829">
        <f>IF(A1829=Recherche!$I$33,1,0)</f>
        <v>0</v>
      </c>
      <c r="E1829">
        <f>IF(D1829=0,0,SUM($D$2:D1829))</f>
        <v>0</v>
      </c>
    </row>
    <row r="1830" spans="1:5" x14ac:dyDescent="0.3">
      <c r="A1830">
        <v>27500</v>
      </c>
      <c r="B1830">
        <v>27655</v>
      </c>
      <c r="C1830" t="s">
        <v>1845</v>
      </c>
      <c r="D1830">
        <f>IF(A1830=Recherche!$I$33,1,0)</f>
        <v>0</v>
      </c>
      <c r="E1830">
        <f>IF(D1830=0,0,SUM($D$2:D1830))</f>
        <v>0</v>
      </c>
    </row>
    <row r="1831" spans="1:5" x14ac:dyDescent="0.3">
      <c r="A1831">
        <v>27500</v>
      </c>
      <c r="B1831">
        <v>27656</v>
      </c>
      <c r="C1831" t="s">
        <v>1846</v>
      </c>
      <c r="D1831">
        <f>IF(A1831=Recherche!$I$33,1,0)</f>
        <v>0</v>
      </c>
      <c r="E1831">
        <f>IF(D1831=0,0,SUM($D$2:D1831))</f>
        <v>0</v>
      </c>
    </row>
    <row r="1832" spans="1:5" x14ac:dyDescent="0.3">
      <c r="A1832">
        <v>27290</v>
      </c>
      <c r="B1832">
        <v>27657</v>
      </c>
      <c r="C1832" t="s">
        <v>1847</v>
      </c>
      <c r="D1832">
        <f>IF(A1832=Recherche!$I$33,1,0)</f>
        <v>0</v>
      </c>
      <c r="E1832">
        <f>IF(D1832=0,0,SUM($D$2:D1832))</f>
        <v>0</v>
      </c>
    </row>
    <row r="1833" spans="1:5" x14ac:dyDescent="0.3">
      <c r="A1833">
        <v>27110</v>
      </c>
      <c r="B1833">
        <v>27658</v>
      </c>
      <c r="C1833" t="s">
        <v>1848</v>
      </c>
      <c r="D1833">
        <f>IF(A1833=Recherche!$I$33,1,0)</f>
        <v>0</v>
      </c>
      <c r="E1833">
        <f>IF(D1833=0,0,SUM($D$2:D1833))</f>
        <v>0</v>
      </c>
    </row>
    <row r="1834" spans="1:5" x14ac:dyDescent="0.3">
      <c r="A1834">
        <v>27930</v>
      </c>
      <c r="B1834">
        <v>27659</v>
      </c>
      <c r="C1834" t="s">
        <v>1849</v>
      </c>
      <c r="D1834">
        <f>IF(A1834=Recherche!$I$33,1,0)</f>
        <v>0</v>
      </c>
      <c r="E1834">
        <f>IF(D1834=0,0,SUM($D$2:D1834))</f>
        <v>0</v>
      </c>
    </row>
    <row r="1835" spans="1:5" x14ac:dyDescent="0.3">
      <c r="A1835">
        <v>27270</v>
      </c>
      <c r="B1835">
        <v>27660</v>
      </c>
      <c r="C1835" t="s">
        <v>1850</v>
      </c>
      <c r="D1835">
        <f>IF(A1835=Recherche!$I$33,1,0)</f>
        <v>0</v>
      </c>
      <c r="E1835">
        <f>IF(D1835=0,0,SUM($D$2:D1835))</f>
        <v>0</v>
      </c>
    </row>
    <row r="1836" spans="1:5" x14ac:dyDescent="0.3">
      <c r="A1836">
        <v>27310</v>
      </c>
      <c r="B1836">
        <v>27661</v>
      </c>
      <c r="C1836" t="s">
        <v>1851</v>
      </c>
      <c r="D1836">
        <f>IF(A1836=Recherche!$I$33,1,0)</f>
        <v>0</v>
      </c>
      <c r="E1836">
        <f>IF(D1836=0,0,SUM($D$2:D1836))</f>
        <v>0</v>
      </c>
    </row>
    <row r="1837" spans="1:5" x14ac:dyDescent="0.3">
      <c r="A1837">
        <v>27500</v>
      </c>
      <c r="B1837">
        <v>27662</v>
      </c>
      <c r="C1837" t="s">
        <v>1852</v>
      </c>
      <c r="D1837">
        <f>IF(A1837=Recherche!$I$33,1,0)</f>
        <v>0</v>
      </c>
      <c r="E1837">
        <f>IF(D1837=0,0,SUM($D$2:D1837))</f>
        <v>0</v>
      </c>
    </row>
    <row r="1838" spans="1:5" x14ac:dyDescent="0.3">
      <c r="A1838">
        <v>27110</v>
      </c>
      <c r="B1838">
        <v>27663</v>
      </c>
      <c r="C1838" t="s">
        <v>1853</v>
      </c>
      <c r="D1838">
        <f>IF(A1838=Recherche!$I$33,1,0)</f>
        <v>0</v>
      </c>
      <c r="E1838">
        <f>IF(D1838=0,0,SUM($D$2:D1838))</f>
        <v>0</v>
      </c>
    </row>
    <row r="1839" spans="1:5" x14ac:dyDescent="0.3">
      <c r="A1839">
        <v>27480</v>
      </c>
      <c r="B1839">
        <v>27664</v>
      </c>
      <c r="C1839" t="s">
        <v>1268</v>
      </c>
      <c r="D1839">
        <f>IF(A1839=Recherche!$I$33,1,0)</f>
        <v>0</v>
      </c>
      <c r="E1839">
        <f>IF(D1839=0,0,SUM($D$2:D1839))</f>
        <v>0</v>
      </c>
    </row>
    <row r="1840" spans="1:5" x14ac:dyDescent="0.3">
      <c r="A1840">
        <v>27680</v>
      </c>
      <c r="B1840">
        <v>27665</v>
      </c>
      <c r="C1840" t="s">
        <v>1854</v>
      </c>
      <c r="D1840">
        <f>IF(A1840=Recherche!$I$33,1,0)</f>
        <v>0</v>
      </c>
      <c r="E1840">
        <f>IF(D1840=0,0,SUM($D$2:D1840))</f>
        <v>0</v>
      </c>
    </row>
    <row r="1841" spans="1:5" x14ac:dyDescent="0.3">
      <c r="A1841">
        <v>27400</v>
      </c>
      <c r="B1841">
        <v>27666</v>
      </c>
      <c r="C1841" t="s">
        <v>1855</v>
      </c>
      <c r="D1841">
        <f>IF(A1841=Recherche!$I$33,1,0)</f>
        <v>0</v>
      </c>
      <c r="E1841">
        <f>IF(D1841=0,0,SUM($D$2:D1841))</f>
        <v>0</v>
      </c>
    </row>
    <row r="1842" spans="1:5" x14ac:dyDescent="0.3">
      <c r="A1842">
        <v>27300</v>
      </c>
      <c r="B1842">
        <v>27667</v>
      </c>
      <c r="C1842" t="s">
        <v>1856</v>
      </c>
      <c r="D1842">
        <f>IF(A1842=Recherche!$I$33,1,0)</f>
        <v>0</v>
      </c>
      <c r="E1842">
        <f>IF(D1842=0,0,SUM($D$2:D1842))</f>
        <v>0</v>
      </c>
    </row>
    <row r="1843" spans="1:5" x14ac:dyDescent="0.3">
      <c r="A1843">
        <v>27120</v>
      </c>
      <c r="B1843">
        <v>27668</v>
      </c>
      <c r="C1843" t="s">
        <v>1857</v>
      </c>
      <c r="D1843">
        <f>IF(A1843=Recherche!$I$33,1,0)</f>
        <v>0</v>
      </c>
      <c r="E1843">
        <f>IF(D1843=0,0,SUM($D$2:D1843))</f>
        <v>0</v>
      </c>
    </row>
    <row r="1844" spans="1:5" x14ac:dyDescent="0.3">
      <c r="A1844">
        <v>27350</v>
      </c>
      <c r="B1844">
        <v>27669</v>
      </c>
      <c r="C1844" t="s">
        <v>1858</v>
      </c>
      <c r="D1844">
        <f>IF(A1844=Recherche!$I$33,1,0)</f>
        <v>0</v>
      </c>
      <c r="E1844">
        <f>IF(D1844=0,0,SUM($D$2:D1844))</f>
        <v>0</v>
      </c>
    </row>
    <row r="1845" spans="1:5" x14ac:dyDescent="0.3">
      <c r="A1845">
        <v>27380</v>
      </c>
      <c r="B1845">
        <v>27670</v>
      </c>
      <c r="C1845" t="s">
        <v>1859</v>
      </c>
      <c r="D1845">
        <f>IF(A1845=Recherche!$I$33,1,0)</f>
        <v>0</v>
      </c>
      <c r="E1845">
        <f>IF(D1845=0,0,SUM($D$2:D1845))</f>
        <v>0</v>
      </c>
    </row>
    <row r="1846" spans="1:5" x14ac:dyDescent="0.3">
      <c r="A1846">
        <v>27210</v>
      </c>
      <c r="B1846">
        <v>27671</v>
      </c>
      <c r="C1846" t="s">
        <v>1860</v>
      </c>
      <c r="D1846">
        <f>IF(A1846=Recherche!$I$33,1,0)</f>
        <v>0</v>
      </c>
      <c r="E1846">
        <f>IF(D1846=0,0,SUM($D$2:D1846))</f>
        <v>0</v>
      </c>
    </row>
    <row r="1847" spans="1:5" x14ac:dyDescent="0.3">
      <c r="A1847">
        <v>27910</v>
      </c>
      <c r="B1847">
        <v>27672</v>
      </c>
      <c r="C1847" t="s">
        <v>1861</v>
      </c>
      <c r="D1847">
        <f>IF(A1847=Recherche!$I$33,1,0)</f>
        <v>0</v>
      </c>
      <c r="E1847">
        <f>IF(D1847=0,0,SUM($D$2:D1847))</f>
        <v>0</v>
      </c>
    </row>
    <row r="1848" spans="1:5" x14ac:dyDescent="0.3">
      <c r="A1848">
        <v>27430</v>
      </c>
      <c r="B1848">
        <v>27673</v>
      </c>
      <c r="C1848" t="s">
        <v>1862</v>
      </c>
      <c r="D1848">
        <f>IF(A1848=Recherche!$I$33,1,0)</f>
        <v>0</v>
      </c>
      <c r="E1848">
        <f>IF(D1848=0,0,SUM($D$2:D1848))</f>
        <v>0</v>
      </c>
    </row>
    <row r="1849" spans="1:5" x14ac:dyDescent="0.3">
      <c r="A1849">
        <v>27120</v>
      </c>
      <c r="B1849">
        <v>27674</v>
      </c>
      <c r="C1849" t="s">
        <v>1863</v>
      </c>
      <c r="D1849">
        <f>IF(A1849=Recherche!$I$33,1,0)</f>
        <v>0</v>
      </c>
      <c r="E1849">
        <f>IF(D1849=0,0,SUM($D$2:D1849))</f>
        <v>0</v>
      </c>
    </row>
    <row r="1850" spans="1:5" x14ac:dyDescent="0.3">
      <c r="A1850">
        <v>27940</v>
      </c>
      <c r="B1850">
        <v>27676</v>
      </c>
      <c r="C1850" t="s">
        <v>1864</v>
      </c>
      <c r="D1850">
        <f>IF(A1850=Recherche!$I$33,1,0)</f>
        <v>0</v>
      </c>
      <c r="E1850">
        <f>IF(D1850=0,0,SUM($D$2:D1850))</f>
        <v>0</v>
      </c>
    </row>
    <row r="1851" spans="1:5" x14ac:dyDescent="0.3">
      <c r="A1851">
        <v>27110</v>
      </c>
      <c r="B1851">
        <v>27677</v>
      </c>
      <c r="C1851" t="s">
        <v>1865</v>
      </c>
      <c r="D1851">
        <f>IF(A1851=Recherche!$I$33,1,0)</f>
        <v>0</v>
      </c>
      <c r="E1851">
        <f>IF(D1851=0,0,SUM($D$2:D1851))</f>
        <v>0</v>
      </c>
    </row>
    <row r="1852" spans="1:5" x14ac:dyDescent="0.3">
      <c r="A1852">
        <v>27180</v>
      </c>
      <c r="B1852">
        <v>27678</v>
      </c>
      <c r="C1852" t="s">
        <v>1866</v>
      </c>
      <c r="D1852">
        <f>IF(A1852=Recherche!$I$33,1,0)</f>
        <v>0</v>
      </c>
      <c r="E1852">
        <f>IF(D1852=0,0,SUM($D$2:D1852))</f>
        <v>0</v>
      </c>
    </row>
    <row r="1853" spans="1:5" x14ac:dyDescent="0.3">
      <c r="A1853">
        <v>27130</v>
      </c>
      <c r="B1853">
        <v>27679</v>
      </c>
      <c r="C1853" t="s">
        <v>1867</v>
      </c>
      <c r="D1853">
        <f>IF(A1853=Recherche!$I$33,1,0)</f>
        <v>0</v>
      </c>
      <c r="E1853">
        <f>IF(D1853=0,0,SUM($D$2:D1853))</f>
        <v>0</v>
      </c>
    </row>
    <row r="1854" spans="1:5" x14ac:dyDescent="0.3">
      <c r="A1854">
        <v>27390</v>
      </c>
      <c r="B1854">
        <v>27680</v>
      </c>
      <c r="C1854" t="s">
        <v>1868</v>
      </c>
      <c r="D1854">
        <f>IF(A1854=Recherche!$I$33,1,0)</f>
        <v>0</v>
      </c>
      <c r="E1854">
        <f>IF(D1854=0,0,SUM($D$2:D1854))</f>
        <v>0</v>
      </c>
    </row>
    <row r="1855" spans="1:5" x14ac:dyDescent="0.3">
      <c r="A1855">
        <v>27200</v>
      </c>
      <c r="B1855">
        <v>27681</v>
      </c>
      <c r="C1855" t="s">
        <v>1869</v>
      </c>
      <c r="D1855">
        <f>IF(A1855=Recherche!$I$33,1,0)</f>
        <v>0</v>
      </c>
      <c r="E1855">
        <f>IF(D1855=0,0,SUM($D$2:D1855))</f>
        <v>0</v>
      </c>
    </row>
    <row r="1856" spans="1:5" x14ac:dyDescent="0.3">
      <c r="A1856">
        <v>27870</v>
      </c>
      <c r="B1856">
        <v>27682</v>
      </c>
      <c r="C1856" t="s">
        <v>1870</v>
      </c>
      <c r="D1856">
        <f>IF(A1856=Recherche!$I$33,1,0)</f>
        <v>0</v>
      </c>
      <c r="E1856">
        <f>IF(D1856=0,0,SUM($D$2:D1856))</f>
        <v>0</v>
      </c>
    </row>
    <row r="1857" spans="1:5" x14ac:dyDescent="0.3">
      <c r="A1857">
        <v>27700</v>
      </c>
      <c r="B1857">
        <v>27683</v>
      </c>
      <c r="C1857" t="s">
        <v>1871</v>
      </c>
      <c r="D1857">
        <f>IF(A1857=Recherche!$I$33,1,0)</f>
        <v>0</v>
      </c>
      <c r="E1857">
        <f>IF(D1857=0,0,SUM($D$2:D1857))</f>
        <v>0</v>
      </c>
    </row>
    <row r="1858" spans="1:5" x14ac:dyDescent="0.3">
      <c r="A1858">
        <v>27930</v>
      </c>
      <c r="B1858">
        <v>27684</v>
      </c>
      <c r="C1858" t="s">
        <v>1872</v>
      </c>
      <c r="D1858">
        <f>IF(A1858=Recherche!$I$33,1,0)</f>
        <v>0</v>
      </c>
      <c r="E1858">
        <f>IF(D1858=0,0,SUM($D$2:D1858))</f>
        <v>0</v>
      </c>
    </row>
    <row r="1859" spans="1:5" x14ac:dyDescent="0.3">
      <c r="A1859">
        <v>27330</v>
      </c>
      <c r="B1859">
        <v>27685</v>
      </c>
      <c r="C1859" t="s">
        <v>1873</v>
      </c>
      <c r="D1859">
        <f>IF(A1859=Recherche!$I$33,1,0)</f>
        <v>0</v>
      </c>
      <c r="E1859">
        <f>IF(D1859=0,0,SUM($D$2:D1859))</f>
        <v>0</v>
      </c>
    </row>
    <row r="1860" spans="1:5" x14ac:dyDescent="0.3">
      <c r="A1860">
        <v>27680</v>
      </c>
      <c r="B1860">
        <v>27686</v>
      </c>
      <c r="C1860" t="s">
        <v>1874</v>
      </c>
      <c r="D1860">
        <f>IF(A1860=Recherche!$I$33,1,0)</f>
        <v>0</v>
      </c>
      <c r="E1860">
        <f>IF(D1860=0,0,SUM($D$2:D1860))</f>
        <v>0</v>
      </c>
    </row>
    <row r="1861" spans="1:5" x14ac:dyDescent="0.3">
      <c r="A1861">
        <v>27120</v>
      </c>
      <c r="B1861">
        <v>27689</v>
      </c>
      <c r="C1861" t="s">
        <v>1875</v>
      </c>
      <c r="D1861">
        <f>IF(A1861=Recherche!$I$33,1,0)</f>
        <v>0</v>
      </c>
      <c r="E1861">
        <f>IF(D1861=0,0,SUM($D$2:D1861))</f>
        <v>0</v>
      </c>
    </row>
    <row r="1862" spans="1:5" x14ac:dyDescent="0.3">
      <c r="A1862">
        <v>27420</v>
      </c>
      <c r="B1862">
        <v>27690</v>
      </c>
      <c r="C1862" t="s">
        <v>1876</v>
      </c>
      <c r="D1862">
        <f>IF(A1862=Recherche!$I$33,1,0)</f>
        <v>0</v>
      </c>
      <c r="E1862">
        <f>IF(D1862=0,0,SUM($D$2:D1862))</f>
        <v>0</v>
      </c>
    </row>
    <row r="1863" spans="1:5" x14ac:dyDescent="0.3">
      <c r="A1863">
        <v>27940</v>
      </c>
      <c r="B1863">
        <v>27691</v>
      </c>
      <c r="C1863" t="s">
        <v>1877</v>
      </c>
      <c r="D1863">
        <f>IF(A1863=Recherche!$I$33,1,0)</f>
        <v>0</v>
      </c>
      <c r="E1863">
        <f>IF(D1863=0,0,SUM($D$2:D1863))</f>
        <v>0</v>
      </c>
    </row>
    <row r="1864" spans="1:5" x14ac:dyDescent="0.3">
      <c r="A1864">
        <v>27110</v>
      </c>
      <c r="B1864">
        <v>27692</v>
      </c>
      <c r="C1864" t="s">
        <v>1878</v>
      </c>
      <c r="D1864">
        <f>IF(A1864=Recherche!$I$33,1,0)</f>
        <v>0</v>
      </c>
      <c r="E1864">
        <f>IF(D1864=0,0,SUM($D$2:D1864))</f>
        <v>0</v>
      </c>
    </row>
    <row r="1865" spans="1:5" x14ac:dyDescent="0.3">
      <c r="A1865">
        <v>27240</v>
      </c>
      <c r="B1865">
        <v>27693</v>
      </c>
      <c r="C1865" t="s">
        <v>1879</v>
      </c>
      <c r="D1865">
        <f>IF(A1865=Recherche!$I$33,1,0)</f>
        <v>0</v>
      </c>
      <c r="E1865">
        <f>IF(D1865=0,0,SUM($D$2:D1865))</f>
        <v>0</v>
      </c>
    </row>
    <row r="1866" spans="1:5" x14ac:dyDescent="0.3">
      <c r="A1866">
        <v>27950</v>
      </c>
      <c r="B1866">
        <v>27694</v>
      </c>
      <c r="C1866" t="s">
        <v>1880</v>
      </c>
      <c r="D1866">
        <f>IF(A1866=Recherche!$I$33,1,0)</f>
        <v>0</v>
      </c>
      <c r="E1866">
        <f>IF(D1866=0,0,SUM($D$2:D1866))</f>
        <v>0</v>
      </c>
    </row>
    <row r="1867" spans="1:5" x14ac:dyDescent="0.3">
      <c r="A1867">
        <v>27110</v>
      </c>
      <c r="B1867">
        <v>27695</v>
      </c>
      <c r="C1867" t="s">
        <v>1881</v>
      </c>
      <c r="D1867">
        <f>IF(A1867=Recherche!$I$33,1,0)</f>
        <v>0</v>
      </c>
      <c r="E1867">
        <f>IF(D1867=0,0,SUM($D$2:D1867))</f>
        <v>0</v>
      </c>
    </row>
    <row r="1868" spans="1:5" x14ac:dyDescent="0.3">
      <c r="A1868">
        <v>27640</v>
      </c>
      <c r="B1868">
        <v>27696</v>
      </c>
      <c r="C1868" t="s">
        <v>1882</v>
      </c>
      <c r="D1868">
        <f>IF(A1868=Recherche!$I$33,1,0)</f>
        <v>0</v>
      </c>
      <c r="E1868">
        <f>IF(D1868=0,0,SUM($D$2:D1868))</f>
        <v>0</v>
      </c>
    </row>
    <row r="1869" spans="1:5" x14ac:dyDescent="0.3">
      <c r="A1869">
        <v>27400</v>
      </c>
      <c r="B1869">
        <v>27697</v>
      </c>
      <c r="C1869" t="s">
        <v>1883</v>
      </c>
      <c r="D1869">
        <f>IF(A1869=Recherche!$I$33,1,0)</f>
        <v>0</v>
      </c>
      <c r="E1869">
        <f>IF(D1869=0,0,SUM($D$2:D1869))</f>
        <v>0</v>
      </c>
    </row>
    <row r="1870" spans="1:5" x14ac:dyDescent="0.3">
      <c r="A1870">
        <v>27110</v>
      </c>
      <c r="B1870">
        <v>27698</v>
      </c>
      <c r="C1870" t="s">
        <v>1884</v>
      </c>
      <c r="D1870">
        <f>IF(A1870=Recherche!$I$33,1,0)</f>
        <v>0</v>
      </c>
      <c r="E1870">
        <f>IF(D1870=0,0,SUM($D$2:D1870))</f>
        <v>0</v>
      </c>
    </row>
    <row r="1871" spans="1:5" x14ac:dyDescent="0.3">
      <c r="A1871">
        <v>27520</v>
      </c>
      <c r="B1871">
        <v>27699</v>
      </c>
      <c r="C1871" t="s">
        <v>1885</v>
      </c>
      <c r="D1871">
        <f>IF(A1871=Recherche!$I$33,1,0)</f>
        <v>0</v>
      </c>
      <c r="E1871">
        <f>IF(D1871=0,0,SUM($D$2:D1871))</f>
        <v>0</v>
      </c>
    </row>
    <row r="1872" spans="1:5" x14ac:dyDescent="0.3">
      <c r="A1872">
        <v>27370</v>
      </c>
      <c r="B1872">
        <v>27700</v>
      </c>
      <c r="C1872" t="s">
        <v>1886</v>
      </c>
      <c r="D1872">
        <f>IF(A1872=Recherche!$I$33,1,0)</f>
        <v>0</v>
      </c>
      <c r="E1872">
        <f>IF(D1872=0,0,SUM($D$2:D1872))</f>
        <v>0</v>
      </c>
    </row>
    <row r="1873" spans="1:5" x14ac:dyDescent="0.3">
      <c r="A1873">
        <v>27100</v>
      </c>
      <c r="B1873">
        <v>27701</v>
      </c>
      <c r="C1873" t="s">
        <v>1887</v>
      </c>
      <c r="D1873">
        <f>IF(A1873=Recherche!$I$33,1,0)</f>
        <v>0</v>
      </c>
      <c r="E1873">
        <f>IF(D1873=0,0,SUM($D$2:D1873))</f>
        <v>0</v>
      </c>
    </row>
    <row r="1874" spans="1:5" x14ac:dyDescent="0.3">
      <c r="A1874">
        <v>50180</v>
      </c>
      <c r="B1874">
        <v>50002</v>
      </c>
      <c r="C1874" t="s">
        <v>1888</v>
      </c>
      <c r="D1874">
        <f>IF(A1874=Recherche!$I$33,1,0)</f>
        <v>0</v>
      </c>
      <c r="E1874">
        <f>IF(D1874=0,0,SUM($D$2:D1874))</f>
        <v>0</v>
      </c>
    </row>
    <row r="1875" spans="1:5" x14ac:dyDescent="0.3">
      <c r="A1875">
        <v>50230</v>
      </c>
      <c r="B1875">
        <v>50003</v>
      </c>
      <c r="C1875" t="s">
        <v>1889</v>
      </c>
      <c r="D1875">
        <f>IF(A1875=Recherche!$I$33,1,0)</f>
        <v>0</v>
      </c>
      <c r="E1875">
        <f>IF(D1875=0,0,SUM($D$2:D1875))</f>
        <v>0</v>
      </c>
    </row>
    <row r="1876" spans="1:5" x14ac:dyDescent="0.3">
      <c r="A1876">
        <v>50680</v>
      </c>
      <c r="B1876">
        <v>50004</v>
      </c>
      <c r="C1876" t="s">
        <v>1890</v>
      </c>
      <c r="D1876">
        <f>IF(A1876=Recherche!$I$33,1,0)</f>
        <v>0</v>
      </c>
      <c r="E1876">
        <f>IF(D1876=0,0,SUM($D$2:D1876))</f>
        <v>0</v>
      </c>
    </row>
    <row r="1877" spans="1:5" x14ac:dyDescent="0.3">
      <c r="A1877">
        <v>50620</v>
      </c>
      <c r="B1877">
        <v>50006</v>
      </c>
      <c r="C1877" t="s">
        <v>1891</v>
      </c>
      <c r="D1877">
        <f>IF(A1877=Recherche!$I$33,1,0)</f>
        <v>0</v>
      </c>
      <c r="E1877">
        <f>IF(D1877=0,0,SUM($D$2:D1877))</f>
        <v>0</v>
      </c>
    </row>
    <row r="1878" spans="1:5" x14ac:dyDescent="0.3">
      <c r="A1878">
        <v>50200</v>
      </c>
      <c r="B1878">
        <v>50007</v>
      </c>
      <c r="C1878" t="s">
        <v>1892</v>
      </c>
      <c r="D1878">
        <f>IF(A1878=Recherche!$I$33,1,0)</f>
        <v>0</v>
      </c>
      <c r="E1878">
        <f>IF(D1878=0,0,SUM($D$2:D1878))</f>
        <v>0</v>
      </c>
    </row>
    <row r="1879" spans="1:5" x14ac:dyDescent="0.3">
      <c r="A1879">
        <v>50400</v>
      </c>
      <c r="B1879">
        <v>50008</v>
      </c>
      <c r="C1879" t="s">
        <v>1893</v>
      </c>
      <c r="D1879">
        <f>IF(A1879=Recherche!$I$33,1,0)</f>
        <v>0</v>
      </c>
      <c r="E1879">
        <f>IF(D1879=0,0,SUM($D$2:D1879))</f>
        <v>0</v>
      </c>
    </row>
    <row r="1880" spans="1:5" x14ac:dyDescent="0.3">
      <c r="A1880">
        <v>50760</v>
      </c>
      <c r="B1880">
        <v>50013</v>
      </c>
      <c r="C1880" t="s">
        <v>1894</v>
      </c>
      <c r="D1880">
        <f>IF(A1880=Recherche!$I$33,1,0)</f>
        <v>0</v>
      </c>
      <c r="E1880">
        <f>IF(D1880=0,0,SUM($D$2:D1880))</f>
        <v>0</v>
      </c>
    </row>
    <row r="1881" spans="1:5" x14ac:dyDescent="0.3">
      <c r="A1881">
        <v>50560</v>
      </c>
      <c r="B1881">
        <v>50014</v>
      </c>
      <c r="C1881" t="s">
        <v>1895</v>
      </c>
      <c r="D1881">
        <f>IF(A1881=Recherche!$I$33,1,0)</f>
        <v>0</v>
      </c>
      <c r="E1881">
        <f>IF(D1881=0,0,SUM($D$2:D1881))</f>
        <v>0</v>
      </c>
    </row>
    <row r="1882" spans="1:5" x14ac:dyDescent="0.3">
      <c r="A1882">
        <v>50660</v>
      </c>
      <c r="B1882">
        <v>50015</v>
      </c>
      <c r="C1882" t="s">
        <v>1896</v>
      </c>
      <c r="D1882">
        <f>IF(A1882=Recherche!$I$33,1,0)</f>
        <v>0</v>
      </c>
      <c r="E1882">
        <f>IF(D1882=0,0,SUM($D$2:D1882))</f>
        <v>0</v>
      </c>
    </row>
    <row r="1883" spans="1:5" x14ac:dyDescent="0.3">
      <c r="A1883">
        <v>50500</v>
      </c>
      <c r="B1883">
        <v>50016</v>
      </c>
      <c r="C1883" t="s">
        <v>1897</v>
      </c>
      <c r="D1883">
        <f>IF(A1883=Recherche!$I$33,1,0)</f>
        <v>0</v>
      </c>
      <c r="E1883">
        <f>IF(D1883=0,0,SUM($D$2:D1883))</f>
        <v>0</v>
      </c>
    </row>
    <row r="1884" spans="1:5" x14ac:dyDescent="0.3">
      <c r="A1884">
        <v>50170</v>
      </c>
      <c r="B1884">
        <v>50019</v>
      </c>
      <c r="C1884" t="s">
        <v>1898</v>
      </c>
      <c r="D1884">
        <f>IF(A1884=Recherche!$I$33,1,0)</f>
        <v>0</v>
      </c>
      <c r="E1884">
        <f>IF(D1884=0,0,SUM($D$2:D1884))</f>
        <v>0</v>
      </c>
    </row>
    <row r="1885" spans="1:5" x14ac:dyDescent="0.3">
      <c r="A1885">
        <v>50480</v>
      </c>
      <c r="B1885">
        <v>50021</v>
      </c>
      <c r="C1885" t="s">
        <v>1899</v>
      </c>
      <c r="D1885">
        <f>IF(A1885=Recherche!$I$33,1,0)</f>
        <v>0</v>
      </c>
      <c r="E1885">
        <f>IF(D1885=0,0,SUM($D$2:D1885))</f>
        <v>0</v>
      </c>
    </row>
    <row r="1886" spans="1:5" x14ac:dyDescent="0.3">
      <c r="A1886">
        <v>50630</v>
      </c>
      <c r="B1886">
        <v>50022</v>
      </c>
      <c r="C1886" t="s">
        <v>1900</v>
      </c>
      <c r="D1886">
        <f>IF(A1886=Recherche!$I$33,1,0)</f>
        <v>0</v>
      </c>
      <c r="E1886">
        <f>IF(D1886=0,0,SUM($D$2:D1886))</f>
        <v>0</v>
      </c>
    </row>
    <row r="1887" spans="1:5" x14ac:dyDescent="0.3">
      <c r="A1887">
        <v>50500</v>
      </c>
      <c r="B1887">
        <v>50023</v>
      </c>
      <c r="C1887" t="s">
        <v>1901</v>
      </c>
      <c r="D1887">
        <f>IF(A1887=Recherche!$I$33,1,0)</f>
        <v>0</v>
      </c>
      <c r="E1887">
        <f>IF(D1887=0,0,SUM($D$2:D1887))</f>
        <v>0</v>
      </c>
    </row>
    <row r="1888" spans="1:5" x14ac:dyDescent="0.3">
      <c r="A1888">
        <v>50500</v>
      </c>
      <c r="B1888">
        <v>50024</v>
      </c>
      <c r="C1888" t="s">
        <v>1902</v>
      </c>
      <c r="D1888">
        <f>IF(A1888=Recherche!$I$33,1,0)</f>
        <v>0</v>
      </c>
      <c r="E1888">
        <f>IF(D1888=0,0,SUM($D$2:D1888))</f>
        <v>0</v>
      </c>
    </row>
    <row r="1889" spans="1:5" x14ac:dyDescent="0.3">
      <c r="A1889">
        <v>50300</v>
      </c>
      <c r="B1889">
        <v>50025</v>
      </c>
      <c r="C1889" t="s">
        <v>1903</v>
      </c>
      <c r="D1889">
        <f>IF(A1889=Recherche!$I$33,1,0)</f>
        <v>0</v>
      </c>
      <c r="E1889">
        <f>IF(D1889=0,0,SUM($D$2:D1889))</f>
        <v>0</v>
      </c>
    </row>
    <row r="1890" spans="1:5" x14ac:dyDescent="0.3">
      <c r="A1890">
        <v>50310</v>
      </c>
      <c r="B1890">
        <v>50026</v>
      </c>
      <c r="C1890" t="s">
        <v>1904</v>
      </c>
      <c r="D1890">
        <f>IF(A1890=Recherche!$I$33,1,0)</f>
        <v>0</v>
      </c>
      <c r="E1890">
        <f>IF(D1890=0,0,SUM($D$2:D1890))</f>
        <v>0</v>
      </c>
    </row>
    <row r="1891" spans="1:5" x14ac:dyDescent="0.3">
      <c r="A1891">
        <v>50530</v>
      </c>
      <c r="B1891">
        <v>50027</v>
      </c>
      <c r="C1891" t="s">
        <v>1905</v>
      </c>
      <c r="D1891">
        <f>IF(A1891=Recherche!$I$33,1,0)</f>
        <v>0</v>
      </c>
      <c r="E1891">
        <f>IF(D1891=0,0,SUM($D$2:D1891))</f>
        <v>0</v>
      </c>
    </row>
    <row r="1892" spans="1:5" x14ac:dyDescent="0.3">
      <c r="A1892">
        <v>50450</v>
      </c>
      <c r="B1892">
        <v>50028</v>
      </c>
      <c r="C1892" t="s">
        <v>1906</v>
      </c>
      <c r="D1892">
        <f>IF(A1892=Recherche!$I$33,1,0)</f>
        <v>0</v>
      </c>
      <c r="E1892">
        <f>IF(D1892=0,0,SUM($D$2:D1892))</f>
        <v>0</v>
      </c>
    </row>
    <row r="1893" spans="1:5" x14ac:dyDescent="0.3">
      <c r="A1893">
        <v>50720</v>
      </c>
      <c r="B1893">
        <v>50029</v>
      </c>
      <c r="C1893" t="s">
        <v>1907</v>
      </c>
      <c r="D1893">
        <f>IF(A1893=Recherche!$I$33,1,0)</f>
        <v>0</v>
      </c>
      <c r="E1893">
        <f>IF(D1893=0,0,SUM($D$2:D1893))</f>
        <v>0</v>
      </c>
    </row>
    <row r="1894" spans="1:5" x14ac:dyDescent="0.3">
      <c r="A1894">
        <v>50760</v>
      </c>
      <c r="B1894">
        <v>50030</v>
      </c>
      <c r="C1894" t="s">
        <v>1908</v>
      </c>
      <c r="D1894">
        <f>IF(A1894=Recherche!$I$33,1,0)</f>
        <v>0</v>
      </c>
      <c r="E1894">
        <f>IF(D1894=0,0,SUM($D$2:D1894))</f>
        <v>0</v>
      </c>
    </row>
    <row r="1895" spans="1:5" x14ac:dyDescent="0.3">
      <c r="A1895">
        <v>50270</v>
      </c>
      <c r="B1895">
        <v>50031</v>
      </c>
      <c r="C1895" t="s">
        <v>1909</v>
      </c>
      <c r="D1895">
        <f>IF(A1895=Recherche!$I$33,1,0)</f>
        <v>0</v>
      </c>
      <c r="E1895">
        <f>IF(D1895=0,0,SUM($D$2:D1895))</f>
        <v>0</v>
      </c>
    </row>
    <row r="1896" spans="1:5" x14ac:dyDescent="0.3">
      <c r="A1896">
        <v>50810</v>
      </c>
      <c r="B1896">
        <v>50032</v>
      </c>
      <c r="C1896" t="s">
        <v>1910</v>
      </c>
      <c r="D1896">
        <f>IF(A1896=Recherche!$I$33,1,0)</f>
        <v>0</v>
      </c>
      <c r="E1896">
        <f>IF(D1896=0,0,SUM($D$2:D1896))</f>
        <v>0</v>
      </c>
    </row>
    <row r="1897" spans="1:5" x14ac:dyDescent="0.3">
      <c r="A1897">
        <v>50270</v>
      </c>
      <c r="B1897">
        <v>50033</v>
      </c>
      <c r="C1897" t="s">
        <v>1911</v>
      </c>
      <c r="D1897">
        <f>IF(A1897=Recherche!$I$33,1,0)</f>
        <v>0</v>
      </c>
      <c r="E1897">
        <f>IF(D1897=0,0,SUM($D$2:D1897))</f>
        <v>0</v>
      </c>
    </row>
    <row r="1898" spans="1:5" x14ac:dyDescent="0.3">
      <c r="A1898">
        <v>50000</v>
      </c>
      <c r="B1898">
        <v>50034</v>
      </c>
      <c r="C1898" t="s">
        <v>1912</v>
      </c>
      <c r="D1898">
        <f>IF(A1898=Recherche!$I$33,1,0)</f>
        <v>0</v>
      </c>
      <c r="E1898">
        <f>IF(D1898=0,0,SUM($D$2:D1898))</f>
        <v>0</v>
      </c>
    </row>
    <row r="1899" spans="1:5" x14ac:dyDescent="0.3">
      <c r="A1899">
        <v>50500</v>
      </c>
      <c r="B1899">
        <v>50036</v>
      </c>
      <c r="C1899" t="s">
        <v>1913</v>
      </c>
      <c r="D1899">
        <f>IF(A1899=Recherche!$I$33,1,0)</f>
        <v>0</v>
      </c>
      <c r="E1899">
        <f>IF(D1899=0,0,SUM($D$2:D1899))</f>
        <v>0</v>
      </c>
    </row>
    <row r="1900" spans="1:5" x14ac:dyDescent="0.3">
      <c r="A1900">
        <v>50320</v>
      </c>
      <c r="B1900">
        <v>50038</v>
      </c>
      <c r="C1900" t="s">
        <v>1914</v>
      </c>
      <c r="D1900">
        <f>IF(A1900=Recherche!$I$33,1,0)</f>
        <v>0</v>
      </c>
      <c r="E1900">
        <f>IF(D1900=0,0,SUM($D$2:D1900))</f>
        <v>0</v>
      </c>
    </row>
    <row r="1901" spans="1:5" x14ac:dyDescent="0.3">
      <c r="A1901">
        <v>50420</v>
      </c>
      <c r="B1901">
        <v>50039</v>
      </c>
      <c r="C1901" t="s">
        <v>1915</v>
      </c>
      <c r="D1901">
        <f>IF(A1901=Recherche!$I$33,1,0)</f>
        <v>0</v>
      </c>
      <c r="E1901">
        <f>IF(D1901=0,0,SUM($D$2:D1901))</f>
        <v>0</v>
      </c>
    </row>
    <row r="1902" spans="1:5" x14ac:dyDescent="0.3">
      <c r="A1902">
        <v>50150</v>
      </c>
      <c r="B1902">
        <v>50040</v>
      </c>
      <c r="C1902" t="s">
        <v>1916</v>
      </c>
      <c r="D1902">
        <f>IF(A1902=Recherche!$I$33,1,0)</f>
        <v>0</v>
      </c>
      <c r="E1902">
        <f>IF(D1902=0,0,SUM($D$2:D1902))</f>
        <v>0</v>
      </c>
    </row>
    <row r="1903" spans="1:5" x14ac:dyDescent="0.3">
      <c r="A1903">
        <v>50440</v>
      </c>
      <c r="B1903">
        <v>50041</v>
      </c>
      <c r="C1903" t="s">
        <v>1917</v>
      </c>
      <c r="D1903">
        <f>IF(A1903=Recherche!$I$33,1,0)</f>
        <v>0</v>
      </c>
      <c r="E1903">
        <f>IF(D1903=0,0,SUM($D$2:D1903))</f>
        <v>0</v>
      </c>
    </row>
    <row r="1904" spans="1:5" x14ac:dyDescent="0.3">
      <c r="A1904">
        <v>50170</v>
      </c>
      <c r="B1904">
        <v>50042</v>
      </c>
      <c r="C1904" t="s">
        <v>1918</v>
      </c>
      <c r="D1904">
        <f>IF(A1904=Recherche!$I$33,1,0)</f>
        <v>0</v>
      </c>
      <c r="E1904">
        <f>IF(D1904=0,0,SUM($D$2:D1904))</f>
        <v>0</v>
      </c>
    </row>
    <row r="1905" spans="1:5" x14ac:dyDescent="0.3">
      <c r="A1905">
        <v>50210</v>
      </c>
      <c r="B1905">
        <v>50044</v>
      </c>
      <c r="C1905" t="s">
        <v>1919</v>
      </c>
      <c r="D1905">
        <f>IF(A1905=Recherche!$I$33,1,0)</f>
        <v>0</v>
      </c>
      <c r="E1905">
        <f>IF(D1905=0,0,SUM($D$2:D1905))</f>
        <v>0</v>
      </c>
    </row>
    <row r="1906" spans="1:5" x14ac:dyDescent="0.3">
      <c r="A1906">
        <v>50340</v>
      </c>
      <c r="B1906">
        <v>50045</v>
      </c>
      <c r="C1906" t="s">
        <v>1920</v>
      </c>
      <c r="D1906">
        <f>IF(A1906=Recherche!$I$33,1,0)</f>
        <v>0</v>
      </c>
      <c r="E1906">
        <f>IF(D1906=0,0,SUM($D$2:D1906))</f>
        <v>0</v>
      </c>
    </row>
    <row r="1907" spans="1:5" x14ac:dyDescent="0.3">
      <c r="A1907">
        <v>50810</v>
      </c>
      <c r="B1907">
        <v>50046</v>
      </c>
      <c r="C1907" t="s">
        <v>1921</v>
      </c>
      <c r="D1907">
        <f>IF(A1907=Recherche!$I$33,1,0)</f>
        <v>0</v>
      </c>
      <c r="E1907">
        <f>IF(D1907=0,0,SUM($D$2:D1907))</f>
        <v>0</v>
      </c>
    </row>
    <row r="1908" spans="1:5" x14ac:dyDescent="0.3">
      <c r="A1908">
        <v>50800</v>
      </c>
      <c r="B1908">
        <v>50048</v>
      </c>
      <c r="C1908" t="s">
        <v>1922</v>
      </c>
      <c r="D1908">
        <f>IF(A1908=Recherche!$I$33,1,0)</f>
        <v>0</v>
      </c>
      <c r="E1908">
        <f>IF(D1908=0,0,SUM($D$2:D1908))</f>
        <v>0</v>
      </c>
    </row>
    <row r="1909" spans="1:5" x14ac:dyDescent="0.3">
      <c r="A1909">
        <v>50390</v>
      </c>
      <c r="B1909">
        <v>50049</v>
      </c>
      <c r="C1909" t="s">
        <v>1923</v>
      </c>
      <c r="D1909">
        <f>IF(A1909=Recherche!$I$33,1,0)</f>
        <v>0</v>
      </c>
      <c r="E1909">
        <f>IF(D1909=0,0,SUM($D$2:D1909))</f>
        <v>0</v>
      </c>
    </row>
    <row r="1910" spans="1:5" x14ac:dyDescent="0.3">
      <c r="A1910">
        <v>50420</v>
      </c>
      <c r="B1910">
        <v>50050</v>
      </c>
      <c r="C1910" t="s">
        <v>1924</v>
      </c>
      <c r="D1910">
        <f>IF(A1910=Recherche!$I$33,1,0)</f>
        <v>0</v>
      </c>
      <c r="E1910">
        <f>IF(D1910=0,0,SUM($D$2:D1910))</f>
        <v>0</v>
      </c>
    </row>
    <row r="1911" spans="1:5" x14ac:dyDescent="0.3">
      <c r="A1911">
        <v>50360</v>
      </c>
      <c r="B1911">
        <v>50052</v>
      </c>
      <c r="C1911" t="s">
        <v>1925</v>
      </c>
      <c r="D1911">
        <f>IF(A1911=Recherche!$I$33,1,0)</f>
        <v>0</v>
      </c>
      <c r="E1911">
        <f>IF(D1911=0,0,SUM($D$2:D1911))</f>
        <v>0</v>
      </c>
    </row>
    <row r="1912" spans="1:5" x14ac:dyDescent="0.3">
      <c r="A1912">
        <v>50160</v>
      </c>
      <c r="B1912">
        <v>50054</v>
      </c>
      <c r="C1912" t="s">
        <v>1926</v>
      </c>
      <c r="D1912">
        <f>IF(A1912=Recherche!$I$33,1,0)</f>
        <v>0</v>
      </c>
      <c r="E1912">
        <f>IF(D1912=0,0,SUM($D$2:D1912))</f>
        <v>0</v>
      </c>
    </row>
    <row r="1913" spans="1:5" x14ac:dyDescent="0.3">
      <c r="A1913">
        <v>50390</v>
      </c>
      <c r="B1913">
        <v>50055</v>
      </c>
      <c r="C1913" t="s">
        <v>1927</v>
      </c>
      <c r="D1913">
        <f>IF(A1913=Recherche!$I$33,1,0)</f>
        <v>0</v>
      </c>
      <c r="E1913">
        <f>IF(D1913=0,0,SUM($D$2:D1913))</f>
        <v>0</v>
      </c>
    </row>
    <row r="1914" spans="1:5" x14ac:dyDescent="0.3">
      <c r="A1914">
        <v>50560</v>
      </c>
      <c r="B1914">
        <v>50058</v>
      </c>
      <c r="C1914" t="s">
        <v>1928</v>
      </c>
      <c r="D1914">
        <f>IF(A1914=Recherche!$I$33,1,0)</f>
        <v>0</v>
      </c>
      <c r="E1914">
        <f>IF(D1914=0,0,SUM($D$2:D1914))</f>
        <v>0</v>
      </c>
    </row>
    <row r="1915" spans="1:5" x14ac:dyDescent="0.3">
      <c r="A1915">
        <v>50480</v>
      </c>
      <c r="B1915">
        <v>50059</v>
      </c>
      <c r="C1915" t="s">
        <v>1929</v>
      </c>
      <c r="D1915">
        <f>IF(A1915=Recherche!$I$33,1,0)</f>
        <v>0</v>
      </c>
      <c r="E1915">
        <f>IF(D1915=0,0,SUM($D$2:D1915))</f>
        <v>0</v>
      </c>
    </row>
    <row r="1916" spans="1:5" x14ac:dyDescent="0.3">
      <c r="A1916">
        <v>50800</v>
      </c>
      <c r="B1916">
        <v>50060</v>
      </c>
      <c r="C1916" t="s">
        <v>1930</v>
      </c>
      <c r="D1916">
        <f>IF(A1916=Recherche!$I$33,1,0)</f>
        <v>0</v>
      </c>
      <c r="E1916">
        <f>IF(D1916=0,0,SUM($D$2:D1916))</f>
        <v>0</v>
      </c>
    </row>
    <row r="1917" spans="1:5" x14ac:dyDescent="0.3">
      <c r="A1917">
        <v>50800</v>
      </c>
      <c r="B1917">
        <v>50062</v>
      </c>
      <c r="C1917" t="s">
        <v>1931</v>
      </c>
      <c r="D1917">
        <f>IF(A1917=Recherche!$I$33,1,0)</f>
        <v>0</v>
      </c>
      <c r="E1917">
        <f>IF(D1917=0,0,SUM($D$2:D1917))</f>
        <v>0</v>
      </c>
    </row>
    <row r="1918" spans="1:5" x14ac:dyDescent="0.3">
      <c r="A1918">
        <v>50360</v>
      </c>
      <c r="B1918">
        <v>50064</v>
      </c>
      <c r="C1918" t="s">
        <v>1932</v>
      </c>
      <c r="D1918">
        <f>IF(A1918=Recherche!$I$33,1,0)</f>
        <v>0</v>
      </c>
      <c r="E1918">
        <f>IF(D1918=0,0,SUM($D$2:D1918))</f>
        <v>0</v>
      </c>
    </row>
    <row r="1919" spans="1:5" x14ac:dyDescent="0.3">
      <c r="A1919">
        <v>50610</v>
      </c>
      <c r="B1919">
        <v>50066</v>
      </c>
      <c r="C1919" t="s">
        <v>1933</v>
      </c>
      <c r="D1919">
        <f>IF(A1919=Recherche!$I$33,1,0)</f>
        <v>0</v>
      </c>
      <c r="E1919">
        <f>IF(D1919=0,0,SUM($D$2:D1919))</f>
        <v>0</v>
      </c>
    </row>
    <row r="1920" spans="1:5" x14ac:dyDescent="0.3">
      <c r="A1920">
        <v>50800</v>
      </c>
      <c r="B1920">
        <v>50069</v>
      </c>
      <c r="C1920" t="s">
        <v>1934</v>
      </c>
      <c r="D1920">
        <f>IF(A1920=Recherche!$I$33,1,0)</f>
        <v>0</v>
      </c>
      <c r="E1920">
        <f>IF(D1920=0,0,SUM($D$2:D1920))</f>
        <v>0</v>
      </c>
    </row>
    <row r="1921" spans="1:5" x14ac:dyDescent="0.3">
      <c r="A1921">
        <v>50480</v>
      </c>
      <c r="B1921">
        <v>50070</v>
      </c>
      <c r="C1921" t="s">
        <v>1935</v>
      </c>
      <c r="D1921">
        <f>IF(A1921=Recherche!$I$33,1,0)</f>
        <v>0</v>
      </c>
      <c r="E1921">
        <f>IF(D1921=0,0,SUM($D$2:D1921))</f>
        <v>0</v>
      </c>
    </row>
    <row r="1922" spans="1:5" x14ac:dyDescent="0.3">
      <c r="A1922">
        <v>50200</v>
      </c>
      <c r="B1922">
        <v>50072</v>
      </c>
      <c r="C1922" t="s">
        <v>1936</v>
      </c>
      <c r="D1922">
        <f>IF(A1922=Recherche!$I$33,1,0)</f>
        <v>0</v>
      </c>
      <c r="E1922">
        <f>IF(D1922=0,0,SUM($D$2:D1922))</f>
        <v>0</v>
      </c>
    </row>
    <row r="1923" spans="1:5" x14ac:dyDescent="0.3">
      <c r="A1923">
        <v>50370</v>
      </c>
      <c r="B1923">
        <v>50074</v>
      </c>
      <c r="C1923" t="s">
        <v>1937</v>
      </c>
      <c r="D1923">
        <f>IF(A1923=Recherche!$I$33,1,0)</f>
        <v>0</v>
      </c>
      <c r="E1923">
        <f>IF(D1923=0,0,SUM($D$2:D1923))</f>
        <v>0</v>
      </c>
    </row>
    <row r="1924" spans="1:5" x14ac:dyDescent="0.3">
      <c r="A1924">
        <v>50290</v>
      </c>
      <c r="B1924">
        <v>50076</v>
      </c>
      <c r="C1924" t="s">
        <v>1938</v>
      </c>
      <c r="D1924">
        <f>IF(A1924=Recherche!$I$33,1,0)</f>
        <v>0</v>
      </c>
      <c r="E1924">
        <f>IF(D1924=0,0,SUM($D$2:D1924))</f>
        <v>0</v>
      </c>
    </row>
    <row r="1925" spans="1:5" x14ac:dyDescent="0.3">
      <c r="A1925">
        <v>50110</v>
      </c>
      <c r="B1925">
        <v>50077</v>
      </c>
      <c r="C1925" t="s">
        <v>1939</v>
      </c>
      <c r="D1925">
        <f>IF(A1925=Recherche!$I$33,1,0)</f>
        <v>0</v>
      </c>
      <c r="E1925">
        <f>IF(D1925=0,0,SUM($D$2:D1925))</f>
        <v>0</v>
      </c>
    </row>
    <row r="1926" spans="1:5" x14ac:dyDescent="0.3">
      <c r="A1926">
        <v>50430</v>
      </c>
      <c r="B1926">
        <v>50078</v>
      </c>
      <c r="C1926" t="s">
        <v>1940</v>
      </c>
      <c r="D1926">
        <f>IF(A1926=Recherche!$I$33,1,0)</f>
        <v>0</v>
      </c>
      <c r="E1926">
        <f>IF(D1926=0,0,SUM($D$2:D1926))</f>
        <v>0</v>
      </c>
    </row>
    <row r="1927" spans="1:5" x14ac:dyDescent="0.3">
      <c r="A1927">
        <v>50260</v>
      </c>
      <c r="B1927">
        <v>50079</v>
      </c>
      <c r="C1927" t="s">
        <v>1941</v>
      </c>
      <c r="D1927">
        <f>IF(A1927=Recherche!$I$33,1,0)</f>
        <v>0</v>
      </c>
      <c r="E1927">
        <f>IF(D1927=0,0,SUM($D$2:D1927))</f>
        <v>0</v>
      </c>
    </row>
    <row r="1928" spans="1:5" x14ac:dyDescent="0.3">
      <c r="A1928">
        <v>50290</v>
      </c>
      <c r="B1928">
        <v>50081</v>
      </c>
      <c r="C1928" t="s">
        <v>1942</v>
      </c>
      <c r="D1928">
        <f>IF(A1928=Recherche!$I$33,1,0)</f>
        <v>0</v>
      </c>
      <c r="E1928">
        <f>IF(D1928=0,0,SUM($D$2:D1928))</f>
        <v>0</v>
      </c>
    </row>
    <row r="1929" spans="1:5" x14ac:dyDescent="0.3">
      <c r="A1929">
        <v>50260</v>
      </c>
      <c r="B1929">
        <v>50082</v>
      </c>
      <c r="C1929" t="s">
        <v>1943</v>
      </c>
      <c r="D1929">
        <f>IF(A1929=Recherche!$I$33,1,0)</f>
        <v>0</v>
      </c>
      <c r="E1929">
        <f>IF(D1929=0,0,SUM($D$2:D1929))</f>
        <v>0</v>
      </c>
    </row>
    <row r="1930" spans="1:5" x14ac:dyDescent="0.3">
      <c r="A1930">
        <v>50340</v>
      </c>
      <c r="B1930">
        <v>50083</v>
      </c>
      <c r="C1930" t="s">
        <v>1944</v>
      </c>
      <c r="D1930">
        <f>IF(A1930=Recherche!$I$33,1,0)</f>
        <v>0</v>
      </c>
      <c r="E1930">
        <f>IF(D1930=0,0,SUM($D$2:D1930))</f>
        <v>0</v>
      </c>
    </row>
    <row r="1931" spans="1:5" x14ac:dyDescent="0.3">
      <c r="A1931">
        <v>50200</v>
      </c>
      <c r="B1931">
        <v>50084</v>
      </c>
      <c r="C1931" t="s">
        <v>1945</v>
      </c>
      <c r="D1931">
        <f>IF(A1931=Recherche!$I$33,1,0)</f>
        <v>0</v>
      </c>
      <c r="E1931">
        <f>IF(D1931=0,0,SUM($D$2:D1931))</f>
        <v>0</v>
      </c>
    </row>
    <row r="1932" spans="1:5" x14ac:dyDescent="0.3">
      <c r="A1932">
        <v>50290</v>
      </c>
      <c r="B1932">
        <v>50085</v>
      </c>
      <c r="C1932" t="s">
        <v>1946</v>
      </c>
      <c r="D1932">
        <f>IF(A1932=Recherche!$I$33,1,0)</f>
        <v>0</v>
      </c>
      <c r="E1932">
        <f>IF(D1932=0,0,SUM($D$2:D1932))</f>
        <v>0</v>
      </c>
    </row>
    <row r="1933" spans="1:5" x14ac:dyDescent="0.3">
      <c r="A1933">
        <v>50330</v>
      </c>
      <c r="B1933">
        <v>50086</v>
      </c>
      <c r="C1933" t="s">
        <v>1947</v>
      </c>
      <c r="D1933">
        <f>IF(A1933=Recherche!$I$33,1,0)</f>
        <v>0</v>
      </c>
      <c r="E1933">
        <f>IF(D1933=0,0,SUM($D$2:D1933))</f>
        <v>0</v>
      </c>
    </row>
    <row r="1934" spans="1:5" x14ac:dyDescent="0.3">
      <c r="A1934">
        <v>50700</v>
      </c>
      <c r="B1934">
        <v>50087</v>
      </c>
      <c r="C1934" t="s">
        <v>1948</v>
      </c>
      <c r="D1934">
        <f>IF(A1934=Recherche!$I$33,1,0)</f>
        <v>0</v>
      </c>
      <c r="E1934">
        <f>IF(D1934=0,0,SUM($D$2:D1934))</f>
        <v>0</v>
      </c>
    </row>
    <row r="1935" spans="1:5" x14ac:dyDescent="0.3">
      <c r="A1935">
        <v>50150</v>
      </c>
      <c r="B1935">
        <v>50088</v>
      </c>
      <c r="C1935" t="s">
        <v>1949</v>
      </c>
      <c r="D1935">
        <f>IF(A1935=Recherche!$I$33,1,0)</f>
        <v>0</v>
      </c>
      <c r="E1935">
        <f>IF(D1935=0,0,SUM($D$2:D1935))</f>
        <v>0</v>
      </c>
    </row>
    <row r="1936" spans="1:5" x14ac:dyDescent="0.3">
      <c r="A1936">
        <v>50480</v>
      </c>
      <c r="B1936">
        <v>50089</v>
      </c>
      <c r="C1936" t="s">
        <v>1950</v>
      </c>
      <c r="D1936">
        <f>IF(A1936=Recherche!$I$33,1,0)</f>
        <v>0</v>
      </c>
      <c r="E1936">
        <f>IF(D1936=0,0,SUM($D$2:D1936))</f>
        <v>0</v>
      </c>
    </row>
    <row r="1937" spans="1:5" x14ac:dyDescent="0.3">
      <c r="A1937">
        <v>50640</v>
      </c>
      <c r="B1937">
        <v>50090</v>
      </c>
      <c r="C1937" t="s">
        <v>1951</v>
      </c>
      <c r="D1937">
        <f>IF(A1937=Recherche!$I$33,1,0)</f>
        <v>0</v>
      </c>
      <c r="E1937">
        <f>IF(D1937=0,0,SUM($D$2:D1937))</f>
        <v>0</v>
      </c>
    </row>
    <row r="1938" spans="1:5" x14ac:dyDescent="0.3">
      <c r="A1938">
        <v>50200</v>
      </c>
      <c r="B1938">
        <v>50092</v>
      </c>
      <c r="C1938" t="s">
        <v>1952</v>
      </c>
      <c r="D1938">
        <f>IF(A1938=Recherche!$I$33,1,0)</f>
        <v>0</v>
      </c>
      <c r="E1938">
        <f>IF(D1938=0,0,SUM($D$2:D1938))</f>
        <v>0</v>
      </c>
    </row>
    <row r="1939" spans="1:5" x14ac:dyDescent="0.3">
      <c r="A1939">
        <v>50570</v>
      </c>
      <c r="B1939">
        <v>50093</v>
      </c>
      <c r="C1939" t="s">
        <v>1953</v>
      </c>
      <c r="D1939">
        <f>IF(A1939=Recherche!$I$33,1,0)</f>
        <v>0</v>
      </c>
      <c r="E1939">
        <f>IF(D1939=0,0,SUM($D$2:D1939))</f>
        <v>0</v>
      </c>
    </row>
    <row r="1940" spans="1:5" x14ac:dyDescent="0.3">
      <c r="A1940">
        <v>50210</v>
      </c>
      <c r="B1940">
        <v>50094</v>
      </c>
      <c r="C1940" t="s">
        <v>1954</v>
      </c>
      <c r="D1940">
        <f>IF(A1940=Recherche!$I$33,1,0)</f>
        <v>0</v>
      </c>
      <c r="E1940">
        <f>IF(D1940=0,0,SUM($D$2:D1940))</f>
        <v>0</v>
      </c>
    </row>
    <row r="1941" spans="1:5" x14ac:dyDescent="0.3">
      <c r="A1941">
        <v>50750</v>
      </c>
      <c r="B1941">
        <v>50095</v>
      </c>
      <c r="C1941" t="s">
        <v>1955</v>
      </c>
      <c r="D1941">
        <f>IF(A1941=Recherche!$I$33,1,0)</f>
        <v>0</v>
      </c>
      <c r="E1941">
        <f>IF(D1941=0,0,SUM($D$2:D1941))</f>
        <v>0</v>
      </c>
    </row>
    <row r="1942" spans="1:5" x14ac:dyDescent="0.3">
      <c r="A1942">
        <v>50330</v>
      </c>
      <c r="B1942">
        <v>50096</v>
      </c>
      <c r="C1942" t="s">
        <v>877</v>
      </c>
      <c r="D1942">
        <f>IF(A1942=Recherche!$I$33,1,0)</f>
        <v>0</v>
      </c>
      <c r="E1942">
        <f>IF(D1942=0,0,SUM($D$2:D1942))</f>
        <v>0</v>
      </c>
    </row>
    <row r="1943" spans="1:5" x14ac:dyDescent="0.3">
      <c r="A1943">
        <v>50580</v>
      </c>
      <c r="B1943">
        <v>50097</v>
      </c>
      <c r="C1943" t="s">
        <v>1956</v>
      </c>
      <c r="D1943">
        <f>IF(A1943=Recherche!$I$33,1,0)</f>
        <v>0</v>
      </c>
      <c r="E1943">
        <f>IF(D1943=0,0,SUM($D$2:D1943))</f>
        <v>0</v>
      </c>
    </row>
    <row r="1944" spans="1:5" x14ac:dyDescent="0.3">
      <c r="A1944">
        <v>50570</v>
      </c>
      <c r="B1944">
        <v>50098</v>
      </c>
      <c r="C1944" t="s">
        <v>1957</v>
      </c>
      <c r="D1944">
        <f>IF(A1944=Recherche!$I$33,1,0)</f>
        <v>0</v>
      </c>
      <c r="E1944">
        <f>IF(D1944=0,0,SUM($D$2:D1944))</f>
        <v>0</v>
      </c>
    </row>
    <row r="1945" spans="1:5" x14ac:dyDescent="0.3">
      <c r="A1945">
        <v>50480</v>
      </c>
      <c r="B1945">
        <v>50099</v>
      </c>
      <c r="C1945" t="s">
        <v>1958</v>
      </c>
      <c r="D1945">
        <f>IF(A1945=Recherche!$I$33,1,0)</f>
        <v>0</v>
      </c>
      <c r="E1945">
        <f>IF(D1945=0,0,SUM($D$2:D1945))</f>
        <v>0</v>
      </c>
    </row>
    <row r="1946" spans="1:5" x14ac:dyDescent="0.3">
      <c r="A1946">
        <v>50500</v>
      </c>
      <c r="B1946">
        <v>50099</v>
      </c>
      <c r="C1946" t="s">
        <v>1958</v>
      </c>
      <c r="D1946">
        <f>IF(A1946=Recherche!$I$33,1,0)</f>
        <v>0</v>
      </c>
      <c r="E1946">
        <f>IF(D1946=0,0,SUM($D$2:D1946))</f>
        <v>0</v>
      </c>
    </row>
    <row r="1947" spans="1:5" x14ac:dyDescent="0.3">
      <c r="A1947">
        <v>50330</v>
      </c>
      <c r="B1947">
        <v>50101</v>
      </c>
      <c r="C1947" t="s">
        <v>1959</v>
      </c>
      <c r="D1947">
        <f>IF(A1947=Recherche!$I$33,1,0)</f>
        <v>0</v>
      </c>
      <c r="E1947">
        <f>IF(D1947=0,0,SUM($D$2:D1947))</f>
        <v>0</v>
      </c>
    </row>
    <row r="1948" spans="1:5" x14ac:dyDescent="0.3">
      <c r="A1948">
        <v>50740</v>
      </c>
      <c r="B1948">
        <v>50102</v>
      </c>
      <c r="C1948" t="s">
        <v>1960</v>
      </c>
      <c r="D1948">
        <f>IF(A1948=Recherche!$I$33,1,0)</f>
        <v>0</v>
      </c>
      <c r="E1948">
        <f>IF(D1948=0,0,SUM($D$2:D1948))</f>
        <v>0</v>
      </c>
    </row>
    <row r="1949" spans="1:5" x14ac:dyDescent="0.3">
      <c r="A1949">
        <v>50480</v>
      </c>
      <c r="B1949">
        <v>50103</v>
      </c>
      <c r="C1949" t="s">
        <v>1961</v>
      </c>
      <c r="D1949">
        <f>IF(A1949=Recherche!$I$33,1,0)</f>
        <v>0</v>
      </c>
      <c r="E1949">
        <f>IF(D1949=0,0,SUM($D$2:D1949))</f>
        <v>0</v>
      </c>
    </row>
    <row r="1950" spans="1:5" x14ac:dyDescent="0.3">
      <c r="A1950">
        <v>50390</v>
      </c>
      <c r="B1950">
        <v>50105</v>
      </c>
      <c r="C1950" t="s">
        <v>1962</v>
      </c>
      <c r="D1950">
        <f>IF(A1950=Recherche!$I$33,1,0)</f>
        <v>0</v>
      </c>
      <c r="E1950">
        <f>IF(D1950=0,0,SUM($D$2:D1950))</f>
        <v>0</v>
      </c>
    </row>
    <row r="1951" spans="1:5" x14ac:dyDescent="0.3">
      <c r="A1951">
        <v>50620</v>
      </c>
      <c r="B1951">
        <v>50106</v>
      </c>
      <c r="C1951" t="s">
        <v>1963</v>
      </c>
      <c r="D1951">
        <f>IF(A1951=Recherche!$I$33,1,0)</f>
        <v>0</v>
      </c>
      <c r="E1951">
        <f>IF(D1951=0,0,SUM($D$2:D1951))</f>
        <v>0</v>
      </c>
    </row>
    <row r="1952" spans="1:5" x14ac:dyDescent="0.3">
      <c r="A1952">
        <v>50500</v>
      </c>
      <c r="B1952">
        <v>50107</v>
      </c>
      <c r="C1952" t="s">
        <v>1964</v>
      </c>
      <c r="D1952">
        <f>IF(A1952=Recherche!$I$33,1,0)</f>
        <v>0</v>
      </c>
      <c r="E1952">
        <f>IF(D1952=0,0,SUM($D$2:D1952))</f>
        <v>0</v>
      </c>
    </row>
    <row r="1953" spans="1:5" x14ac:dyDescent="0.3">
      <c r="A1953">
        <v>50220</v>
      </c>
      <c r="B1953">
        <v>50108</v>
      </c>
      <c r="C1953" t="s">
        <v>1965</v>
      </c>
      <c r="D1953">
        <f>IF(A1953=Recherche!$I$33,1,0)</f>
        <v>0</v>
      </c>
      <c r="E1953">
        <f>IF(D1953=0,0,SUM($D$2:D1953))</f>
        <v>0</v>
      </c>
    </row>
    <row r="1954" spans="1:5" x14ac:dyDescent="0.3">
      <c r="A1954">
        <v>50510</v>
      </c>
      <c r="B1954">
        <v>50109</v>
      </c>
      <c r="C1954" t="s">
        <v>1966</v>
      </c>
      <c r="D1954">
        <f>IF(A1954=Recherche!$I$33,1,0)</f>
        <v>0</v>
      </c>
      <c r="E1954">
        <f>IF(D1954=0,0,SUM($D$2:D1954))</f>
        <v>0</v>
      </c>
    </row>
    <row r="1955" spans="1:5" x14ac:dyDescent="0.3">
      <c r="A1955">
        <v>50680</v>
      </c>
      <c r="B1955">
        <v>50110</v>
      </c>
      <c r="C1955" t="s">
        <v>1967</v>
      </c>
      <c r="D1955">
        <f>IF(A1955=Recherche!$I$33,1,0)</f>
        <v>0</v>
      </c>
      <c r="E1955">
        <f>IF(D1955=0,0,SUM($D$2:D1955))</f>
        <v>0</v>
      </c>
    </row>
    <row r="1956" spans="1:5" x14ac:dyDescent="0.3">
      <c r="A1956">
        <v>50210</v>
      </c>
      <c r="B1956">
        <v>50111</v>
      </c>
      <c r="C1956" t="s">
        <v>1968</v>
      </c>
      <c r="D1956">
        <f>IF(A1956=Recherche!$I$33,1,0)</f>
        <v>0</v>
      </c>
      <c r="E1956">
        <f>IF(D1956=0,0,SUM($D$2:D1956))</f>
        <v>0</v>
      </c>
    </row>
    <row r="1957" spans="1:5" x14ac:dyDescent="0.3">
      <c r="A1957">
        <v>50370</v>
      </c>
      <c r="B1957">
        <v>50112</v>
      </c>
      <c r="C1957" t="s">
        <v>1969</v>
      </c>
      <c r="D1957">
        <f>IF(A1957=Recherche!$I$33,1,0)</f>
        <v>0</v>
      </c>
      <c r="E1957">
        <f>IF(D1957=0,0,SUM($D$2:D1957))</f>
        <v>0</v>
      </c>
    </row>
    <row r="1958" spans="1:5" x14ac:dyDescent="0.3">
      <c r="A1958">
        <v>50320</v>
      </c>
      <c r="B1958">
        <v>50115</v>
      </c>
      <c r="C1958" t="s">
        <v>1970</v>
      </c>
      <c r="D1958">
        <f>IF(A1958=Recherche!$I$33,1,0)</f>
        <v>0</v>
      </c>
      <c r="E1958">
        <f>IF(D1958=0,0,SUM($D$2:D1958))</f>
        <v>0</v>
      </c>
    </row>
    <row r="1959" spans="1:5" x14ac:dyDescent="0.3">
      <c r="A1959">
        <v>50530</v>
      </c>
      <c r="B1959">
        <v>50117</v>
      </c>
      <c r="C1959" t="s">
        <v>40</v>
      </c>
      <c r="D1959">
        <f>IF(A1959=Recherche!$I$33,1,0)</f>
        <v>0</v>
      </c>
      <c r="E1959">
        <f>IF(D1959=0,0,SUM($D$2:D1959))</f>
        <v>0</v>
      </c>
    </row>
    <row r="1960" spans="1:5" x14ac:dyDescent="0.3">
      <c r="A1960">
        <v>50800</v>
      </c>
      <c r="B1960">
        <v>50118</v>
      </c>
      <c r="C1960" t="s">
        <v>1971</v>
      </c>
      <c r="D1960">
        <f>IF(A1960=Recherche!$I$33,1,0)</f>
        <v>0</v>
      </c>
      <c r="E1960">
        <f>IF(D1960=0,0,SUM($D$2:D1960))</f>
        <v>0</v>
      </c>
    </row>
    <row r="1961" spans="1:5" x14ac:dyDescent="0.3">
      <c r="A1961">
        <v>50510</v>
      </c>
      <c r="B1961">
        <v>50120</v>
      </c>
      <c r="C1961" t="s">
        <v>41</v>
      </c>
      <c r="D1961">
        <f>IF(A1961=Recherche!$I$33,1,0)</f>
        <v>0</v>
      </c>
      <c r="E1961">
        <f>IF(D1961=0,0,SUM($D$2:D1961))</f>
        <v>0</v>
      </c>
    </row>
    <row r="1962" spans="1:5" x14ac:dyDescent="0.3">
      <c r="A1962">
        <v>50800</v>
      </c>
      <c r="B1962">
        <v>50121</v>
      </c>
      <c r="C1962" t="s">
        <v>1972</v>
      </c>
      <c r="D1962">
        <f>IF(A1962=Recherche!$I$33,1,0)</f>
        <v>0</v>
      </c>
      <c r="E1962">
        <f>IF(D1962=0,0,SUM($D$2:D1962))</f>
        <v>0</v>
      </c>
    </row>
    <row r="1963" spans="1:5" x14ac:dyDescent="0.3">
      <c r="A1963">
        <v>50370</v>
      </c>
      <c r="B1963">
        <v>50124</v>
      </c>
      <c r="C1963" t="s">
        <v>1973</v>
      </c>
      <c r="D1963">
        <f>IF(A1963=Recherche!$I$33,1,0)</f>
        <v>0</v>
      </c>
      <c r="E1963">
        <f>IF(D1963=0,0,SUM($D$2:D1963))</f>
        <v>0</v>
      </c>
    </row>
    <row r="1964" spans="1:5" x14ac:dyDescent="0.3">
      <c r="A1964">
        <v>50870</v>
      </c>
      <c r="B1964">
        <v>50126</v>
      </c>
      <c r="C1964" t="s">
        <v>1974</v>
      </c>
      <c r="D1964">
        <f>IF(A1964=Recherche!$I$33,1,0)</f>
        <v>0</v>
      </c>
      <c r="E1964">
        <f>IF(D1964=0,0,SUM($D$2:D1964))</f>
        <v>0</v>
      </c>
    </row>
    <row r="1965" spans="1:5" x14ac:dyDescent="0.3">
      <c r="A1965">
        <v>50460</v>
      </c>
      <c r="B1965">
        <v>50129</v>
      </c>
      <c r="C1965" t="s">
        <v>1975</v>
      </c>
      <c r="D1965">
        <f>IF(A1965=Recherche!$I$33,1,0)</f>
        <v>0</v>
      </c>
      <c r="E1965">
        <f>IF(D1965=0,0,SUM($D$2:D1965))</f>
        <v>0</v>
      </c>
    </row>
    <row r="1966" spans="1:5" x14ac:dyDescent="0.3">
      <c r="A1966">
        <v>50470</v>
      </c>
      <c r="B1966">
        <v>50129</v>
      </c>
      <c r="C1966" t="s">
        <v>1975</v>
      </c>
      <c r="D1966">
        <f>IF(A1966=Recherche!$I$33,1,0)</f>
        <v>0</v>
      </c>
      <c r="E1966">
        <f>IF(D1966=0,0,SUM($D$2:D1966))</f>
        <v>0</v>
      </c>
    </row>
    <row r="1967" spans="1:5" x14ac:dyDescent="0.3">
      <c r="A1967">
        <v>50120</v>
      </c>
      <c r="B1967">
        <v>50129</v>
      </c>
      <c r="C1967" t="s">
        <v>1975</v>
      </c>
      <c r="D1967">
        <f>IF(A1967=Recherche!$I$33,1,0)</f>
        <v>0</v>
      </c>
      <c r="E1967">
        <f>IF(D1967=0,0,SUM($D$2:D1967))</f>
        <v>0</v>
      </c>
    </row>
    <row r="1968" spans="1:5" x14ac:dyDescent="0.3">
      <c r="A1968">
        <v>50130</v>
      </c>
      <c r="B1968">
        <v>50129</v>
      </c>
      <c r="C1968" t="s">
        <v>1975</v>
      </c>
      <c r="D1968">
        <f>IF(A1968=Recherche!$I$33,1,0)</f>
        <v>0</v>
      </c>
      <c r="E1968">
        <f>IF(D1968=0,0,SUM($D$2:D1968))</f>
        <v>0</v>
      </c>
    </row>
    <row r="1969" spans="1:5" x14ac:dyDescent="0.3">
      <c r="A1969">
        <v>50100</v>
      </c>
      <c r="B1969">
        <v>50129</v>
      </c>
      <c r="C1969" t="s">
        <v>1975</v>
      </c>
      <c r="D1969">
        <f>IF(A1969=Recherche!$I$33,1,0)</f>
        <v>0</v>
      </c>
      <c r="E1969">
        <f>IF(D1969=0,0,SUM($D$2:D1969))</f>
        <v>0</v>
      </c>
    </row>
    <row r="1970" spans="1:5" x14ac:dyDescent="0.3">
      <c r="A1970">
        <v>50110</v>
      </c>
      <c r="B1970">
        <v>50129</v>
      </c>
      <c r="C1970" t="s">
        <v>1975</v>
      </c>
      <c r="D1970">
        <f>IF(A1970=Recherche!$I$33,1,0)</f>
        <v>0</v>
      </c>
      <c r="E1970">
        <f>IF(D1970=0,0,SUM($D$2:D1970))</f>
        <v>0</v>
      </c>
    </row>
    <row r="1971" spans="1:5" x14ac:dyDescent="0.3">
      <c r="A1971">
        <v>50800</v>
      </c>
      <c r="B1971">
        <v>50130</v>
      </c>
      <c r="C1971" t="s">
        <v>1976</v>
      </c>
      <c r="D1971">
        <f>IF(A1971=Recherche!$I$33,1,0)</f>
        <v>0</v>
      </c>
      <c r="E1971">
        <f>IF(D1971=0,0,SUM($D$2:D1971))</f>
        <v>0</v>
      </c>
    </row>
    <row r="1972" spans="1:5" x14ac:dyDescent="0.3">
      <c r="A1972">
        <v>50330</v>
      </c>
      <c r="B1972">
        <v>50135</v>
      </c>
      <c r="C1972" t="s">
        <v>1977</v>
      </c>
      <c r="D1972">
        <f>IF(A1972=Recherche!$I$33,1,0)</f>
        <v>0</v>
      </c>
      <c r="E1972">
        <f>IF(D1972=0,0,SUM($D$2:D1972))</f>
        <v>0</v>
      </c>
    </row>
    <row r="1973" spans="1:5" x14ac:dyDescent="0.3">
      <c r="A1973">
        <v>50800</v>
      </c>
      <c r="B1973">
        <v>50137</v>
      </c>
      <c r="C1973" t="s">
        <v>1978</v>
      </c>
      <c r="D1973">
        <f>IF(A1973=Recherche!$I$33,1,0)</f>
        <v>0</v>
      </c>
      <c r="E1973">
        <f>IF(D1973=0,0,SUM($D$2:D1973))</f>
        <v>0</v>
      </c>
    </row>
    <row r="1974" spans="1:5" x14ac:dyDescent="0.3">
      <c r="A1974">
        <v>50700</v>
      </c>
      <c r="B1974">
        <v>50138</v>
      </c>
      <c r="C1974" t="s">
        <v>1979</v>
      </c>
      <c r="D1974">
        <f>IF(A1974=Recherche!$I$33,1,0)</f>
        <v>0</v>
      </c>
      <c r="E1974">
        <f>IF(D1974=0,0,SUM($D$2:D1974))</f>
        <v>0</v>
      </c>
    </row>
    <row r="1975" spans="1:5" x14ac:dyDescent="0.3">
      <c r="A1975">
        <v>50890</v>
      </c>
      <c r="B1975">
        <v>50139</v>
      </c>
      <c r="C1975" t="s">
        <v>1980</v>
      </c>
      <c r="D1975">
        <f>IF(A1975=Recherche!$I$33,1,0)</f>
        <v>0</v>
      </c>
      <c r="E1975">
        <f>IF(D1975=0,0,SUM($D$2:D1975))</f>
        <v>0</v>
      </c>
    </row>
    <row r="1976" spans="1:5" x14ac:dyDescent="0.3">
      <c r="A1976">
        <v>50420</v>
      </c>
      <c r="B1976">
        <v>50139</v>
      </c>
      <c r="C1976" t="s">
        <v>1980</v>
      </c>
      <c r="D1976">
        <f>IF(A1976=Recherche!$I$33,1,0)</f>
        <v>0</v>
      </c>
      <c r="E1976">
        <f>IF(D1976=0,0,SUM($D$2:D1976))</f>
        <v>0</v>
      </c>
    </row>
    <row r="1977" spans="1:5" x14ac:dyDescent="0.3">
      <c r="A1977">
        <v>50660</v>
      </c>
      <c r="B1977">
        <v>50140</v>
      </c>
      <c r="C1977" t="s">
        <v>1981</v>
      </c>
      <c r="D1977">
        <f>IF(A1977=Recherche!$I$33,1,0)</f>
        <v>0</v>
      </c>
      <c r="E1977">
        <f>IF(D1977=0,0,SUM($D$2:D1977))</f>
        <v>0</v>
      </c>
    </row>
    <row r="1978" spans="1:5" x14ac:dyDescent="0.3">
      <c r="A1978">
        <v>50330</v>
      </c>
      <c r="B1978">
        <v>50142</v>
      </c>
      <c r="C1978" t="s">
        <v>1982</v>
      </c>
      <c r="D1978">
        <f>IF(A1978=Recherche!$I$33,1,0)</f>
        <v>0</v>
      </c>
      <c r="E1978">
        <f>IF(D1978=0,0,SUM($D$2:D1978))</f>
        <v>0</v>
      </c>
    </row>
    <row r="1979" spans="1:5" x14ac:dyDescent="0.3">
      <c r="A1979">
        <v>50290</v>
      </c>
      <c r="B1979">
        <v>50143</v>
      </c>
      <c r="C1979" t="s">
        <v>1983</v>
      </c>
      <c r="D1979">
        <f>IF(A1979=Recherche!$I$33,1,0)</f>
        <v>0</v>
      </c>
      <c r="E1979">
        <f>IF(D1979=0,0,SUM($D$2:D1979))</f>
        <v>0</v>
      </c>
    </row>
    <row r="1980" spans="1:5" x14ac:dyDescent="0.3">
      <c r="A1980">
        <v>50670</v>
      </c>
      <c r="B1980">
        <v>50144</v>
      </c>
      <c r="C1980" t="s">
        <v>1984</v>
      </c>
      <c r="D1980">
        <f>IF(A1980=Recherche!$I$33,1,0)</f>
        <v>0</v>
      </c>
      <c r="E1980">
        <f>IF(D1980=0,0,SUM($D$2:D1980))</f>
        <v>0</v>
      </c>
    </row>
    <row r="1981" spans="1:5" x14ac:dyDescent="0.3">
      <c r="A1981">
        <v>50200</v>
      </c>
      <c r="B1981">
        <v>50145</v>
      </c>
      <c r="C1981" t="s">
        <v>912</v>
      </c>
      <c r="D1981">
        <f>IF(A1981=Recherche!$I$33,1,0)</f>
        <v>0</v>
      </c>
      <c r="E1981">
        <f>IF(D1981=0,0,SUM($D$2:D1981))</f>
        <v>0</v>
      </c>
    </row>
    <row r="1982" spans="1:5" x14ac:dyDescent="0.3">
      <c r="A1982">
        <v>50220</v>
      </c>
      <c r="B1982">
        <v>50146</v>
      </c>
      <c r="C1982" t="s">
        <v>1985</v>
      </c>
      <c r="D1982">
        <f>IF(A1982=Recherche!$I$33,1,0)</f>
        <v>0</v>
      </c>
      <c r="E1982">
        <f>IF(D1982=0,0,SUM($D$2:D1982))</f>
        <v>0</v>
      </c>
    </row>
    <row r="1983" spans="1:5" x14ac:dyDescent="0.3">
      <c r="A1983">
        <v>50200</v>
      </c>
      <c r="B1983">
        <v>50147</v>
      </c>
      <c r="C1983" t="s">
        <v>1986</v>
      </c>
      <c r="D1983">
        <f>IF(A1983=Recherche!$I$33,1,0)</f>
        <v>0</v>
      </c>
      <c r="E1983">
        <f>IF(D1983=0,0,SUM($D$2:D1983))</f>
        <v>0</v>
      </c>
    </row>
    <row r="1984" spans="1:5" x14ac:dyDescent="0.3">
      <c r="A1984">
        <v>50680</v>
      </c>
      <c r="B1984">
        <v>50148</v>
      </c>
      <c r="C1984" t="s">
        <v>1987</v>
      </c>
      <c r="D1984">
        <f>IF(A1984=Recherche!$I$33,1,0)</f>
        <v>0</v>
      </c>
      <c r="E1984">
        <f>IF(D1984=0,0,SUM($D$2:D1984))</f>
        <v>0</v>
      </c>
    </row>
    <row r="1985" spans="1:5" x14ac:dyDescent="0.3">
      <c r="A1985">
        <v>50690</v>
      </c>
      <c r="B1985">
        <v>50149</v>
      </c>
      <c r="C1985" t="s">
        <v>1988</v>
      </c>
      <c r="D1985">
        <f>IF(A1985=Recherche!$I$33,1,0)</f>
        <v>0</v>
      </c>
      <c r="E1985">
        <f>IF(D1985=0,0,SUM($D$2:D1985))</f>
        <v>0</v>
      </c>
    </row>
    <row r="1986" spans="1:5" x14ac:dyDescent="0.3">
      <c r="A1986">
        <v>50630</v>
      </c>
      <c r="B1986">
        <v>50150</v>
      </c>
      <c r="C1986" t="s">
        <v>1460</v>
      </c>
      <c r="D1986">
        <f>IF(A1986=Recherche!$I$33,1,0)</f>
        <v>0</v>
      </c>
      <c r="E1986">
        <f>IF(D1986=0,0,SUM($D$2:D1986))</f>
        <v>0</v>
      </c>
    </row>
    <row r="1987" spans="1:5" x14ac:dyDescent="0.3">
      <c r="A1987">
        <v>50710</v>
      </c>
      <c r="B1987">
        <v>50151</v>
      </c>
      <c r="C1987" t="s">
        <v>1989</v>
      </c>
      <c r="D1987">
        <f>IF(A1987=Recherche!$I$33,1,0)</f>
        <v>0</v>
      </c>
      <c r="E1987">
        <f>IF(D1987=0,0,SUM($D$2:D1987))</f>
        <v>0</v>
      </c>
    </row>
    <row r="1988" spans="1:5" x14ac:dyDescent="0.3">
      <c r="A1988">
        <v>50370</v>
      </c>
      <c r="B1988">
        <v>50152</v>
      </c>
      <c r="C1988" t="s">
        <v>1990</v>
      </c>
      <c r="D1988">
        <f>IF(A1988=Recherche!$I$33,1,0)</f>
        <v>0</v>
      </c>
      <c r="E1988">
        <f>IF(D1988=0,0,SUM($D$2:D1988))</f>
        <v>0</v>
      </c>
    </row>
    <row r="1989" spans="1:5" x14ac:dyDescent="0.3">
      <c r="A1989">
        <v>50220</v>
      </c>
      <c r="B1989">
        <v>50155</v>
      </c>
      <c r="C1989" t="s">
        <v>1991</v>
      </c>
      <c r="D1989">
        <f>IF(A1989=Recherche!$I$33,1,0)</f>
        <v>0</v>
      </c>
      <c r="E1989">
        <f>IF(D1989=0,0,SUM($D$2:D1989))</f>
        <v>0</v>
      </c>
    </row>
    <row r="1990" spans="1:5" x14ac:dyDescent="0.3">
      <c r="A1990">
        <v>50360</v>
      </c>
      <c r="B1990">
        <v>50156</v>
      </c>
      <c r="C1990" t="s">
        <v>1992</v>
      </c>
      <c r="D1990">
        <f>IF(A1990=Recherche!$I$33,1,0)</f>
        <v>0</v>
      </c>
      <c r="E1990">
        <f>IF(D1990=0,0,SUM($D$2:D1990))</f>
        <v>0</v>
      </c>
    </row>
    <row r="1991" spans="1:5" x14ac:dyDescent="0.3">
      <c r="A1991">
        <v>50670</v>
      </c>
      <c r="B1991">
        <v>50158</v>
      </c>
      <c r="C1991" t="s">
        <v>1993</v>
      </c>
      <c r="D1991">
        <f>IF(A1991=Recherche!$I$33,1,0)</f>
        <v>0</v>
      </c>
      <c r="E1991">
        <f>IF(D1991=0,0,SUM($D$2:D1991))</f>
        <v>0</v>
      </c>
    </row>
    <row r="1992" spans="1:5" x14ac:dyDescent="0.3">
      <c r="A1992">
        <v>50750</v>
      </c>
      <c r="B1992">
        <v>50159</v>
      </c>
      <c r="C1992" t="s">
        <v>1994</v>
      </c>
      <c r="D1992">
        <f>IF(A1992=Recherche!$I$33,1,0)</f>
        <v>0</v>
      </c>
      <c r="E1992">
        <f>IF(D1992=0,0,SUM($D$2:D1992))</f>
        <v>0</v>
      </c>
    </row>
    <row r="1993" spans="1:5" x14ac:dyDescent="0.3">
      <c r="A1993">
        <v>50580</v>
      </c>
      <c r="B1993">
        <v>50160</v>
      </c>
      <c r="C1993" t="s">
        <v>1995</v>
      </c>
      <c r="D1993">
        <f>IF(A1993=Recherche!$I$33,1,0)</f>
        <v>0</v>
      </c>
      <c r="E1993">
        <f>IF(D1993=0,0,SUM($D$2:D1993))</f>
        <v>0</v>
      </c>
    </row>
    <row r="1994" spans="1:5" x14ac:dyDescent="0.3">
      <c r="A1994">
        <v>50620</v>
      </c>
      <c r="B1994">
        <v>50161</v>
      </c>
      <c r="C1994" t="s">
        <v>1996</v>
      </c>
      <c r="D1994">
        <f>IF(A1994=Recherche!$I$33,1,0)</f>
        <v>0</v>
      </c>
      <c r="E1994">
        <f>IF(D1994=0,0,SUM($D$2:D1994))</f>
        <v>0</v>
      </c>
    </row>
    <row r="1995" spans="1:5" x14ac:dyDescent="0.3">
      <c r="A1995">
        <v>50110</v>
      </c>
      <c r="B1995">
        <v>50162</v>
      </c>
      <c r="C1995" t="s">
        <v>1997</v>
      </c>
      <c r="D1995">
        <f>IF(A1995=Recherche!$I$33,1,0)</f>
        <v>0</v>
      </c>
      <c r="E1995">
        <f>IF(D1995=0,0,SUM($D$2:D1995))</f>
        <v>0</v>
      </c>
    </row>
    <row r="1996" spans="1:5" x14ac:dyDescent="0.3">
      <c r="A1996">
        <v>50420</v>
      </c>
      <c r="B1996">
        <v>50164</v>
      </c>
      <c r="C1996" t="s">
        <v>1998</v>
      </c>
      <c r="D1996">
        <f>IF(A1996=Recherche!$I$33,1,0)</f>
        <v>0</v>
      </c>
      <c r="E1996">
        <f>IF(D1996=0,0,SUM($D$2:D1996))</f>
        <v>0</v>
      </c>
    </row>
    <row r="1997" spans="1:5" x14ac:dyDescent="0.3">
      <c r="A1997">
        <v>50350</v>
      </c>
      <c r="B1997">
        <v>50165</v>
      </c>
      <c r="C1997" t="s">
        <v>1999</v>
      </c>
      <c r="D1997">
        <f>IF(A1997=Recherche!$I$33,1,0)</f>
        <v>0</v>
      </c>
      <c r="E1997">
        <f>IF(D1997=0,0,SUM($D$2:D1997))</f>
        <v>0</v>
      </c>
    </row>
    <row r="1998" spans="1:5" x14ac:dyDescent="0.3">
      <c r="A1998">
        <v>50250</v>
      </c>
      <c r="B1998">
        <v>50166</v>
      </c>
      <c r="C1998" t="s">
        <v>2000</v>
      </c>
      <c r="D1998">
        <f>IF(A1998=Recherche!$I$33,1,0)</f>
        <v>0</v>
      </c>
      <c r="E1998">
        <f>IF(D1998=0,0,SUM($D$2:D1998))</f>
        <v>0</v>
      </c>
    </row>
    <row r="1999" spans="1:5" x14ac:dyDescent="0.3">
      <c r="A1999">
        <v>50530</v>
      </c>
      <c r="B1999">
        <v>50167</v>
      </c>
      <c r="C1999" t="s">
        <v>2001</v>
      </c>
      <c r="D1999">
        <f>IF(A1999=Recherche!$I$33,1,0)</f>
        <v>0</v>
      </c>
      <c r="E1999">
        <f>IF(D1999=0,0,SUM($D$2:D1999))</f>
        <v>0</v>
      </c>
    </row>
    <row r="2000" spans="1:5" x14ac:dyDescent="0.3">
      <c r="A2000">
        <v>50220</v>
      </c>
      <c r="B2000">
        <v>50168</v>
      </c>
      <c r="C2000" t="s">
        <v>2002</v>
      </c>
      <c r="D2000">
        <f>IF(A2000=Recherche!$I$33,1,0)</f>
        <v>0</v>
      </c>
      <c r="E2000">
        <f>IF(D2000=0,0,SUM($D$2:D2000))</f>
        <v>0</v>
      </c>
    </row>
    <row r="2001" spans="1:5" x14ac:dyDescent="0.3">
      <c r="A2001">
        <v>50310</v>
      </c>
      <c r="B2001">
        <v>50169</v>
      </c>
      <c r="C2001" t="s">
        <v>2003</v>
      </c>
      <c r="D2001">
        <f>IF(A2001=Recherche!$I$33,1,0)</f>
        <v>0</v>
      </c>
      <c r="E2001">
        <f>IF(D2001=0,0,SUM($D$2:D2001))</f>
        <v>0</v>
      </c>
    </row>
    <row r="2002" spans="1:5" x14ac:dyDescent="0.3">
      <c r="A2002">
        <v>50310</v>
      </c>
      <c r="B2002">
        <v>50172</v>
      </c>
      <c r="C2002" t="s">
        <v>2004</v>
      </c>
      <c r="D2002">
        <f>IF(A2002=Recherche!$I$33,1,0)</f>
        <v>0</v>
      </c>
      <c r="E2002">
        <f>IF(D2002=0,0,SUM($D$2:D2002))</f>
        <v>0</v>
      </c>
    </row>
    <row r="2003" spans="1:5" x14ac:dyDescent="0.3">
      <c r="A2003">
        <v>50320</v>
      </c>
      <c r="B2003">
        <v>50174</v>
      </c>
      <c r="C2003" t="s">
        <v>2005</v>
      </c>
      <c r="D2003">
        <f>IF(A2003=Recherche!$I$33,1,0)</f>
        <v>0</v>
      </c>
      <c r="E2003">
        <f>IF(D2003=0,0,SUM($D$2:D2003))</f>
        <v>0</v>
      </c>
    </row>
    <row r="2004" spans="1:5" x14ac:dyDescent="0.3">
      <c r="A2004">
        <v>50310</v>
      </c>
      <c r="B2004">
        <v>50175</v>
      </c>
      <c r="C2004" t="s">
        <v>2006</v>
      </c>
      <c r="D2004">
        <f>IF(A2004=Recherche!$I$33,1,0)</f>
        <v>0</v>
      </c>
      <c r="E2004">
        <f>IF(D2004=0,0,SUM($D$2:D2004))</f>
        <v>0</v>
      </c>
    </row>
    <row r="2005" spans="1:5" x14ac:dyDescent="0.3">
      <c r="A2005">
        <v>50260</v>
      </c>
      <c r="B2005">
        <v>50176</v>
      </c>
      <c r="C2005" t="s">
        <v>2007</v>
      </c>
      <c r="D2005">
        <f>IF(A2005=Recherche!$I$33,1,0)</f>
        <v>0</v>
      </c>
      <c r="E2005">
        <f>IF(D2005=0,0,SUM($D$2:D2005))</f>
        <v>0</v>
      </c>
    </row>
    <row r="2006" spans="1:5" x14ac:dyDescent="0.3">
      <c r="A2006">
        <v>50360</v>
      </c>
      <c r="B2006">
        <v>50177</v>
      </c>
      <c r="C2006" t="s">
        <v>2008</v>
      </c>
      <c r="D2006">
        <f>IF(A2006=Recherche!$I$33,1,0)</f>
        <v>0</v>
      </c>
      <c r="E2006">
        <f>IF(D2006=0,0,SUM($D$2:D2006))</f>
        <v>0</v>
      </c>
    </row>
    <row r="2007" spans="1:5" x14ac:dyDescent="0.3">
      <c r="A2007">
        <v>50840</v>
      </c>
      <c r="B2007">
        <v>50178</v>
      </c>
      <c r="C2007" t="s">
        <v>2009</v>
      </c>
      <c r="D2007">
        <f>IF(A2007=Recherche!$I$33,1,0)</f>
        <v>0</v>
      </c>
      <c r="E2007">
        <f>IF(D2007=0,0,SUM($D$2:D2007))</f>
        <v>0</v>
      </c>
    </row>
    <row r="2008" spans="1:5" x14ac:dyDescent="0.3">
      <c r="A2008">
        <v>50190</v>
      </c>
      <c r="B2008">
        <v>50181</v>
      </c>
      <c r="C2008" t="s">
        <v>2010</v>
      </c>
      <c r="D2008">
        <f>IF(A2008=Recherche!$I$33,1,0)</f>
        <v>0</v>
      </c>
      <c r="E2008">
        <f>IF(D2008=0,0,SUM($D$2:D2008))</f>
        <v>0</v>
      </c>
    </row>
    <row r="2009" spans="1:5" x14ac:dyDescent="0.3">
      <c r="A2009">
        <v>50190</v>
      </c>
      <c r="B2009">
        <v>50182</v>
      </c>
      <c r="C2009" t="s">
        <v>313</v>
      </c>
      <c r="D2009">
        <f>IF(A2009=Recherche!$I$33,1,0)</f>
        <v>0</v>
      </c>
      <c r="E2009">
        <f>IF(D2009=0,0,SUM($D$2:D2009))</f>
        <v>0</v>
      </c>
    </row>
    <row r="2010" spans="1:5" x14ac:dyDescent="0.3">
      <c r="A2010">
        <v>50580</v>
      </c>
      <c r="B2010">
        <v>50183</v>
      </c>
      <c r="C2010" t="s">
        <v>2011</v>
      </c>
      <c r="D2010">
        <f>IF(A2010=Recherche!$I$33,1,0)</f>
        <v>0</v>
      </c>
      <c r="E2010">
        <f>IF(D2010=0,0,SUM($D$2:D2010))</f>
        <v>0</v>
      </c>
    </row>
    <row r="2011" spans="1:5" x14ac:dyDescent="0.3">
      <c r="A2011">
        <v>50340</v>
      </c>
      <c r="B2011">
        <v>50184</v>
      </c>
      <c r="C2011" t="s">
        <v>314</v>
      </c>
      <c r="D2011">
        <f>IF(A2011=Recherche!$I$33,1,0)</f>
        <v>0</v>
      </c>
      <c r="E2011">
        <f>IF(D2011=0,0,SUM($D$2:D2011))</f>
        <v>0</v>
      </c>
    </row>
    <row r="2012" spans="1:5" x14ac:dyDescent="0.3">
      <c r="A2012">
        <v>50800</v>
      </c>
      <c r="B2012">
        <v>50185</v>
      </c>
      <c r="C2012" t="s">
        <v>2012</v>
      </c>
      <c r="D2012">
        <f>IF(A2012=Recherche!$I$33,1,0)</f>
        <v>0</v>
      </c>
      <c r="E2012">
        <f>IF(D2012=0,0,SUM($D$2:D2012))</f>
        <v>0</v>
      </c>
    </row>
    <row r="2013" spans="1:5" x14ac:dyDescent="0.3">
      <c r="A2013">
        <v>50700</v>
      </c>
      <c r="B2013">
        <v>50186</v>
      </c>
      <c r="C2013" t="s">
        <v>2013</v>
      </c>
      <c r="D2013">
        <f>IF(A2013=Recherche!$I$33,1,0)</f>
        <v>0</v>
      </c>
      <c r="E2013">
        <f>IF(D2013=0,0,SUM($D$2:D2013))</f>
        <v>0</v>
      </c>
    </row>
    <row r="2014" spans="1:5" x14ac:dyDescent="0.3">
      <c r="A2014">
        <v>50320</v>
      </c>
      <c r="B2014">
        <v>50188</v>
      </c>
      <c r="C2014" t="s">
        <v>2014</v>
      </c>
      <c r="D2014">
        <f>IF(A2014=Recherche!$I$33,1,0)</f>
        <v>0</v>
      </c>
      <c r="E2014">
        <f>IF(D2014=0,0,SUM($D$2:D2014))</f>
        <v>0</v>
      </c>
    </row>
    <row r="2015" spans="1:5" x14ac:dyDescent="0.3">
      <c r="A2015">
        <v>50310</v>
      </c>
      <c r="B2015">
        <v>50190</v>
      </c>
      <c r="C2015" t="s">
        <v>2015</v>
      </c>
      <c r="D2015">
        <f>IF(A2015=Recherche!$I$33,1,0)</f>
        <v>0</v>
      </c>
      <c r="E2015">
        <f>IF(D2015=0,0,SUM($D$2:D2015))</f>
        <v>0</v>
      </c>
    </row>
    <row r="2016" spans="1:5" x14ac:dyDescent="0.3">
      <c r="A2016">
        <v>50420</v>
      </c>
      <c r="B2016">
        <v>50192</v>
      </c>
      <c r="C2016" t="s">
        <v>2016</v>
      </c>
      <c r="D2016">
        <f>IF(A2016=Recherche!$I$33,1,0)</f>
        <v>0</v>
      </c>
      <c r="E2016">
        <f>IF(D2016=0,0,SUM($D$2:D2016))</f>
        <v>0</v>
      </c>
    </row>
    <row r="2017" spans="1:5" x14ac:dyDescent="0.3">
      <c r="A2017">
        <v>50850</v>
      </c>
      <c r="B2017">
        <v>50193</v>
      </c>
      <c r="C2017" t="s">
        <v>2017</v>
      </c>
      <c r="D2017">
        <f>IF(A2017=Recherche!$I$33,1,0)</f>
        <v>0</v>
      </c>
      <c r="E2017">
        <f>IF(D2017=0,0,SUM($D$2:D2017))</f>
        <v>0</v>
      </c>
    </row>
    <row r="2018" spans="1:5" x14ac:dyDescent="0.3">
      <c r="A2018">
        <v>50310</v>
      </c>
      <c r="B2018">
        <v>50194</v>
      </c>
      <c r="C2018" t="s">
        <v>2018</v>
      </c>
      <c r="D2018">
        <f>IF(A2018=Recherche!$I$33,1,0)</f>
        <v>0</v>
      </c>
      <c r="E2018">
        <f>IF(D2018=0,0,SUM($D$2:D2018))</f>
        <v>0</v>
      </c>
    </row>
    <row r="2019" spans="1:5" x14ac:dyDescent="0.3">
      <c r="A2019">
        <v>50150</v>
      </c>
      <c r="B2019">
        <v>50195</v>
      </c>
      <c r="C2019" t="s">
        <v>2019</v>
      </c>
      <c r="D2019">
        <f>IF(A2019=Recherche!$I$33,1,0)</f>
        <v>0</v>
      </c>
      <c r="E2019">
        <f>IF(D2019=0,0,SUM($D$2:D2019))</f>
        <v>0</v>
      </c>
    </row>
    <row r="2020" spans="1:5" x14ac:dyDescent="0.3">
      <c r="A2020">
        <v>50760</v>
      </c>
      <c r="B2020">
        <v>50196</v>
      </c>
      <c r="C2020" t="s">
        <v>2020</v>
      </c>
      <c r="D2020">
        <f>IF(A2020=Recherche!$I$33,1,0)</f>
        <v>0</v>
      </c>
      <c r="E2020">
        <f>IF(D2020=0,0,SUM($D$2:D2020))</f>
        <v>0</v>
      </c>
    </row>
    <row r="2021" spans="1:5" x14ac:dyDescent="0.3">
      <c r="A2021">
        <v>50450</v>
      </c>
      <c r="B2021">
        <v>50197</v>
      </c>
      <c r="C2021" t="s">
        <v>2021</v>
      </c>
      <c r="D2021">
        <f>IF(A2021=Recherche!$I$33,1,0)</f>
        <v>0</v>
      </c>
      <c r="E2021">
        <f>IF(D2021=0,0,SUM($D$2:D2021))</f>
        <v>0</v>
      </c>
    </row>
    <row r="2022" spans="1:5" x14ac:dyDescent="0.3">
      <c r="A2022">
        <v>50560</v>
      </c>
      <c r="B2022">
        <v>50198</v>
      </c>
      <c r="C2022" t="s">
        <v>2022</v>
      </c>
      <c r="D2022">
        <f>IF(A2022=Recherche!$I$33,1,0)</f>
        <v>0</v>
      </c>
      <c r="E2022">
        <f>IF(D2022=0,0,SUM($D$2:D2022))</f>
        <v>0</v>
      </c>
    </row>
    <row r="2023" spans="1:5" x14ac:dyDescent="0.3">
      <c r="A2023">
        <v>50530</v>
      </c>
      <c r="B2023">
        <v>50199</v>
      </c>
      <c r="C2023" t="s">
        <v>2023</v>
      </c>
      <c r="D2023">
        <f>IF(A2023=Recherche!$I$33,1,0)</f>
        <v>0</v>
      </c>
      <c r="E2023">
        <f>IF(D2023=0,0,SUM($D$2:D2023))</f>
        <v>0</v>
      </c>
    </row>
    <row r="2024" spans="1:5" x14ac:dyDescent="0.3">
      <c r="A2024">
        <v>50850</v>
      </c>
      <c r="B2024">
        <v>50200</v>
      </c>
      <c r="C2024" t="s">
        <v>2024</v>
      </c>
      <c r="D2024">
        <f>IF(A2024=Recherche!$I$33,1,0)</f>
        <v>0</v>
      </c>
      <c r="E2024">
        <f>IF(D2024=0,0,SUM($D$2:D2024))</f>
        <v>0</v>
      </c>
    </row>
    <row r="2025" spans="1:5" x14ac:dyDescent="0.3">
      <c r="A2025">
        <v>50300</v>
      </c>
      <c r="B2025">
        <v>50205</v>
      </c>
      <c r="C2025" t="s">
        <v>2025</v>
      </c>
      <c r="D2025">
        <f>IF(A2025=Recherche!$I$33,1,0)</f>
        <v>0</v>
      </c>
      <c r="E2025">
        <f>IF(D2025=0,0,SUM($D$2:D2025))</f>
        <v>0</v>
      </c>
    </row>
    <row r="2026" spans="1:5" x14ac:dyDescent="0.3">
      <c r="A2026">
        <v>50300</v>
      </c>
      <c r="B2026">
        <v>50206</v>
      </c>
      <c r="C2026" t="s">
        <v>2026</v>
      </c>
      <c r="D2026">
        <f>IF(A2026=Recherche!$I$33,1,0)</f>
        <v>0</v>
      </c>
      <c r="E2026">
        <f>IF(D2026=0,0,SUM($D$2:D2026))</f>
        <v>0</v>
      </c>
    </row>
    <row r="2027" spans="1:5" x14ac:dyDescent="0.3">
      <c r="A2027">
        <v>50390</v>
      </c>
      <c r="B2027">
        <v>50207</v>
      </c>
      <c r="C2027" t="s">
        <v>2027</v>
      </c>
      <c r="D2027">
        <f>IF(A2027=Recherche!$I$33,1,0)</f>
        <v>0</v>
      </c>
      <c r="E2027">
        <f>IF(D2027=0,0,SUM($D$2:D2027))</f>
        <v>0</v>
      </c>
    </row>
    <row r="2028" spans="1:5" x14ac:dyDescent="0.3">
      <c r="A2028">
        <v>50190</v>
      </c>
      <c r="B2028">
        <v>50208</v>
      </c>
      <c r="C2028" t="s">
        <v>2028</v>
      </c>
      <c r="D2028">
        <f>IF(A2028=Recherche!$I$33,1,0)</f>
        <v>0</v>
      </c>
      <c r="E2028">
        <f>IF(D2028=0,0,SUM($D$2:D2028))</f>
        <v>0</v>
      </c>
    </row>
    <row r="2029" spans="1:5" x14ac:dyDescent="0.3">
      <c r="A2029">
        <v>50330</v>
      </c>
      <c r="B2029">
        <v>50209</v>
      </c>
      <c r="C2029" t="s">
        <v>2029</v>
      </c>
      <c r="D2029">
        <f>IF(A2029=Recherche!$I$33,1,0)</f>
        <v>0</v>
      </c>
      <c r="E2029">
        <f>IF(D2029=0,0,SUM($D$2:D2029))</f>
        <v>0</v>
      </c>
    </row>
    <row r="2030" spans="1:5" x14ac:dyDescent="0.3">
      <c r="A2030">
        <v>50190</v>
      </c>
      <c r="B2030">
        <v>50210</v>
      </c>
      <c r="C2030" t="s">
        <v>2030</v>
      </c>
      <c r="D2030">
        <f>IF(A2030=Recherche!$I$33,1,0)</f>
        <v>0</v>
      </c>
      <c r="E2030">
        <f>IF(D2030=0,0,SUM($D$2:D2030))</f>
        <v>0</v>
      </c>
    </row>
    <row r="2031" spans="1:5" x14ac:dyDescent="0.3">
      <c r="A2031">
        <v>50420</v>
      </c>
      <c r="B2031">
        <v>50214</v>
      </c>
      <c r="C2031" t="s">
        <v>2031</v>
      </c>
      <c r="D2031">
        <f>IF(A2031=Recherche!$I$33,1,0)</f>
        <v>0</v>
      </c>
      <c r="E2031">
        <f>IF(D2031=0,0,SUM($D$2:D2031))</f>
        <v>0</v>
      </c>
    </row>
    <row r="2032" spans="1:5" x14ac:dyDescent="0.3">
      <c r="A2032">
        <v>50200</v>
      </c>
      <c r="B2032">
        <v>50215</v>
      </c>
      <c r="C2032" t="s">
        <v>2032</v>
      </c>
      <c r="D2032">
        <f>IF(A2032=Recherche!$I$33,1,0)</f>
        <v>0</v>
      </c>
      <c r="E2032">
        <f>IF(D2032=0,0,SUM($D$2:D2032))</f>
        <v>0</v>
      </c>
    </row>
    <row r="2033" spans="1:5" x14ac:dyDescent="0.3">
      <c r="A2033">
        <v>50560</v>
      </c>
      <c r="B2033">
        <v>50215</v>
      </c>
      <c r="C2033" t="s">
        <v>2032</v>
      </c>
      <c r="D2033">
        <f>IF(A2033=Recherche!$I$33,1,0)</f>
        <v>0</v>
      </c>
      <c r="E2033">
        <f>IF(D2033=0,0,SUM($D$2:D2033))</f>
        <v>0</v>
      </c>
    </row>
    <row r="2034" spans="1:5" x14ac:dyDescent="0.3">
      <c r="A2034">
        <v>50620</v>
      </c>
      <c r="B2034">
        <v>50216</v>
      </c>
      <c r="C2034" t="s">
        <v>2033</v>
      </c>
      <c r="D2034">
        <f>IF(A2034=Recherche!$I$33,1,0)</f>
        <v>0</v>
      </c>
      <c r="E2034">
        <f>IF(D2034=0,0,SUM($D$2:D2034))</f>
        <v>0</v>
      </c>
    </row>
    <row r="2035" spans="1:5" x14ac:dyDescent="0.3">
      <c r="A2035">
        <v>50370</v>
      </c>
      <c r="B2035">
        <v>50217</v>
      </c>
      <c r="C2035" t="s">
        <v>2034</v>
      </c>
      <c r="D2035">
        <f>IF(A2035=Recherche!$I$33,1,0)</f>
        <v>0</v>
      </c>
      <c r="E2035">
        <f>IF(D2035=0,0,SUM($D$2:D2035))</f>
        <v>0</v>
      </c>
    </row>
    <row r="2036" spans="1:5" x14ac:dyDescent="0.3">
      <c r="A2036">
        <v>50400</v>
      </c>
      <c r="B2036">
        <v>50218</v>
      </c>
      <c r="C2036" t="s">
        <v>2035</v>
      </c>
      <c r="D2036">
        <f>IF(A2036=Recherche!$I$33,1,0)</f>
        <v>0</v>
      </c>
      <c r="E2036">
        <f>IF(D2036=0,0,SUM($D$2:D2036))</f>
        <v>0</v>
      </c>
    </row>
    <row r="2037" spans="1:5" x14ac:dyDescent="0.3">
      <c r="A2037">
        <v>50200</v>
      </c>
      <c r="B2037">
        <v>50219</v>
      </c>
      <c r="C2037" t="s">
        <v>2036</v>
      </c>
      <c r="D2037">
        <f>IF(A2037=Recherche!$I$33,1,0)</f>
        <v>0</v>
      </c>
      <c r="E2037">
        <f>IF(D2037=0,0,SUM($D$2:D2037))</f>
        <v>0</v>
      </c>
    </row>
    <row r="2038" spans="1:5" x14ac:dyDescent="0.3">
      <c r="A2038">
        <v>50450</v>
      </c>
      <c r="B2038">
        <v>50221</v>
      </c>
      <c r="C2038" t="s">
        <v>2037</v>
      </c>
      <c r="D2038">
        <f>IF(A2038=Recherche!$I$33,1,0)</f>
        <v>0</v>
      </c>
      <c r="E2038">
        <f>IF(D2038=0,0,SUM($D$2:D2038))</f>
        <v>0</v>
      </c>
    </row>
    <row r="2039" spans="1:5" x14ac:dyDescent="0.3">
      <c r="A2039">
        <v>50340</v>
      </c>
      <c r="B2039">
        <v>50222</v>
      </c>
      <c r="C2039" t="s">
        <v>2038</v>
      </c>
      <c r="D2039">
        <f>IF(A2039=Recherche!$I$33,1,0)</f>
        <v>0</v>
      </c>
      <c r="E2039">
        <f>IF(D2039=0,0,SUM($D$2:D2039))</f>
        <v>0</v>
      </c>
    </row>
    <row r="2040" spans="1:5" x14ac:dyDescent="0.3">
      <c r="A2040">
        <v>50210</v>
      </c>
      <c r="B2040">
        <v>50223</v>
      </c>
      <c r="C2040" t="s">
        <v>2039</v>
      </c>
      <c r="D2040">
        <f>IF(A2040=Recherche!$I$33,1,0)</f>
        <v>0</v>
      </c>
      <c r="E2040">
        <f>IF(D2040=0,0,SUM($D$2:D2040))</f>
        <v>0</v>
      </c>
    </row>
    <row r="2041" spans="1:5" x14ac:dyDescent="0.3">
      <c r="A2041">
        <v>50410</v>
      </c>
      <c r="B2041">
        <v>50225</v>
      </c>
      <c r="C2041" t="s">
        <v>2040</v>
      </c>
      <c r="D2041">
        <f>IF(A2041=Recherche!$I$33,1,0)</f>
        <v>0</v>
      </c>
      <c r="E2041">
        <f>IF(D2041=0,0,SUM($D$2:D2041))</f>
        <v>0</v>
      </c>
    </row>
    <row r="2042" spans="1:5" x14ac:dyDescent="0.3">
      <c r="A2042">
        <v>50310</v>
      </c>
      <c r="B2042">
        <v>50227</v>
      </c>
      <c r="C2042" t="s">
        <v>2041</v>
      </c>
      <c r="D2042">
        <f>IF(A2042=Recherche!$I$33,1,0)</f>
        <v>0</v>
      </c>
      <c r="E2042">
        <f>IF(D2042=0,0,SUM($D$2:D2042))</f>
        <v>0</v>
      </c>
    </row>
    <row r="2043" spans="1:5" x14ac:dyDescent="0.3">
      <c r="A2043">
        <v>50450</v>
      </c>
      <c r="B2043">
        <v>50228</v>
      </c>
      <c r="C2043" t="s">
        <v>2042</v>
      </c>
      <c r="D2043">
        <f>IF(A2043=Recherche!$I$33,1,0)</f>
        <v>0</v>
      </c>
      <c r="E2043">
        <f>IF(D2043=0,0,SUM($D$2:D2043))</f>
        <v>0</v>
      </c>
    </row>
    <row r="2044" spans="1:5" x14ac:dyDescent="0.3">
      <c r="A2044">
        <v>50730</v>
      </c>
      <c r="B2044">
        <v>50229</v>
      </c>
      <c r="C2044" t="s">
        <v>2043</v>
      </c>
      <c r="D2044">
        <f>IF(A2044=Recherche!$I$33,1,0)</f>
        <v>0</v>
      </c>
      <c r="E2044">
        <f>IF(D2044=0,0,SUM($D$2:D2044))</f>
        <v>0</v>
      </c>
    </row>
    <row r="2045" spans="1:5" x14ac:dyDescent="0.3">
      <c r="A2045">
        <v>50690</v>
      </c>
      <c r="B2045">
        <v>50230</v>
      </c>
      <c r="C2045" t="s">
        <v>2044</v>
      </c>
      <c r="D2045">
        <f>IF(A2045=Recherche!$I$33,1,0)</f>
        <v>0</v>
      </c>
      <c r="E2045">
        <f>IF(D2045=0,0,SUM($D$2:D2045))</f>
        <v>0</v>
      </c>
    </row>
    <row r="2046" spans="1:5" x14ac:dyDescent="0.3">
      <c r="A2046">
        <v>50590</v>
      </c>
      <c r="B2046">
        <v>50231</v>
      </c>
      <c r="C2046" t="s">
        <v>2045</v>
      </c>
      <c r="D2046">
        <f>IF(A2046=Recherche!$I$33,1,0)</f>
        <v>0</v>
      </c>
      <c r="E2046">
        <f>IF(D2046=0,0,SUM($D$2:D2046))</f>
        <v>0</v>
      </c>
    </row>
    <row r="2047" spans="1:5" x14ac:dyDescent="0.3">
      <c r="A2047">
        <v>50570</v>
      </c>
      <c r="B2047">
        <v>50232</v>
      </c>
      <c r="C2047" t="s">
        <v>2046</v>
      </c>
      <c r="D2047">
        <f>IF(A2047=Recherche!$I$33,1,0)</f>
        <v>0</v>
      </c>
      <c r="E2047">
        <f>IF(D2047=0,0,SUM($D$2:D2047))</f>
        <v>0</v>
      </c>
    </row>
    <row r="2048" spans="1:5" x14ac:dyDescent="0.3">
      <c r="A2048">
        <v>50390</v>
      </c>
      <c r="B2048">
        <v>50233</v>
      </c>
      <c r="C2048" t="s">
        <v>2047</v>
      </c>
      <c r="D2048">
        <f>IF(A2048=Recherche!$I$33,1,0)</f>
        <v>0</v>
      </c>
      <c r="E2048">
        <f>IF(D2048=0,0,SUM($D$2:D2048))</f>
        <v>0</v>
      </c>
    </row>
    <row r="2049" spans="1:5" x14ac:dyDescent="0.3">
      <c r="A2049">
        <v>50410</v>
      </c>
      <c r="B2049">
        <v>50234</v>
      </c>
      <c r="C2049" t="s">
        <v>2048</v>
      </c>
      <c r="D2049">
        <f>IF(A2049=Recherche!$I$33,1,0)</f>
        <v>0</v>
      </c>
      <c r="E2049">
        <f>IF(D2049=0,0,SUM($D$2:D2049))</f>
        <v>0</v>
      </c>
    </row>
    <row r="2050" spans="1:5" x14ac:dyDescent="0.3">
      <c r="A2050">
        <v>50270</v>
      </c>
      <c r="B2050">
        <v>50235</v>
      </c>
      <c r="C2050" t="s">
        <v>2049</v>
      </c>
      <c r="D2050">
        <f>IF(A2050=Recherche!$I$33,1,0)</f>
        <v>0</v>
      </c>
      <c r="E2050">
        <f>IF(D2050=0,0,SUM($D$2:D2050))</f>
        <v>0</v>
      </c>
    </row>
    <row r="2051" spans="1:5" x14ac:dyDescent="0.3">
      <c r="A2051">
        <v>50250</v>
      </c>
      <c r="B2051">
        <v>50236</v>
      </c>
      <c r="C2051" t="s">
        <v>396</v>
      </c>
      <c r="D2051">
        <f>IF(A2051=Recherche!$I$33,1,0)</f>
        <v>0</v>
      </c>
      <c r="E2051">
        <f>IF(D2051=0,0,SUM($D$2:D2051))</f>
        <v>0</v>
      </c>
    </row>
    <row r="2052" spans="1:5" x14ac:dyDescent="0.3">
      <c r="A2052">
        <v>50580</v>
      </c>
      <c r="B2052">
        <v>50236</v>
      </c>
      <c r="C2052" t="s">
        <v>396</v>
      </c>
      <c r="D2052">
        <f>IF(A2052=Recherche!$I$33,1,0)</f>
        <v>0</v>
      </c>
      <c r="E2052">
        <f>IF(D2052=0,0,SUM($D$2:D2052))</f>
        <v>0</v>
      </c>
    </row>
    <row r="2053" spans="1:5" x14ac:dyDescent="0.3">
      <c r="A2053">
        <v>50320</v>
      </c>
      <c r="B2053">
        <v>50237</v>
      </c>
      <c r="C2053" t="s">
        <v>2050</v>
      </c>
      <c r="D2053">
        <f>IF(A2053=Recherche!$I$33,1,0)</f>
        <v>0</v>
      </c>
      <c r="E2053">
        <f>IF(D2053=0,0,SUM($D$2:D2053))</f>
        <v>0</v>
      </c>
    </row>
    <row r="2054" spans="1:5" x14ac:dyDescent="0.3">
      <c r="A2054">
        <v>50340</v>
      </c>
      <c r="B2054">
        <v>50238</v>
      </c>
      <c r="C2054" t="s">
        <v>2051</v>
      </c>
      <c r="D2054">
        <f>IF(A2054=Recherche!$I$33,1,0)</f>
        <v>0</v>
      </c>
      <c r="E2054">
        <f>IF(D2054=0,0,SUM($D$2:D2054))</f>
        <v>0</v>
      </c>
    </row>
    <row r="2055" spans="1:5" x14ac:dyDescent="0.3">
      <c r="A2055">
        <v>50180</v>
      </c>
      <c r="B2055">
        <v>50239</v>
      </c>
      <c r="C2055" t="s">
        <v>2052</v>
      </c>
      <c r="D2055">
        <f>IF(A2055=Recherche!$I$33,1,0)</f>
        <v>0</v>
      </c>
      <c r="E2055">
        <f>IF(D2055=0,0,SUM($D$2:D2055))</f>
        <v>0</v>
      </c>
    </row>
    <row r="2056" spans="1:5" x14ac:dyDescent="0.3">
      <c r="A2056">
        <v>50570</v>
      </c>
      <c r="B2056">
        <v>50239</v>
      </c>
      <c r="C2056" t="s">
        <v>2052</v>
      </c>
      <c r="D2056">
        <f>IF(A2056=Recherche!$I$33,1,0)</f>
        <v>0</v>
      </c>
      <c r="E2056">
        <f>IF(D2056=0,0,SUM($D$2:D2056))</f>
        <v>0</v>
      </c>
    </row>
    <row r="2057" spans="1:5" x14ac:dyDescent="0.3">
      <c r="A2057">
        <v>50340</v>
      </c>
      <c r="B2057">
        <v>50240</v>
      </c>
      <c r="C2057" t="s">
        <v>2053</v>
      </c>
      <c r="D2057">
        <f>IF(A2057=Recherche!$I$33,1,0)</f>
        <v>0</v>
      </c>
      <c r="E2057">
        <f>IF(D2057=0,0,SUM($D$2:D2057))</f>
        <v>0</v>
      </c>
    </row>
    <row r="2058" spans="1:5" x14ac:dyDescent="0.3">
      <c r="A2058">
        <v>50700</v>
      </c>
      <c r="B2058">
        <v>50241</v>
      </c>
      <c r="C2058" t="s">
        <v>2054</v>
      </c>
      <c r="D2058">
        <f>IF(A2058=Recherche!$I$33,1,0)</f>
        <v>0</v>
      </c>
      <c r="E2058">
        <f>IF(D2058=0,0,SUM($D$2:D2058))</f>
        <v>0</v>
      </c>
    </row>
    <row r="2059" spans="1:5" x14ac:dyDescent="0.3">
      <c r="A2059">
        <v>50200</v>
      </c>
      <c r="B2059">
        <v>50243</v>
      </c>
      <c r="C2059" t="s">
        <v>2055</v>
      </c>
      <c r="D2059">
        <f>IF(A2059=Recherche!$I$33,1,0)</f>
        <v>0</v>
      </c>
      <c r="E2059">
        <f>IF(D2059=0,0,SUM($D$2:D2059))</f>
        <v>0</v>
      </c>
    </row>
    <row r="2060" spans="1:5" x14ac:dyDescent="0.3">
      <c r="A2060">
        <v>50660</v>
      </c>
      <c r="B2060">
        <v>50244</v>
      </c>
      <c r="C2060" t="s">
        <v>2056</v>
      </c>
      <c r="D2060">
        <f>IF(A2060=Recherche!$I$33,1,0)</f>
        <v>0</v>
      </c>
      <c r="E2060">
        <f>IF(D2060=0,0,SUM($D$2:D2060))</f>
        <v>0</v>
      </c>
    </row>
    <row r="2061" spans="1:5" x14ac:dyDescent="0.3">
      <c r="A2061">
        <v>50480</v>
      </c>
      <c r="B2061">
        <v>50246</v>
      </c>
      <c r="C2061" t="s">
        <v>2057</v>
      </c>
      <c r="D2061">
        <f>IF(A2061=Recherche!$I$33,1,0)</f>
        <v>0</v>
      </c>
      <c r="E2061">
        <f>IF(D2061=0,0,SUM($D$2:D2061))</f>
        <v>0</v>
      </c>
    </row>
    <row r="2062" spans="1:5" x14ac:dyDescent="0.3">
      <c r="A2062">
        <v>50320</v>
      </c>
      <c r="B2062">
        <v>50247</v>
      </c>
      <c r="C2062" t="s">
        <v>2058</v>
      </c>
      <c r="D2062">
        <f>IF(A2062=Recherche!$I$33,1,0)</f>
        <v>0</v>
      </c>
      <c r="E2062">
        <f>IF(D2062=0,0,SUM($D$2:D2062))</f>
        <v>0</v>
      </c>
    </row>
    <row r="2063" spans="1:5" x14ac:dyDescent="0.3">
      <c r="A2063">
        <v>50620</v>
      </c>
      <c r="B2063">
        <v>50248</v>
      </c>
      <c r="C2063" t="s">
        <v>2059</v>
      </c>
      <c r="D2063">
        <f>IF(A2063=Recherche!$I$33,1,0)</f>
        <v>0</v>
      </c>
      <c r="E2063">
        <f>IF(D2063=0,0,SUM($D$2:D2063))</f>
        <v>0</v>
      </c>
    </row>
    <row r="2064" spans="1:5" x14ac:dyDescent="0.3">
      <c r="A2064">
        <v>50700</v>
      </c>
      <c r="B2064">
        <v>50251</v>
      </c>
      <c r="C2064" t="s">
        <v>2060</v>
      </c>
      <c r="D2064">
        <f>IF(A2064=Recherche!$I$33,1,0)</f>
        <v>0</v>
      </c>
      <c r="E2064">
        <f>IF(D2064=0,0,SUM($D$2:D2064))</f>
        <v>0</v>
      </c>
    </row>
    <row r="2065" spans="1:5" x14ac:dyDescent="0.3">
      <c r="A2065">
        <v>50510</v>
      </c>
      <c r="B2065">
        <v>50252</v>
      </c>
      <c r="C2065" t="s">
        <v>2061</v>
      </c>
      <c r="D2065">
        <f>IF(A2065=Recherche!$I$33,1,0)</f>
        <v>0</v>
      </c>
      <c r="E2065">
        <f>IF(D2065=0,0,SUM($D$2:D2065))</f>
        <v>0</v>
      </c>
    </row>
    <row r="2066" spans="1:5" x14ac:dyDescent="0.3">
      <c r="A2066">
        <v>50170</v>
      </c>
      <c r="B2066">
        <v>50253</v>
      </c>
      <c r="C2066" t="s">
        <v>2062</v>
      </c>
      <c r="D2066">
        <f>IF(A2066=Recherche!$I$33,1,0)</f>
        <v>0</v>
      </c>
      <c r="E2066">
        <f>IF(D2066=0,0,SUM($D$2:D2066))</f>
        <v>0</v>
      </c>
    </row>
    <row r="2067" spans="1:5" x14ac:dyDescent="0.3">
      <c r="A2067">
        <v>50540</v>
      </c>
      <c r="B2067">
        <v>50256</v>
      </c>
      <c r="C2067" t="s">
        <v>2063</v>
      </c>
      <c r="D2067">
        <f>IF(A2067=Recherche!$I$33,1,0)</f>
        <v>0</v>
      </c>
      <c r="E2067">
        <f>IF(D2067=0,0,SUM($D$2:D2067))</f>
        <v>0</v>
      </c>
    </row>
    <row r="2068" spans="1:5" x14ac:dyDescent="0.3">
      <c r="A2068">
        <v>50310</v>
      </c>
      <c r="B2068">
        <v>50258</v>
      </c>
      <c r="C2068" t="s">
        <v>2064</v>
      </c>
      <c r="D2068">
        <f>IF(A2068=Recherche!$I$33,1,0)</f>
        <v>0</v>
      </c>
      <c r="E2068">
        <f>IF(D2068=0,0,SUM($D$2:D2068))</f>
        <v>0</v>
      </c>
    </row>
    <row r="2069" spans="1:5" x14ac:dyDescent="0.3">
      <c r="A2069">
        <v>50220</v>
      </c>
      <c r="B2069">
        <v>50259</v>
      </c>
      <c r="C2069" t="s">
        <v>2065</v>
      </c>
      <c r="D2069">
        <f>IF(A2069=Recherche!$I$33,1,0)</f>
        <v>0</v>
      </c>
      <c r="E2069">
        <f>IF(D2069=0,0,SUM($D$2:D2069))</f>
        <v>0</v>
      </c>
    </row>
    <row r="2070" spans="1:5" x14ac:dyDescent="0.3">
      <c r="A2070">
        <v>50520</v>
      </c>
      <c r="B2070">
        <v>50260</v>
      </c>
      <c r="C2070" t="s">
        <v>2066</v>
      </c>
      <c r="D2070">
        <f>IF(A2070=Recherche!$I$33,1,0)</f>
        <v>0</v>
      </c>
      <c r="E2070">
        <f>IF(D2070=0,0,SUM($D$2:D2070))</f>
        <v>0</v>
      </c>
    </row>
    <row r="2071" spans="1:5" x14ac:dyDescent="0.3">
      <c r="A2071">
        <v>50160</v>
      </c>
      <c r="B2071">
        <v>50261</v>
      </c>
      <c r="C2071" t="s">
        <v>422</v>
      </c>
      <c r="D2071">
        <f>IF(A2071=Recherche!$I$33,1,0)</f>
        <v>0</v>
      </c>
      <c r="E2071">
        <f>IF(D2071=0,0,SUM($D$2:D2071))</f>
        <v>0</v>
      </c>
    </row>
    <row r="2072" spans="1:5" x14ac:dyDescent="0.3">
      <c r="A2072">
        <v>50800</v>
      </c>
      <c r="B2072">
        <v>50262</v>
      </c>
      <c r="C2072" t="s">
        <v>2067</v>
      </c>
      <c r="D2072">
        <f>IF(A2072=Recherche!$I$33,1,0)</f>
        <v>0</v>
      </c>
      <c r="E2072">
        <f>IF(D2072=0,0,SUM($D$2:D2072))</f>
        <v>0</v>
      </c>
    </row>
    <row r="2073" spans="1:5" x14ac:dyDescent="0.3">
      <c r="A2073">
        <v>50600</v>
      </c>
      <c r="B2073">
        <v>50263</v>
      </c>
      <c r="C2073" t="s">
        <v>2068</v>
      </c>
      <c r="D2073">
        <f>IF(A2073=Recherche!$I$33,1,0)</f>
        <v>0</v>
      </c>
      <c r="E2073">
        <f>IF(D2073=0,0,SUM($D$2:D2073))</f>
        <v>0</v>
      </c>
    </row>
    <row r="2074" spans="1:5" x14ac:dyDescent="0.3">
      <c r="A2074">
        <v>50430</v>
      </c>
      <c r="B2074">
        <v>50265</v>
      </c>
      <c r="C2074" t="s">
        <v>2069</v>
      </c>
      <c r="D2074">
        <f>IF(A2074=Recherche!$I$33,1,0)</f>
        <v>0</v>
      </c>
      <c r="E2074">
        <f>IF(D2074=0,0,SUM($D$2:D2074))</f>
        <v>0</v>
      </c>
    </row>
    <row r="2075" spans="1:5" x14ac:dyDescent="0.3">
      <c r="A2075">
        <v>50450</v>
      </c>
      <c r="B2075">
        <v>50266</v>
      </c>
      <c r="C2075" t="s">
        <v>2070</v>
      </c>
      <c r="D2075">
        <f>IF(A2075=Recherche!$I$33,1,0)</f>
        <v>0</v>
      </c>
      <c r="E2075">
        <f>IF(D2075=0,0,SUM($D$2:D2075))</f>
        <v>0</v>
      </c>
    </row>
    <row r="2076" spans="1:5" x14ac:dyDescent="0.3">
      <c r="A2076">
        <v>50430</v>
      </c>
      <c r="B2076">
        <v>50267</v>
      </c>
      <c r="C2076" t="s">
        <v>2071</v>
      </c>
      <c r="D2076">
        <f>IF(A2076=Recherche!$I$33,1,0)</f>
        <v>0</v>
      </c>
      <c r="E2076">
        <f>IF(D2076=0,0,SUM($D$2:D2076))</f>
        <v>0</v>
      </c>
    </row>
    <row r="2077" spans="1:5" x14ac:dyDescent="0.3">
      <c r="A2077">
        <v>50310</v>
      </c>
      <c r="B2077">
        <v>50268</v>
      </c>
      <c r="C2077" t="s">
        <v>2072</v>
      </c>
      <c r="D2077">
        <f>IF(A2077=Recherche!$I$33,1,0)</f>
        <v>0</v>
      </c>
      <c r="E2077">
        <f>IF(D2077=0,0,SUM($D$2:D2077))</f>
        <v>0</v>
      </c>
    </row>
    <row r="2078" spans="1:5" x14ac:dyDescent="0.3">
      <c r="A2078">
        <v>50480</v>
      </c>
      <c r="B2078">
        <v>50269</v>
      </c>
      <c r="C2078" t="s">
        <v>2073</v>
      </c>
      <c r="D2078">
        <f>IF(A2078=Recherche!$I$33,1,0)</f>
        <v>0</v>
      </c>
      <c r="E2078">
        <f>IF(D2078=0,0,SUM($D$2:D2078))</f>
        <v>0</v>
      </c>
    </row>
    <row r="2079" spans="1:5" x14ac:dyDescent="0.3">
      <c r="A2079">
        <v>50700</v>
      </c>
      <c r="B2079">
        <v>50270</v>
      </c>
      <c r="C2079" t="s">
        <v>2074</v>
      </c>
      <c r="D2079">
        <f>IF(A2079=Recherche!$I$33,1,0)</f>
        <v>0</v>
      </c>
      <c r="E2079">
        <f>IF(D2079=0,0,SUM($D$2:D2079))</f>
        <v>0</v>
      </c>
    </row>
    <row r="2080" spans="1:5" x14ac:dyDescent="0.3">
      <c r="A2080">
        <v>50670</v>
      </c>
      <c r="B2080">
        <v>50271</v>
      </c>
      <c r="C2080" t="s">
        <v>2075</v>
      </c>
      <c r="D2080">
        <f>IF(A2080=Recherche!$I$33,1,0)</f>
        <v>0</v>
      </c>
      <c r="E2080">
        <f>IF(D2080=0,0,SUM($D$2:D2080))</f>
        <v>0</v>
      </c>
    </row>
    <row r="2081" spans="1:5" x14ac:dyDescent="0.3">
      <c r="A2081">
        <v>50660</v>
      </c>
      <c r="B2081">
        <v>50272</v>
      </c>
      <c r="C2081" t="s">
        <v>2076</v>
      </c>
      <c r="D2081">
        <f>IF(A2081=Recherche!$I$33,1,0)</f>
        <v>0</v>
      </c>
      <c r="E2081">
        <f>IF(D2081=0,0,SUM($D$2:D2081))</f>
        <v>0</v>
      </c>
    </row>
    <row r="2082" spans="1:5" x14ac:dyDescent="0.3">
      <c r="A2082">
        <v>50250</v>
      </c>
      <c r="B2082">
        <v>50273</v>
      </c>
      <c r="C2082" t="s">
        <v>2077</v>
      </c>
      <c r="D2082">
        <f>IF(A2082=Recherche!$I$33,1,0)</f>
        <v>0</v>
      </c>
      <c r="E2082">
        <f>IF(D2082=0,0,SUM($D$2:D2082))</f>
        <v>0</v>
      </c>
    </row>
    <row r="2083" spans="1:5" x14ac:dyDescent="0.3">
      <c r="A2083">
        <v>50600</v>
      </c>
      <c r="B2083">
        <v>50274</v>
      </c>
      <c r="C2083" t="s">
        <v>2078</v>
      </c>
      <c r="D2083">
        <f>IF(A2083=Recherche!$I$33,1,0)</f>
        <v>0</v>
      </c>
      <c r="E2083">
        <f>IF(D2083=0,0,SUM($D$2:D2083))</f>
        <v>0</v>
      </c>
    </row>
    <row r="2084" spans="1:5" x14ac:dyDescent="0.3">
      <c r="A2084">
        <v>50370</v>
      </c>
      <c r="B2084">
        <v>50275</v>
      </c>
      <c r="C2084" t="s">
        <v>2079</v>
      </c>
      <c r="D2084">
        <f>IF(A2084=Recherche!$I$33,1,0)</f>
        <v>0</v>
      </c>
      <c r="E2084">
        <f>IF(D2084=0,0,SUM($D$2:D2084))</f>
        <v>0</v>
      </c>
    </row>
    <row r="2085" spans="1:5" x14ac:dyDescent="0.3">
      <c r="A2085">
        <v>50530</v>
      </c>
      <c r="B2085">
        <v>50276</v>
      </c>
      <c r="C2085" t="s">
        <v>2080</v>
      </c>
      <c r="D2085">
        <f>IF(A2085=Recherche!$I$33,1,0)</f>
        <v>0</v>
      </c>
      <c r="E2085">
        <f>IF(D2085=0,0,SUM($D$2:D2085))</f>
        <v>0</v>
      </c>
    </row>
    <row r="2086" spans="1:5" x14ac:dyDescent="0.3">
      <c r="A2086">
        <v>50290</v>
      </c>
      <c r="B2086">
        <v>50277</v>
      </c>
      <c r="C2086" t="s">
        <v>1050</v>
      </c>
      <c r="D2086">
        <f>IF(A2086=Recherche!$I$33,1,0)</f>
        <v>0</v>
      </c>
      <c r="E2086">
        <f>IF(D2086=0,0,SUM($D$2:D2086))</f>
        <v>0</v>
      </c>
    </row>
    <row r="2087" spans="1:5" x14ac:dyDescent="0.3">
      <c r="A2087">
        <v>50510</v>
      </c>
      <c r="B2087">
        <v>50278</v>
      </c>
      <c r="C2087" t="s">
        <v>2081</v>
      </c>
      <c r="D2087">
        <f>IF(A2087=Recherche!$I$33,1,0)</f>
        <v>0</v>
      </c>
      <c r="E2087">
        <f>IF(D2087=0,0,SUM($D$2:D2087))</f>
        <v>0</v>
      </c>
    </row>
    <row r="2088" spans="1:5" x14ac:dyDescent="0.3">
      <c r="A2088">
        <v>50570</v>
      </c>
      <c r="B2088">
        <v>50279</v>
      </c>
      <c r="C2088" t="s">
        <v>2082</v>
      </c>
      <c r="D2088">
        <f>IF(A2088=Recherche!$I$33,1,0)</f>
        <v>0</v>
      </c>
      <c r="E2088">
        <f>IF(D2088=0,0,SUM($D$2:D2088))</f>
        <v>0</v>
      </c>
    </row>
    <row r="2089" spans="1:5" x14ac:dyDescent="0.3">
      <c r="A2089">
        <v>50320</v>
      </c>
      <c r="B2089">
        <v>50281</v>
      </c>
      <c r="C2089" t="s">
        <v>2083</v>
      </c>
      <c r="D2089">
        <f>IF(A2089=Recherche!$I$33,1,0)</f>
        <v>0</v>
      </c>
      <c r="E2089">
        <f>IF(D2089=0,0,SUM($D$2:D2089))</f>
        <v>0</v>
      </c>
    </row>
    <row r="2090" spans="1:5" x14ac:dyDescent="0.3">
      <c r="A2090">
        <v>50870</v>
      </c>
      <c r="B2090">
        <v>50282</v>
      </c>
      <c r="C2090" t="s">
        <v>2084</v>
      </c>
      <c r="D2090">
        <f>IF(A2090=Recherche!$I$33,1,0)</f>
        <v>0</v>
      </c>
      <c r="E2090">
        <f>IF(D2090=0,0,SUM($D$2:D2090))</f>
        <v>0</v>
      </c>
    </row>
    <row r="2091" spans="1:5" x14ac:dyDescent="0.3">
      <c r="A2091">
        <v>50680</v>
      </c>
      <c r="B2091">
        <v>50283</v>
      </c>
      <c r="C2091" t="s">
        <v>2085</v>
      </c>
      <c r="D2091">
        <f>IF(A2091=Recherche!$I$33,1,0)</f>
        <v>0</v>
      </c>
      <c r="E2091">
        <f>IF(D2091=0,0,SUM($D$2:D2091))</f>
        <v>0</v>
      </c>
    </row>
    <row r="2092" spans="1:5" x14ac:dyDescent="0.3">
      <c r="A2092">
        <v>50260</v>
      </c>
      <c r="B2092">
        <v>50285</v>
      </c>
      <c r="C2092" t="s">
        <v>2086</v>
      </c>
      <c r="D2092">
        <f>IF(A2092=Recherche!$I$33,1,0)</f>
        <v>0</v>
      </c>
      <c r="E2092">
        <f>IF(D2092=0,0,SUM($D$2:D2092))</f>
        <v>0</v>
      </c>
    </row>
    <row r="2093" spans="1:5" x14ac:dyDescent="0.3">
      <c r="A2093">
        <v>50300</v>
      </c>
      <c r="B2093">
        <v>50288</v>
      </c>
      <c r="C2093" t="s">
        <v>2087</v>
      </c>
      <c r="D2093">
        <f>IF(A2093=Recherche!$I$33,1,0)</f>
        <v>0</v>
      </c>
      <c r="E2093">
        <f>IF(D2093=0,0,SUM($D$2:D2093))</f>
        <v>0</v>
      </c>
    </row>
    <row r="2094" spans="1:5" x14ac:dyDescent="0.3">
      <c r="A2094">
        <v>50190</v>
      </c>
      <c r="B2094">
        <v>50289</v>
      </c>
      <c r="C2094" t="s">
        <v>2088</v>
      </c>
      <c r="D2094">
        <f>IF(A2094=Recherche!$I$33,1,0)</f>
        <v>0</v>
      </c>
      <c r="E2094">
        <f>IF(D2094=0,0,SUM($D$2:D2094))</f>
        <v>0</v>
      </c>
    </row>
    <row r="2095" spans="1:5" x14ac:dyDescent="0.3">
      <c r="A2095">
        <v>50220</v>
      </c>
      <c r="B2095">
        <v>50290</v>
      </c>
      <c r="C2095" t="s">
        <v>2089</v>
      </c>
      <c r="D2095">
        <f>IF(A2095=Recherche!$I$33,1,0)</f>
        <v>0</v>
      </c>
      <c r="E2095">
        <f>IF(D2095=0,0,SUM($D$2:D2095))</f>
        <v>0</v>
      </c>
    </row>
    <row r="2096" spans="1:5" x14ac:dyDescent="0.3">
      <c r="A2096">
        <v>50410</v>
      </c>
      <c r="B2096">
        <v>50291</v>
      </c>
      <c r="C2096" t="s">
        <v>2090</v>
      </c>
      <c r="D2096">
        <f>IF(A2096=Recherche!$I$33,1,0)</f>
        <v>0</v>
      </c>
      <c r="E2096">
        <f>IF(D2096=0,0,SUM($D$2:D2096))</f>
        <v>0</v>
      </c>
    </row>
    <row r="2097" spans="1:5" x14ac:dyDescent="0.3">
      <c r="A2097">
        <v>50570</v>
      </c>
      <c r="B2097">
        <v>50292</v>
      </c>
      <c r="C2097" t="s">
        <v>2091</v>
      </c>
      <c r="D2097">
        <f>IF(A2097=Recherche!$I$33,1,0)</f>
        <v>0</v>
      </c>
      <c r="E2097">
        <f>IF(D2097=0,0,SUM($D$2:D2097))</f>
        <v>0</v>
      </c>
    </row>
    <row r="2098" spans="1:5" x14ac:dyDescent="0.3">
      <c r="A2098">
        <v>50690</v>
      </c>
      <c r="B2098">
        <v>50294</v>
      </c>
      <c r="C2098" t="s">
        <v>2092</v>
      </c>
      <c r="D2098">
        <f>IF(A2098=Recherche!$I$33,1,0)</f>
        <v>0</v>
      </c>
      <c r="E2098">
        <f>IF(D2098=0,0,SUM($D$2:D2098))</f>
        <v>0</v>
      </c>
    </row>
    <row r="2099" spans="1:5" x14ac:dyDescent="0.3">
      <c r="A2099">
        <v>50410</v>
      </c>
      <c r="B2099">
        <v>50295</v>
      </c>
      <c r="C2099" t="s">
        <v>2093</v>
      </c>
      <c r="D2099">
        <f>IF(A2099=Recherche!$I$33,1,0)</f>
        <v>0</v>
      </c>
      <c r="E2099">
        <f>IF(D2099=0,0,SUM($D$2:D2099))</f>
        <v>0</v>
      </c>
    </row>
    <row r="2100" spans="1:5" x14ac:dyDescent="0.3">
      <c r="A2100">
        <v>50330</v>
      </c>
      <c r="B2100">
        <v>50296</v>
      </c>
      <c r="C2100" t="s">
        <v>2094</v>
      </c>
      <c r="D2100">
        <f>IF(A2100=Recherche!$I$33,1,0)</f>
        <v>0</v>
      </c>
      <c r="E2100">
        <f>IF(D2100=0,0,SUM($D$2:D2100))</f>
        <v>0</v>
      </c>
    </row>
    <row r="2101" spans="1:5" x14ac:dyDescent="0.3">
      <c r="A2101">
        <v>50880</v>
      </c>
      <c r="B2101">
        <v>50297</v>
      </c>
      <c r="C2101" t="s">
        <v>2095</v>
      </c>
      <c r="D2101">
        <f>IF(A2101=Recherche!$I$33,1,0)</f>
        <v>0</v>
      </c>
      <c r="E2101">
        <f>IF(D2101=0,0,SUM($D$2:D2101))</f>
        <v>0</v>
      </c>
    </row>
    <row r="2102" spans="1:5" x14ac:dyDescent="0.3">
      <c r="A2102">
        <v>50500</v>
      </c>
      <c r="B2102">
        <v>50298</v>
      </c>
      <c r="C2102" t="s">
        <v>2096</v>
      </c>
      <c r="D2102">
        <f>IF(A2102=Recherche!$I$33,1,0)</f>
        <v>0</v>
      </c>
      <c r="E2102">
        <f>IF(D2102=0,0,SUM($D$2:D2102))</f>
        <v>0</v>
      </c>
    </row>
    <row r="2103" spans="1:5" x14ac:dyDescent="0.3">
      <c r="A2103">
        <v>50580</v>
      </c>
      <c r="B2103">
        <v>50299</v>
      </c>
      <c r="C2103" t="s">
        <v>2097</v>
      </c>
      <c r="D2103">
        <f>IF(A2103=Recherche!$I$33,1,0)</f>
        <v>0</v>
      </c>
      <c r="E2103">
        <f>IF(D2103=0,0,SUM($D$2:D2103))</f>
        <v>0</v>
      </c>
    </row>
    <row r="2104" spans="1:5" x14ac:dyDescent="0.3">
      <c r="A2104">
        <v>50520</v>
      </c>
      <c r="B2104">
        <v>50300</v>
      </c>
      <c r="C2104" t="s">
        <v>2098</v>
      </c>
      <c r="D2104">
        <f>IF(A2104=Recherche!$I$33,1,0)</f>
        <v>0</v>
      </c>
      <c r="E2104">
        <f>IF(D2104=0,0,SUM($D$2:D2104))</f>
        <v>0</v>
      </c>
    </row>
    <row r="2105" spans="1:5" x14ac:dyDescent="0.3">
      <c r="A2105">
        <v>50450</v>
      </c>
      <c r="B2105">
        <v>50301</v>
      </c>
      <c r="C2105" t="s">
        <v>2099</v>
      </c>
      <c r="D2105">
        <f>IF(A2105=Recherche!$I$33,1,0)</f>
        <v>0</v>
      </c>
      <c r="E2105">
        <f>IF(D2105=0,0,SUM($D$2:D2105))</f>
        <v>0</v>
      </c>
    </row>
    <row r="2106" spans="1:5" x14ac:dyDescent="0.3">
      <c r="A2106">
        <v>50570</v>
      </c>
      <c r="B2106">
        <v>50302</v>
      </c>
      <c r="C2106" t="s">
        <v>2100</v>
      </c>
      <c r="D2106">
        <f>IF(A2106=Recherche!$I$33,1,0)</f>
        <v>0</v>
      </c>
      <c r="E2106">
        <f>IF(D2106=0,0,SUM($D$2:D2106))</f>
        <v>0</v>
      </c>
    </row>
    <row r="2107" spans="1:5" x14ac:dyDescent="0.3">
      <c r="A2107">
        <v>50510</v>
      </c>
      <c r="B2107">
        <v>50304</v>
      </c>
      <c r="C2107" t="s">
        <v>2101</v>
      </c>
      <c r="D2107">
        <f>IF(A2107=Recherche!$I$33,1,0)</f>
        <v>0</v>
      </c>
      <c r="E2107">
        <f>IF(D2107=0,0,SUM($D$2:D2107))</f>
        <v>0</v>
      </c>
    </row>
    <row r="2108" spans="1:5" x14ac:dyDescent="0.3">
      <c r="A2108">
        <v>50110</v>
      </c>
      <c r="B2108">
        <v>50305</v>
      </c>
      <c r="C2108" t="s">
        <v>2102</v>
      </c>
      <c r="D2108">
        <f>IF(A2108=Recherche!$I$33,1,0)</f>
        <v>0</v>
      </c>
      <c r="E2108">
        <f>IF(D2108=0,0,SUM($D$2:D2108))</f>
        <v>0</v>
      </c>
    </row>
    <row r="2109" spans="1:5" x14ac:dyDescent="0.3">
      <c r="A2109">
        <v>50490</v>
      </c>
      <c r="B2109">
        <v>50308</v>
      </c>
      <c r="C2109" t="s">
        <v>2103</v>
      </c>
      <c r="D2109">
        <f>IF(A2109=Recherche!$I$33,1,0)</f>
        <v>0</v>
      </c>
      <c r="E2109">
        <f>IF(D2109=0,0,SUM($D$2:D2109))</f>
        <v>0</v>
      </c>
    </row>
    <row r="2110" spans="1:5" x14ac:dyDescent="0.3">
      <c r="A2110">
        <v>50570</v>
      </c>
      <c r="B2110">
        <v>50310</v>
      </c>
      <c r="C2110" t="s">
        <v>2104</v>
      </c>
      <c r="D2110">
        <f>IF(A2110=Recherche!$I$33,1,0)</f>
        <v>0</v>
      </c>
      <c r="E2110">
        <f>IF(D2110=0,0,SUM($D$2:D2110))</f>
        <v>0</v>
      </c>
    </row>
    <row r="2111" spans="1:5" x14ac:dyDescent="0.3">
      <c r="A2111">
        <v>50450</v>
      </c>
      <c r="B2111">
        <v>50311</v>
      </c>
      <c r="C2111" t="s">
        <v>2105</v>
      </c>
      <c r="D2111">
        <f>IF(A2111=Recherche!$I$33,1,0)</f>
        <v>0</v>
      </c>
      <c r="E2111">
        <f>IF(D2111=0,0,SUM($D$2:D2111))</f>
        <v>0</v>
      </c>
    </row>
    <row r="2112" spans="1:5" x14ac:dyDescent="0.3">
      <c r="A2112">
        <v>50670</v>
      </c>
      <c r="B2112">
        <v>50312</v>
      </c>
      <c r="C2112" t="s">
        <v>2106</v>
      </c>
      <c r="D2112">
        <f>IF(A2112=Recherche!$I$33,1,0)</f>
        <v>0</v>
      </c>
      <c r="E2112">
        <f>IF(D2112=0,0,SUM($D$2:D2112))</f>
        <v>0</v>
      </c>
    </row>
    <row r="2113" spans="1:5" x14ac:dyDescent="0.3">
      <c r="A2113">
        <v>50750</v>
      </c>
      <c r="B2113">
        <v>50313</v>
      </c>
      <c r="C2113" t="s">
        <v>2107</v>
      </c>
      <c r="D2113">
        <f>IF(A2113=Recherche!$I$33,1,0)</f>
        <v>0</v>
      </c>
      <c r="E2113">
        <f>IF(D2113=0,0,SUM($D$2:D2113))</f>
        <v>0</v>
      </c>
    </row>
    <row r="2114" spans="1:5" x14ac:dyDescent="0.3">
      <c r="A2114">
        <v>50600</v>
      </c>
      <c r="B2114">
        <v>50315</v>
      </c>
      <c r="C2114" t="s">
        <v>2108</v>
      </c>
      <c r="D2114">
        <f>IF(A2114=Recherche!$I$33,1,0)</f>
        <v>0</v>
      </c>
      <c r="E2114">
        <f>IF(D2114=0,0,SUM($D$2:D2114))</f>
        <v>0</v>
      </c>
    </row>
    <row r="2115" spans="1:5" x14ac:dyDescent="0.3">
      <c r="A2115">
        <v>50220</v>
      </c>
      <c r="B2115">
        <v>50317</v>
      </c>
      <c r="C2115" t="s">
        <v>2109</v>
      </c>
      <c r="D2115">
        <f>IF(A2115=Recherche!$I$33,1,0)</f>
        <v>0</v>
      </c>
      <c r="E2115">
        <f>IF(D2115=0,0,SUM($D$2:D2115))</f>
        <v>0</v>
      </c>
    </row>
    <row r="2116" spans="1:5" x14ac:dyDescent="0.3">
      <c r="A2116">
        <v>50450</v>
      </c>
      <c r="B2116">
        <v>50320</v>
      </c>
      <c r="C2116" t="s">
        <v>2110</v>
      </c>
      <c r="D2116">
        <f>IF(A2116=Recherche!$I$33,1,0)</f>
        <v>0</v>
      </c>
      <c r="E2116">
        <f>IF(D2116=0,0,SUM($D$2:D2116))</f>
        <v>0</v>
      </c>
    </row>
    <row r="2117" spans="1:5" x14ac:dyDescent="0.3">
      <c r="A2117">
        <v>50000</v>
      </c>
      <c r="B2117">
        <v>50321</v>
      </c>
      <c r="C2117" t="s">
        <v>2111</v>
      </c>
      <c r="D2117">
        <f>IF(A2117=Recherche!$I$33,1,0)</f>
        <v>0</v>
      </c>
      <c r="E2117">
        <f>IF(D2117=0,0,SUM($D$2:D2117))</f>
        <v>0</v>
      </c>
    </row>
    <row r="2118" spans="1:5" x14ac:dyDescent="0.3">
      <c r="A2118">
        <v>50620</v>
      </c>
      <c r="B2118">
        <v>50324</v>
      </c>
      <c r="C2118" t="s">
        <v>2112</v>
      </c>
      <c r="D2118">
        <f>IF(A2118=Recherche!$I$33,1,0)</f>
        <v>0</v>
      </c>
      <c r="E2118">
        <f>IF(D2118=0,0,SUM($D$2:D2118))</f>
        <v>0</v>
      </c>
    </row>
    <row r="2119" spans="1:5" x14ac:dyDescent="0.3">
      <c r="A2119">
        <v>50450</v>
      </c>
      <c r="B2119">
        <v>50326</v>
      </c>
      <c r="C2119" t="s">
        <v>2113</v>
      </c>
      <c r="D2119">
        <f>IF(A2119=Recherche!$I$33,1,0)</f>
        <v>0</v>
      </c>
      <c r="E2119">
        <f>IF(D2119=0,0,SUM($D$2:D2119))</f>
        <v>0</v>
      </c>
    </row>
    <row r="2120" spans="1:5" x14ac:dyDescent="0.3">
      <c r="A2120">
        <v>50510</v>
      </c>
      <c r="B2120">
        <v>50327</v>
      </c>
      <c r="C2120" t="s">
        <v>2114</v>
      </c>
      <c r="D2120">
        <f>IF(A2120=Recherche!$I$33,1,0)</f>
        <v>0</v>
      </c>
      <c r="E2120">
        <f>IF(D2120=0,0,SUM($D$2:D2120))</f>
        <v>0</v>
      </c>
    </row>
    <row r="2121" spans="1:5" x14ac:dyDescent="0.3">
      <c r="A2121">
        <v>50190</v>
      </c>
      <c r="B2121">
        <v>50328</v>
      </c>
      <c r="C2121" t="s">
        <v>2115</v>
      </c>
      <c r="D2121">
        <f>IF(A2121=Recherche!$I$33,1,0)</f>
        <v>0</v>
      </c>
      <c r="E2121">
        <f>IF(D2121=0,0,SUM($D$2:D2121))</f>
        <v>0</v>
      </c>
    </row>
    <row r="2122" spans="1:5" x14ac:dyDescent="0.3">
      <c r="A2122">
        <v>50270</v>
      </c>
      <c r="B2122">
        <v>50332</v>
      </c>
      <c r="C2122" t="s">
        <v>2116</v>
      </c>
      <c r="D2122">
        <f>IF(A2122=Recherche!$I$33,1,0)</f>
        <v>0</v>
      </c>
      <c r="E2122">
        <f>IF(D2122=0,0,SUM($D$2:D2122))</f>
        <v>0</v>
      </c>
    </row>
    <row r="2123" spans="1:5" x14ac:dyDescent="0.3">
      <c r="A2123">
        <v>50410</v>
      </c>
      <c r="B2123">
        <v>50334</v>
      </c>
      <c r="C2123" t="s">
        <v>2117</v>
      </c>
      <c r="D2123">
        <f>IF(A2123=Recherche!$I$33,1,0)</f>
        <v>0</v>
      </c>
      <c r="E2123">
        <f>IF(D2123=0,0,SUM($D$2:D2123))</f>
        <v>0</v>
      </c>
    </row>
    <row r="2124" spans="1:5" x14ac:dyDescent="0.3">
      <c r="A2124">
        <v>50700</v>
      </c>
      <c r="B2124">
        <v>50335</v>
      </c>
      <c r="C2124" t="s">
        <v>2118</v>
      </c>
      <c r="D2124">
        <f>IF(A2124=Recherche!$I$33,1,0)</f>
        <v>0</v>
      </c>
      <c r="E2124">
        <f>IF(D2124=0,0,SUM($D$2:D2124))</f>
        <v>0</v>
      </c>
    </row>
    <row r="2125" spans="1:5" x14ac:dyDescent="0.3">
      <c r="A2125">
        <v>50450</v>
      </c>
      <c r="B2125">
        <v>50336</v>
      </c>
      <c r="C2125" t="s">
        <v>2119</v>
      </c>
      <c r="D2125">
        <f>IF(A2125=Recherche!$I$33,1,0)</f>
        <v>0</v>
      </c>
      <c r="E2125">
        <f>IF(D2125=0,0,SUM($D$2:D2125))</f>
        <v>0</v>
      </c>
    </row>
    <row r="2126" spans="1:5" x14ac:dyDescent="0.3">
      <c r="A2126">
        <v>50410</v>
      </c>
      <c r="B2126">
        <v>50338</v>
      </c>
      <c r="C2126" t="s">
        <v>2120</v>
      </c>
      <c r="D2126">
        <f>IF(A2126=Recherche!$I$33,1,0)</f>
        <v>0</v>
      </c>
      <c r="E2126">
        <f>IF(D2126=0,0,SUM($D$2:D2126))</f>
        <v>0</v>
      </c>
    </row>
    <row r="2127" spans="1:5" x14ac:dyDescent="0.3">
      <c r="A2127">
        <v>50490</v>
      </c>
      <c r="B2127">
        <v>50340</v>
      </c>
      <c r="C2127" t="s">
        <v>2121</v>
      </c>
      <c r="D2127">
        <f>IF(A2127=Recherche!$I$33,1,0)</f>
        <v>0</v>
      </c>
      <c r="E2127">
        <f>IF(D2127=0,0,SUM($D$2:D2127))</f>
        <v>0</v>
      </c>
    </row>
    <row r="2128" spans="1:5" x14ac:dyDescent="0.3">
      <c r="A2128">
        <v>50310</v>
      </c>
      <c r="B2128">
        <v>50341</v>
      </c>
      <c r="C2128" t="s">
        <v>2122</v>
      </c>
      <c r="D2128">
        <f>IF(A2128=Recherche!$I$33,1,0)</f>
        <v>0</v>
      </c>
      <c r="E2128">
        <f>IF(D2128=0,0,SUM($D$2:D2128))</f>
        <v>0</v>
      </c>
    </row>
    <row r="2129" spans="1:5" x14ac:dyDescent="0.3">
      <c r="A2129">
        <v>50760</v>
      </c>
      <c r="B2129">
        <v>50342</v>
      </c>
      <c r="C2129" t="s">
        <v>2123</v>
      </c>
      <c r="D2129">
        <f>IF(A2129=Recherche!$I$33,1,0)</f>
        <v>0</v>
      </c>
      <c r="E2129">
        <f>IF(D2129=0,0,SUM($D$2:D2129))</f>
        <v>0</v>
      </c>
    </row>
    <row r="2130" spans="1:5" x14ac:dyDescent="0.3">
      <c r="A2130">
        <v>50200</v>
      </c>
      <c r="B2130">
        <v>50345</v>
      </c>
      <c r="C2130" t="s">
        <v>2124</v>
      </c>
      <c r="D2130">
        <f>IF(A2130=Recherche!$I$33,1,0)</f>
        <v>0</v>
      </c>
      <c r="E2130">
        <f>IF(D2130=0,0,SUM($D$2:D2130))</f>
        <v>0</v>
      </c>
    </row>
    <row r="2131" spans="1:5" x14ac:dyDescent="0.3">
      <c r="A2131">
        <v>50240</v>
      </c>
      <c r="B2131">
        <v>50347</v>
      </c>
      <c r="C2131" t="s">
        <v>2125</v>
      </c>
      <c r="D2131">
        <f>IF(A2131=Recherche!$I$33,1,0)</f>
        <v>0</v>
      </c>
      <c r="E2131">
        <f>IF(D2131=0,0,SUM($D$2:D2131))</f>
        <v>0</v>
      </c>
    </row>
    <row r="2132" spans="1:5" x14ac:dyDescent="0.3">
      <c r="A2132">
        <v>50620</v>
      </c>
      <c r="B2132">
        <v>50348</v>
      </c>
      <c r="C2132" t="s">
        <v>2126</v>
      </c>
      <c r="D2132">
        <f>IF(A2132=Recherche!$I$33,1,0)</f>
        <v>0</v>
      </c>
      <c r="E2132">
        <f>IF(D2132=0,0,SUM($D$2:D2132))</f>
        <v>0</v>
      </c>
    </row>
    <row r="2133" spans="1:5" x14ac:dyDescent="0.3">
      <c r="A2133">
        <v>50590</v>
      </c>
      <c r="B2133">
        <v>50349</v>
      </c>
      <c r="C2133" t="s">
        <v>2127</v>
      </c>
      <c r="D2133">
        <f>IF(A2133=Recherche!$I$33,1,0)</f>
        <v>0</v>
      </c>
      <c r="E2133">
        <f>IF(D2133=0,0,SUM($D$2:D2133))</f>
        <v>0</v>
      </c>
    </row>
    <row r="2134" spans="1:5" x14ac:dyDescent="0.3">
      <c r="A2134">
        <v>50210</v>
      </c>
      <c r="B2134">
        <v>50350</v>
      </c>
      <c r="C2134" t="s">
        <v>2128</v>
      </c>
      <c r="D2134">
        <f>IF(A2134=Recherche!$I$33,1,0)</f>
        <v>0</v>
      </c>
      <c r="E2134">
        <f>IF(D2134=0,0,SUM($D$2:D2134))</f>
        <v>0</v>
      </c>
    </row>
    <row r="2135" spans="1:5" x14ac:dyDescent="0.3">
      <c r="A2135">
        <v>50810</v>
      </c>
      <c r="B2135">
        <v>50351</v>
      </c>
      <c r="C2135" t="s">
        <v>2129</v>
      </c>
      <c r="D2135">
        <f>IF(A2135=Recherche!$I$33,1,0)</f>
        <v>0</v>
      </c>
      <c r="E2135">
        <f>IF(D2135=0,0,SUM($D$2:D2135))</f>
        <v>0</v>
      </c>
    </row>
    <row r="2136" spans="1:5" x14ac:dyDescent="0.3">
      <c r="A2136">
        <v>50570</v>
      </c>
      <c r="B2136">
        <v>50352</v>
      </c>
      <c r="C2136" t="s">
        <v>2130</v>
      </c>
      <c r="D2136">
        <f>IF(A2136=Recherche!$I$33,1,0)</f>
        <v>0</v>
      </c>
      <c r="E2136">
        <f>IF(D2136=0,0,SUM($D$2:D2136))</f>
        <v>0</v>
      </c>
    </row>
    <row r="2137" spans="1:5" x14ac:dyDescent="0.3">
      <c r="A2137">
        <v>50170</v>
      </c>
      <c r="B2137">
        <v>50353</v>
      </c>
      <c r="C2137" t="s">
        <v>2131</v>
      </c>
      <c r="D2137">
        <f>IF(A2137=Recherche!$I$33,1,0)</f>
        <v>0</v>
      </c>
      <c r="E2137">
        <f>IF(D2137=0,0,SUM($D$2:D2137))</f>
        <v>0</v>
      </c>
    </row>
    <row r="2138" spans="1:5" x14ac:dyDescent="0.3">
      <c r="A2138">
        <v>50200</v>
      </c>
      <c r="B2138">
        <v>50354</v>
      </c>
      <c r="C2138" t="s">
        <v>2132</v>
      </c>
      <c r="D2138">
        <f>IF(A2138=Recherche!$I$33,1,0)</f>
        <v>0</v>
      </c>
      <c r="E2138">
        <f>IF(D2138=0,0,SUM($D$2:D2138))</f>
        <v>0</v>
      </c>
    </row>
    <row r="2139" spans="1:5" x14ac:dyDescent="0.3">
      <c r="A2139">
        <v>50680</v>
      </c>
      <c r="B2139">
        <v>50356</v>
      </c>
      <c r="C2139" t="s">
        <v>2133</v>
      </c>
      <c r="D2139">
        <f>IF(A2139=Recherche!$I$33,1,0)</f>
        <v>0</v>
      </c>
      <c r="E2139">
        <f>IF(D2139=0,0,SUM($D$2:D2139))</f>
        <v>0</v>
      </c>
    </row>
    <row r="2140" spans="1:5" x14ac:dyDescent="0.3">
      <c r="A2140">
        <v>50410</v>
      </c>
      <c r="B2140">
        <v>50357</v>
      </c>
      <c r="C2140" t="s">
        <v>2134</v>
      </c>
      <c r="D2140">
        <f>IF(A2140=Recherche!$I$33,1,0)</f>
        <v>0</v>
      </c>
      <c r="E2140">
        <f>IF(D2140=0,0,SUM($D$2:D2140))</f>
        <v>0</v>
      </c>
    </row>
    <row r="2141" spans="1:5" x14ac:dyDescent="0.3">
      <c r="A2141">
        <v>50630</v>
      </c>
      <c r="B2141">
        <v>50358</v>
      </c>
      <c r="C2141" t="s">
        <v>2135</v>
      </c>
      <c r="D2141">
        <f>IF(A2141=Recherche!$I$33,1,0)</f>
        <v>0</v>
      </c>
      <c r="E2141">
        <f>IF(D2141=0,0,SUM($D$2:D2141))</f>
        <v>0</v>
      </c>
    </row>
    <row r="2142" spans="1:5" x14ac:dyDescent="0.3">
      <c r="A2142">
        <v>50140</v>
      </c>
      <c r="B2142">
        <v>50359</v>
      </c>
      <c r="C2142" t="s">
        <v>2136</v>
      </c>
      <c r="D2142">
        <f>IF(A2142=Recherche!$I$33,1,0)</f>
        <v>0</v>
      </c>
      <c r="E2142">
        <f>IF(D2142=0,0,SUM($D$2:D2142))</f>
        <v>0</v>
      </c>
    </row>
    <row r="2143" spans="1:5" x14ac:dyDescent="0.3">
      <c r="A2143">
        <v>50700</v>
      </c>
      <c r="B2143">
        <v>50360</v>
      </c>
      <c r="C2143" t="s">
        <v>2137</v>
      </c>
      <c r="D2143">
        <f>IF(A2143=Recherche!$I$33,1,0)</f>
        <v>0</v>
      </c>
      <c r="E2143">
        <f>IF(D2143=0,0,SUM($D$2:D2143))</f>
        <v>0</v>
      </c>
    </row>
    <row r="2144" spans="1:5" x14ac:dyDescent="0.3">
      <c r="A2144">
        <v>50320</v>
      </c>
      <c r="B2144">
        <v>50361</v>
      </c>
      <c r="C2144" t="s">
        <v>2138</v>
      </c>
      <c r="D2144">
        <f>IF(A2144=Recherche!$I$33,1,0)</f>
        <v>0</v>
      </c>
      <c r="E2144">
        <f>IF(D2144=0,0,SUM($D$2:D2144))</f>
        <v>0</v>
      </c>
    </row>
    <row r="2145" spans="1:5" x14ac:dyDescent="0.3">
      <c r="A2145">
        <v>50600</v>
      </c>
      <c r="B2145">
        <v>50362</v>
      </c>
      <c r="C2145" t="s">
        <v>1098</v>
      </c>
      <c r="D2145">
        <f>IF(A2145=Recherche!$I$33,1,0)</f>
        <v>0</v>
      </c>
      <c r="E2145">
        <f>IF(D2145=0,0,SUM($D$2:D2145))</f>
        <v>0</v>
      </c>
    </row>
    <row r="2146" spans="1:5" x14ac:dyDescent="0.3">
      <c r="A2146">
        <v>50860</v>
      </c>
      <c r="B2146">
        <v>50363</v>
      </c>
      <c r="C2146" t="s">
        <v>2139</v>
      </c>
      <c r="D2146">
        <f>IF(A2146=Recherche!$I$33,1,0)</f>
        <v>0</v>
      </c>
      <c r="E2146">
        <f>IF(D2146=0,0,SUM($D$2:D2146))</f>
        <v>0</v>
      </c>
    </row>
    <row r="2147" spans="1:5" x14ac:dyDescent="0.3">
      <c r="A2147">
        <v>50420</v>
      </c>
      <c r="B2147">
        <v>50363</v>
      </c>
      <c r="C2147" t="s">
        <v>2139</v>
      </c>
      <c r="D2147">
        <f>IF(A2147=Recherche!$I$33,1,0)</f>
        <v>0</v>
      </c>
      <c r="E2147">
        <f>IF(D2147=0,0,SUM($D$2:D2147))</f>
        <v>0</v>
      </c>
    </row>
    <row r="2148" spans="1:5" x14ac:dyDescent="0.3">
      <c r="A2148">
        <v>50490</v>
      </c>
      <c r="B2148">
        <v>50364</v>
      </c>
      <c r="C2148" t="s">
        <v>2140</v>
      </c>
      <c r="D2148">
        <f>IF(A2148=Recherche!$I$33,1,0)</f>
        <v>0</v>
      </c>
      <c r="E2148">
        <f>IF(D2148=0,0,SUM($D$2:D2148))</f>
        <v>0</v>
      </c>
    </row>
    <row r="2149" spans="1:5" x14ac:dyDescent="0.3">
      <c r="A2149">
        <v>50290</v>
      </c>
      <c r="B2149">
        <v>50365</v>
      </c>
      <c r="C2149" t="s">
        <v>2141</v>
      </c>
      <c r="D2149">
        <f>IF(A2149=Recherche!$I$33,1,0)</f>
        <v>0</v>
      </c>
      <c r="E2149">
        <f>IF(D2149=0,0,SUM($D$2:D2149))</f>
        <v>0</v>
      </c>
    </row>
    <row r="2150" spans="1:5" x14ac:dyDescent="0.3">
      <c r="A2150">
        <v>50190</v>
      </c>
      <c r="B2150">
        <v>50368</v>
      </c>
      <c r="C2150" t="s">
        <v>2142</v>
      </c>
      <c r="D2150">
        <f>IF(A2150=Recherche!$I$33,1,0)</f>
        <v>0</v>
      </c>
      <c r="E2150">
        <f>IF(D2150=0,0,SUM($D$2:D2150))</f>
        <v>0</v>
      </c>
    </row>
    <row r="2151" spans="1:5" x14ac:dyDescent="0.3">
      <c r="A2151">
        <v>50260</v>
      </c>
      <c r="B2151">
        <v>50369</v>
      </c>
      <c r="C2151" t="s">
        <v>2143</v>
      </c>
      <c r="D2151">
        <f>IF(A2151=Recherche!$I$33,1,0)</f>
        <v>0</v>
      </c>
      <c r="E2151">
        <f>IF(D2151=0,0,SUM($D$2:D2151))</f>
        <v>0</v>
      </c>
    </row>
    <row r="2152" spans="1:5" x14ac:dyDescent="0.3">
      <c r="A2152">
        <v>50390</v>
      </c>
      <c r="B2152">
        <v>50370</v>
      </c>
      <c r="C2152" t="s">
        <v>2144</v>
      </c>
      <c r="D2152">
        <f>IF(A2152=Recherche!$I$33,1,0)</f>
        <v>0</v>
      </c>
      <c r="E2152">
        <f>IF(D2152=0,0,SUM($D$2:D2152))</f>
        <v>0</v>
      </c>
    </row>
    <row r="2153" spans="1:5" x14ac:dyDescent="0.3">
      <c r="A2153">
        <v>50140</v>
      </c>
      <c r="B2153">
        <v>50371</v>
      </c>
      <c r="C2153" t="s">
        <v>2145</v>
      </c>
      <c r="D2153">
        <f>IF(A2153=Recherche!$I$33,1,0)</f>
        <v>0</v>
      </c>
      <c r="E2153">
        <f>IF(D2153=0,0,SUM($D$2:D2153))</f>
        <v>0</v>
      </c>
    </row>
    <row r="2154" spans="1:5" x14ac:dyDescent="0.3">
      <c r="A2154">
        <v>50250</v>
      </c>
      <c r="B2154">
        <v>50372</v>
      </c>
      <c r="C2154" t="s">
        <v>2146</v>
      </c>
      <c r="D2154">
        <f>IF(A2154=Recherche!$I$33,1,0)</f>
        <v>0</v>
      </c>
      <c r="E2154">
        <f>IF(D2154=0,0,SUM($D$2:D2154))</f>
        <v>0</v>
      </c>
    </row>
    <row r="2155" spans="1:5" x14ac:dyDescent="0.3">
      <c r="A2155">
        <v>50480</v>
      </c>
      <c r="B2155">
        <v>50373</v>
      </c>
      <c r="C2155" t="s">
        <v>2147</v>
      </c>
      <c r="D2155">
        <f>IF(A2155=Recherche!$I$33,1,0)</f>
        <v>0</v>
      </c>
      <c r="E2155">
        <f>IF(D2155=0,0,SUM($D$2:D2155))</f>
        <v>0</v>
      </c>
    </row>
    <row r="2156" spans="1:5" x14ac:dyDescent="0.3">
      <c r="A2156">
        <v>50250</v>
      </c>
      <c r="B2156">
        <v>50374</v>
      </c>
      <c r="C2156" t="s">
        <v>2148</v>
      </c>
      <c r="D2156">
        <f>IF(A2156=Recherche!$I$33,1,0)</f>
        <v>0</v>
      </c>
      <c r="E2156">
        <f>IF(D2156=0,0,SUM($D$2:D2156))</f>
        <v>0</v>
      </c>
    </row>
    <row r="2157" spans="1:5" x14ac:dyDescent="0.3">
      <c r="A2157">
        <v>50200</v>
      </c>
      <c r="B2157">
        <v>50376</v>
      </c>
      <c r="C2157" t="s">
        <v>2149</v>
      </c>
      <c r="D2157">
        <f>IF(A2157=Recherche!$I$33,1,0)</f>
        <v>0</v>
      </c>
      <c r="E2157">
        <f>IF(D2157=0,0,SUM($D$2:D2157))</f>
        <v>0</v>
      </c>
    </row>
    <row r="2158" spans="1:5" x14ac:dyDescent="0.3">
      <c r="A2158">
        <v>50210</v>
      </c>
      <c r="B2158">
        <v>50378</v>
      </c>
      <c r="C2158" t="s">
        <v>2150</v>
      </c>
      <c r="D2158">
        <f>IF(A2158=Recherche!$I$33,1,0)</f>
        <v>0</v>
      </c>
      <c r="E2158">
        <f>IF(D2158=0,0,SUM($D$2:D2158))</f>
        <v>0</v>
      </c>
    </row>
    <row r="2159" spans="1:5" x14ac:dyDescent="0.3">
      <c r="A2159">
        <v>50370</v>
      </c>
      <c r="B2159">
        <v>50379</v>
      </c>
      <c r="C2159" t="s">
        <v>2151</v>
      </c>
      <c r="D2159">
        <f>IF(A2159=Recherche!$I$33,1,0)</f>
        <v>0</v>
      </c>
      <c r="E2159">
        <f>IF(D2159=0,0,SUM($D$2:D2159))</f>
        <v>0</v>
      </c>
    </row>
    <row r="2160" spans="1:5" x14ac:dyDescent="0.3">
      <c r="A2160">
        <v>50690</v>
      </c>
      <c r="B2160">
        <v>50382</v>
      </c>
      <c r="C2160" t="s">
        <v>2152</v>
      </c>
      <c r="D2160">
        <f>IF(A2160=Recherche!$I$33,1,0)</f>
        <v>0</v>
      </c>
      <c r="E2160">
        <f>IF(D2160=0,0,SUM($D$2:D2160))</f>
        <v>0</v>
      </c>
    </row>
    <row r="2161" spans="1:5" x14ac:dyDescent="0.3">
      <c r="A2161">
        <v>50630</v>
      </c>
      <c r="B2161">
        <v>50384</v>
      </c>
      <c r="C2161" t="s">
        <v>2153</v>
      </c>
      <c r="D2161">
        <f>IF(A2161=Recherche!$I$33,1,0)</f>
        <v>0</v>
      </c>
      <c r="E2161">
        <f>IF(D2161=0,0,SUM($D$2:D2161))</f>
        <v>0</v>
      </c>
    </row>
    <row r="2162" spans="1:5" x14ac:dyDescent="0.3">
      <c r="A2162">
        <v>50390</v>
      </c>
      <c r="B2162">
        <v>50387</v>
      </c>
      <c r="C2162" t="s">
        <v>2154</v>
      </c>
      <c r="D2162">
        <f>IF(A2162=Recherche!$I$33,1,0)</f>
        <v>0</v>
      </c>
      <c r="E2162">
        <f>IF(D2162=0,0,SUM($D$2:D2162))</f>
        <v>0</v>
      </c>
    </row>
    <row r="2163" spans="1:5" x14ac:dyDescent="0.3">
      <c r="A2163">
        <v>50660</v>
      </c>
      <c r="B2163">
        <v>50388</v>
      </c>
      <c r="C2163" t="s">
        <v>2155</v>
      </c>
      <c r="D2163">
        <f>IF(A2163=Recherche!$I$33,1,0)</f>
        <v>0</v>
      </c>
      <c r="E2163">
        <f>IF(D2163=0,0,SUM($D$2:D2163))</f>
        <v>0</v>
      </c>
    </row>
    <row r="2164" spans="1:5" x14ac:dyDescent="0.3">
      <c r="A2164">
        <v>50210</v>
      </c>
      <c r="B2164">
        <v>50389</v>
      </c>
      <c r="C2164" t="s">
        <v>2156</v>
      </c>
      <c r="D2164">
        <f>IF(A2164=Recherche!$I$33,1,0)</f>
        <v>0</v>
      </c>
      <c r="E2164">
        <f>IF(D2164=0,0,SUM($D$2:D2164))</f>
        <v>0</v>
      </c>
    </row>
    <row r="2165" spans="1:5" x14ac:dyDescent="0.3">
      <c r="A2165">
        <v>50310</v>
      </c>
      <c r="B2165">
        <v>50390</v>
      </c>
      <c r="C2165" t="s">
        <v>2157</v>
      </c>
      <c r="D2165">
        <f>IF(A2165=Recherche!$I$33,1,0)</f>
        <v>0</v>
      </c>
      <c r="E2165">
        <f>IF(D2165=0,0,SUM($D$2:D2165))</f>
        <v>0</v>
      </c>
    </row>
    <row r="2166" spans="1:5" x14ac:dyDescent="0.3">
      <c r="A2166">
        <v>50600</v>
      </c>
      <c r="B2166">
        <v>50391</v>
      </c>
      <c r="C2166" t="s">
        <v>2158</v>
      </c>
      <c r="D2166">
        <f>IF(A2166=Recherche!$I$33,1,0)</f>
        <v>0</v>
      </c>
      <c r="E2166">
        <f>IF(D2166=0,0,SUM($D$2:D2166))</f>
        <v>0</v>
      </c>
    </row>
    <row r="2167" spans="1:5" x14ac:dyDescent="0.3">
      <c r="A2167">
        <v>50410</v>
      </c>
      <c r="B2167">
        <v>50393</v>
      </c>
      <c r="C2167" t="s">
        <v>2159</v>
      </c>
      <c r="D2167">
        <f>IF(A2167=Recherche!$I$33,1,0)</f>
        <v>0</v>
      </c>
      <c r="E2167">
        <f>IF(D2167=0,0,SUM($D$2:D2167))</f>
        <v>0</v>
      </c>
    </row>
    <row r="2168" spans="1:5" x14ac:dyDescent="0.3">
      <c r="A2168">
        <v>50190</v>
      </c>
      <c r="B2168">
        <v>50394</v>
      </c>
      <c r="C2168" t="s">
        <v>2160</v>
      </c>
      <c r="D2168">
        <f>IF(A2168=Recherche!$I$33,1,0)</f>
        <v>0</v>
      </c>
      <c r="E2168">
        <f>IF(D2168=0,0,SUM($D$2:D2168))</f>
        <v>0</v>
      </c>
    </row>
    <row r="2169" spans="1:5" x14ac:dyDescent="0.3">
      <c r="A2169">
        <v>50630</v>
      </c>
      <c r="B2169">
        <v>50395</v>
      </c>
      <c r="C2169" t="s">
        <v>2161</v>
      </c>
      <c r="D2169">
        <f>IF(A2169=Recherche!$I$33,1,0)</f>
        <v>0</v>
      </c>
      <c r="E2169">
        <f>IF(D2169=0,0,SUM($D$2:D2169))</f>
        <v>0</v>
      </c>
    </row>
    <row r="2170" spans="1:5" x14ac:dyDescent="0.3">
      <c r="A2170">
        <v>50150</v>
      </c>
      <c r="B2170">
        <v>50397</v>
      </c>
      <c r="C2170" t="s">
        <v>2162</v>
      </c>
      <c r="D2170">
        <f>IF(A2170=Recherche!$I$33,1,0)</f>
        <v>0</v>
      </c>
      <c r="E2170">
        <f>IF(D2170=0,0,SUM($D$2:D2170))</f>
        <v>0</v>
      </c>
    </row>
    <row r="2171" spans="1:5" x14ac:dyDescent="0.3">
      <c r="A2171">
        <v>50160</v>
      </c>
      <c r="B2171">
        <v>50398</v>
      </c>
      <c r="C2171" t="s">
        <v>2163</v>
      </c>
      <c r="D2171">
        <f>IF(A2171=Recherche!$I$33,1,0)</f>
        <v>0</v>
      </c>
      <c r="E2171">
        <f>IF(D2171=0,0,SUM($D$2:D2171))</f>
        <v>0</v>
      </c>
    </row>
    <row r="2172" spans="1:5" x14ac:dyDescent="0.3">
      <c r="A2172">
        <v>50370</v>
      </c>
      <c r="B2172">
        <v>50399</v>
      </c>
      <c r="C2172" t="s">
        <v>2164</v>
      </c>
      <c r="D2172">
        <f>IF(A2172=Recherche!$I$33,1,0)</f>
        <v>0</v>
      </c>
      <c r="E2172">
        <f>IF(D2172=0,0,SUM($D$2:D2172))</f>
        <v>0</v>
      </c>
    </row>
    <row r="2173" spans="1:5" x14ac:dyDescent="0.3">
      <c r="A2173">
        <v>50250</v>
      </c>
      <c r="B2173">
        <v>50400</v>
      </c>
      <c r="C2173" t="s">
        <v>2165</v>
      </c>
      <c r="D2173">
        <f>IF(A2173=Recherche!$I$33,1,0)</f>
        <v>0</v>
      </c>
      <c r="E2173">
        <f>IF(D2173=0,0,SUM($D$2:D2173))</f>
        <v>0</v>
      </c>
    </row>
    <row r="2174" spans="1:5" x14ac:dyDescent="0.3">
      <c r="A2174">
        <v>50360</v>
      </c>
      <c r="B2174">
        <v>50400</v>
      </c>
      <c r="C2174" t="s">
        <v>2165</v>
      </c>
      <c r="D2174">
        <f>IF(A2174=Recherche!$I$33,1,0)</f>
        <v>0</v>
      </c>
      <c r="E2174">
        <f>IF(D2174=0,0,SUM($D$2:D2174))</f>
        <v>0</v>
      </c>
    </row>
    <row r="2175" spans="1:5" x14ac:dyDescent="0.3">
      <c r="A2175">
        <v>50480</v>
      </c>
      <c r="B2175">
        <v>50400</v>
      </c>
      <c r="C2175" t="s">
        <v>2165</v>
      </c>
      <c r="D2175">
        <f>IF(A2175=Recherche!$I$33,1,0)</f>
        <v>0</v>
      </c>
      <c r="E2175">
        <f>IF(D2175=0,0,SUM($D$2:D2175))</f>
        <v>0</v>
      </c>
    </row>
    <row r="2176" spans="1:5" x14ac:dyDescent="0.3">
      <c r="A2176">
        <v>50340</v>
      </c>
      <c r="B2176">
        <v>50401</v>
      </c>
      <c r="C2176" t="s">
        <v>2166</v>
      </c>
      <c r="D2176">
        <f>IF(A2176=Recherche!$I$33,1,0)</f>
        <v>0</v>
      </c>
      <c r="E2176">
        <f>IF(D2176=0,0,SUM($D$2:D2176))</f>
        <v>0</v>
      </c>
    </row>
    <row r="2177" spans="1:5" x14ac:dyDescent="0.3">
      <c r="A2177">
        <v>50340</v>
      </c>
      <c r="B2177">
        <v>50402</v>
      </c>
      <c r="C2177" t="s">
        <v>2167</v>
      </c>
      <c r="D2177">
        <f>IF(A2177=Recherche!$I$33,1,0)</f>
        <v>0</v>
      </c>
      <c r="E2177">
        <f>IF(D2177=0,0,SUM($D$2:D2177))</f>
        <v>0</v>
      </c>
    </row>
    <row r="2178" spans="1:5" x14ac:dyDescent="0.3">
      <c r="A2178">
        <v>50770</v>
      </c>
      <c r="B2178">
        <v>50403</v>
      </c>
      <c r="C2178" t="s">
        <v>2168</v>
      </c>
      <c r="D2178">
        <f>IF(A2178=Recherche!$I$33,1,0)</f>
        <v>0</v>
      </c>
      <c r="E2178">
        <f>IF(D2178=0,0,SUM($D$2:D2178))</f>
        <v>0</v>
      </c>
    </row>
    <row r="2179" spans="1:5" x14ac:dyDescent="0.3">
      <c r="A2179">
        <v>50250</v>
      </c>
      <c r="B2179">
        <v>50405</v>
      </c>
      <c r="C2179" t="s">
        <v>2169</v>
      </c>
      <c r="D2179">
        <f>IF(A2179=Recherche!$I$33,1,0)</f>
        <v>0</v>
      </c>
      <c r="E2179">
        <f>IF(D2179=0,0,SUM($D$2:D2179))</f>
        <v>0</v>
      </c>
    </row>
    <row r="2180" spans="1:5" x14ac:dyDescent="0.3">
      <c r="A2180">
        <v>50220</v>
      </c>
      <c r="B2180">
        <v>50407</v>
      </c>
      <c r="C2180" t="s">
        <v>46</v>
      </c>
      <c r="D2180">
        <f>IF(A2180=Recherche!$I$33,1,0)</f>
        <v>0</v>
      </c>
      <c r="E2180">
        <f>IF(D2180=0,0,SUM($D$2:D2180))</f>
        <v>0</v>
      </c>
    </row>
    <row r="2181" spans="1:5" x14ac:dyDescent="0.3">
      <c r="A2181">
        <v>50220</v>
      </c>
      <c r="B2181">
        <v>50408</v>
      </c>
      <c r="C2181" t="s">
        <v>2170</v>
      </c>
      <c r="D2181">
        <f>IF(A2181=Recherche!$I$33,1,0)</f>
        <v>0</v>
      </c>
      <c r="E2181">
        <f>IF(D2181=0,0,SUM($D$2:D2181))</f>
        <v>0</v>
      </c>
    </row>
    <row r="2182" spans="1:5" x14ac:dyDescent="0.3">
      <c r="A2182">
        <v>50880</v>
      </c>
      <c r="B2182">
        <v>50409</v>
      </c>
      <c r="C2182" t="s">
        <v>2171</v>
      </c>
      <c r="D2182">
        <f>IF(A2182=Recherche!$I$33,1,0)</f>
        <v>0</v>
      </c>
      <c r="E2182">
        <f>IF(D2182=0,0,SUM($D$2:D2182))</f>
        <v>0</v>
      </c>
    </row>
    <row r="2183" spans="1:5" x14ac:dyDescent="0.3">
      <c r="A2183">
        <v>50170</v>
      </c>
      <c r="B2183">
        <v>50410</v>
      </c>
      <c r="C2183" t="s">
        <v>2172</v>
      </c>
      <c r="D2183">
        <f>IF(A2183=Recherche!$I$33,1,0)</f>
        <v>0</v>
      </c>
      <c r="E2183">
        <f>IF(D2183=0,0,SUM($D$2:D2183))</f>
        <v>0</v>
      </c>
    </row>
    <row r="2184" spans="1:5" x14ac:dyDescent="0.3">
      <c r="A2184">
        <v>50300</v>
      </c>
      <c r="B2184">
        <v>50411</v>
      </c>
      <c r="C2184" t="s">
        <v>2173</v>
      </c>
      <c r="D2184">
        <f>IF(A2184=Recherche!$I$33,1,0)</f>
        <v>0</v>
      </c>
      <c r="E2184">
        <f>IF(D2184=0,0,SUM($D$2:D2184))</f>
        <v>0</v>
      </c>
    </row>
    <row r="2185" spans="1:5" x14ac:dyDescent="0.3">
      <c r="A2185">
        <v>50580</v>
      </c>
      <c r="B2185">
        <v>50412</v>
      </c>
      <c r="C2185" t="s">
        <v>2174</v>
      </c>
      <c r="D2185">
        <f>IF(A2185=Recherche!$I$33,1,0)</f>
        <v>0</v>
      </c>
      <c r="E2185">
        <f>IF(D2185=0,0,SUM($D$2:D2185))</f>
        <v>0</v>
      </c>
    </row>
    <row r="2186" spans="1:5" x14ac:dyDescent="0.3">
      <c r="A2186">
        <v>50220</v>
      </c>
      <c r="B2186">
        <v>50413</v>
      </c>
      <c r="C2186" t="s">
        <v>2175</v>
      </c>
      <c r="D2186">
        <f>IF(A2186=Recherche!$I$33,1,0)</f>
        <v>0</v>
      </c>
      <c r="E2186">
        <f>IF(D2186=0,0,SUM($D$2:D2186))</f>
        <v>0</v>
      </c>
    </row>
    <row r="2187" spans="1:5" x14ac:dyDescent="0.3">
      <c r="A2187">
        <v>50630</v>
      </c>
      <c r="B2187">
        <v>50417</v>
      </c>
      <c r="C2187" t="s">
        <v>2176</v>
      </c>
      <c r="D2187">
        <f>IF(A2187=Recherche!$I$33,1,0)</f>
        <v>0</v>
      </c>
      <c r="E2187">
        <f>IF(D2187=0,0,SUM($D$2:D2187))</f>
        <v>0</v>
      </c>
    </row>
    <row r="2188" spans="1:5" x14ac:dyDescent="0.3">
      <c r="A2188">
        <v>50660</v>
      </c>
      <c r="B2188">
        <v>50419</v>
      </c>
      <c r="C2188" t="s">
        <v>2177</v>
      </c>
      <c r="D2188">
        <f>IF(A2188=Recherche!$I$33,1,0)</f>
        <v>0</v>
      </c>
      <c r="E2188">
        <f>IF(D2188=0,0,SUM($D$2:D2188))</f>
        <v>0</v>
      </c>
    </row>
    <row r="2189" spans="1:5" x14ac:dyDescent="0.3">
      <c r="A2189">
        <v>50750</v>
      </c>
      <c r="B2189">
        <v>50420</v>
      </c>
      <c r="C2189" t="s">
        <v>2178</v>
      </c>
      <c r="D2189">
        <f>IF(A2189=Recherche!$I$33,1,0)</f>
        <v>0</v>
      </c>
      <c r="E2189">
        <f>IF(D2189=0,0,SUM($D$2:D2189))</f>
        <v>0</v>
      </c>
    </row>
    <row r="2190" spans="1:5" x14ac:dyDescent="0.3">
      <c r="A2190">
        <v>50310</v>
      </c>
      <c r="B2190">
        <v>50421</v>
      </c>
      <c r="C2190" t="s">
        <v>2179</v>
      </c>
      <c r="D2190">
        <f>IF(A2190=Recherche!$I$33,1,0)</f>
        <v>0</v>
      </c>
      <c r="E2190">
        <f>IF(D2190=0,0,SUM($D$2:D2190))</f>
        <v>0</v>
      </c>
    </row>
    <row r="2191" spans="1:5" x14ac:dyDescent="0.3">
      <c r="A2191">
        <v>50500</v>
      </c>
      <c r="B2191">
        <v>50422</v>
      </c>
      <c r="C2191" t="s">
        <v>2180</v>
      </c>
      <c r="D2191">
        <f>IF(A2191=Recherche!$I$33,1,0)</f>
        <v>0</v>
      </c>
      <c r="E2191">
        <f>IF(D2191=0,0,SUM($D$2:D2191))</f>
        <v>0</v>
      </c>
    </row>
    <row r="2192" spans="1:5" x14ac:dyDescent="0.3">
      <c r="A2192">
        <v>50000</v>
      </c>
      <c r="B2192">
        <v>50423</v>
      </c>
      <c r="C2192" t="s">
        <v>2181</v>
      </c>
      <c r="D2192">
        <f>IF(A2192=Recherche!$I$33,1,0)</f>
        <v>0</v>
      </c>
      <c r="E2192">
        <f>IF(D2192=0,0,SUM($D$2:D2192))</f>
        <v>0</v>
      </c>
    </row>
    <row r="2193" spans="1:5" x14ac:dyDescent="0.3">
      <c r="A2193">
        <v>50260</v>
      </c>
      <c r="B2193">
        <v>50425</v>
      </c>
      <c r="C2193" t="s">
        <v>2182</v>
      </c>
      <c r="D2193">
        <f>IF(A2193=Recherche!$I$33,1,0)</f>
        <v>0</v>
      </c>
      <c r="E2193">
        <f>IF(D2193=0,0,SUM($D$2:D2193))</f>
        <v>0</v>
      </c>
    </row>
    <row r="2194" spans="1:5" x14ac:dyDescent="0.3">
      <c r="A2194">
        <v>50390</v>
      </c>
      <c r="B2194">
        <v>50426</v>
      </c>
      <c r="C2194" t="s">
        <v>2183</v>
      </c>
      <c r="D2194">
        <f>IF(A2194=Recherche!$I$33,1,0)</f>
        <v>0</v>
      </c>
      <c r="E2194">
        <f>IF(D2194=0,0,SUM($D$2:D2194))</f>
        <v>0</v>
      </c>
    </row>
    <row r="2195" spans="1:5" x14ac:dyDescent="0.3">
      <c r="A2195">
        <v>50480</v>
      </c>
      <c r="B2195">
        <v>50427</v>
      </c>
      <c r="C2195" t="s">
        <v>2184</v>
      </c>
      <c r="D2195">
        <f>IF(A2195=Recherche!$I$33,1,0)</f>
        <v>0</v>
      </c>
      <c r="E2195">
        <f>IF(D2195=0,0,SUM($D$2:D2195))</f>
        <v>0</v>
      </c>
    </row>
    <row r="2196" spans="1:5" x14ac:dyDescent="0.3">
      <c r="A2196">
        <v>50520</v>
      </c>
      <c r="B2196">
        <v>50428</v>
      </c>
      <c r="C2196" t="s">
        <v>2185</v>
      </c>
      <c r="D2196">
        <f>IF(A2196=Recherche!$I$33,1,0)</f>
        <v>0</v>
      </c>
      <c r="E2196">
        <f>IF(D2196=0,0,SUM($D$2:D2196))</f>
        <v>0</v>
      </c>
    </row>
    <row r="2197" spans="1:5" x14ac:dyDescent="0.3">
      <c r="A2197">
        <v>50590</v>
      </c>
      <c r="B2197">
        <v>50429</v>
      </c>
      <c r="C2197" t="s">
        <v>2186</v>
      </c>
      <c r="D2197">
        <f>IF(A2197=Recherche!$I$33,1,0)</f>
        <v>0</v>
      </c>
      <c r="E2197">
        <f>IF(D2197=0,0,SUM($D$2:D2197))</f>
        <v>0</v>
      </c>
    </row>
    <row r="2198" spans="1:5" x14ac:dyDescent="0.3">
      <c r="A2198">
        <v>50390</v>
      </c>
      <c r="B2198">
        <v>50430</v>
      </c>
      <c r="C2198" t="s">
        <v>2187</v>
      </c>
      <c r="D2198">
        <f>IF(A2198=Recherche!$I$33,1,0)</f>
        <v>0</v>
      </c>
      <c r="E2198">
        <f>IF(D2198=0,0,SUM($D$2:D2198))</f>
        <v>0</v>
      </c>
    </row>
    <row r="2199" spans="1:5" x14ac:dyDescent="0.3">
      <c r="A2199">
        <v>50570</v>
      </c>
      <c r="B2199">
        <v>50431</v>
      </c>
      <c r="C2199" t="s">
        <v>2188</v>
      </c>
      <c r="D2199">
        <f>IF(A2199=Recherche!$I$33,1,0)</f>
        <v>0</v>
      </c>
      <c r="E2199">
        <f>IF(D2199=0,0,SUM($D$2:D2199))</f>
        <v>0</v>
      </c>
    </row>
    <row r="2200" spans="1:5" x14ac:dyDescent="0.3">
      <c r="A2200">
        <v>50760</v>
      </c>
      <c r="B2200">
        <v>50433</v>
      </c>
      <c r="C2200" t="s">
        <v>2189</v>
      </c>
      <c r="D2200">
        <f>IF(A2200=Recherche!$I$33,1,0)</f>
        <v>0</v>
      </c>
      <c r="E2200">
        <f>IF(D2200=0,0,SUM($D$2:D2200))</f>
        <v>0</v>
      </c>
    </row>
    <row r="2201" spans="1:5" x14ac:dyDescent="0.3">
      <c r="A2201">
        <v>50260</v>
      </c>
      <c r="B2201">
        <v>50435</v>
      </c>
      <c r="C2201" t="s">
        <v>2190</v>
      </c>
      <c r="D2201">
        <f>IF(A2201=Recherche!$I$33,1,0)</f>
        <v>0</v>
      </c>
      <c r="E2201">
        <f>IF(D2201=0,0,SUM($D$2:D2201))</f>
        <v>0</v>
      </c>
    </row>
    <row r="2202" spans="1:5" x14ac:dyDescent="0.3">
      <c r="A2202">
        <v>50140</v>
      </c>
      <c r="B2202">
        <v>50436</v>
      </c>
      <c r="C2202" t="s">
        <v>2191</v>
      </c>
      <c r="D2202">
        <f>IF(A2202=Recherche!$I$33,1,0)</f>
        <v>0</v>
      </c>
      <c r="E2202">
        <f>IF(D2202=0,0,SUM($D$2:D2202))</f>
        <v>0</v>
      </c>
    </row>
    <row r="2203" spans="1:5" x14ac:dyDescent="0.3">
      <c r="A2203">
        <v>50210</v>
      </c>
      <c r="B2203">
        <v>50437</v>
      </c>
      <c r="C2203" t="s">
        <v>2192</v>
      </c>
      <c r="D2203">
        <f>IF(A2203=Recherche!$I$33,1,0)</f>
        <v>0</v>
      </c>
      <c r="E2203">
        <f>IF(D2203=0,0,SUM($D$2:D2203))</f>
        <v>0</v>
      </c>
    </row>
    <row r="2204" spans="1:5" x14ac:dyDescent="0.3">
      <c r="A2204">
        <v>50490</v>
      </c>
      <c r="B2204">
        <v>50438</v>
      </c>
      <c r="C2204" t="s">
        <v>2193</v>
      </c>
      <c r="D2204">
        <f>IF(A2204=Recherche!$I$33,1,0)</f>
        <v>0</v>
      </c>
      <c r="E2204">
        <f>IF(D2204=0,0,SUM($D$2:D2204))</f>
        <v>0</v>
      </c>
    </row>
    <row r="2205" spans="1:5" x14ac:dyDescent="0.3">
      <c r="A2205">
        <v>50340</v>
      </c>
      <c r="B2205">
        <v>50442</v>
      </c>
      <c r="C2205" t="s">
        <v>2194</v>
      </c>
      <c r="D2205">
        <f>IF(A2205=Recherche!$I$33,1,0)</f>
        <v>0</v>
      </c>
      <c r="E2205">
        <f>IF(D2205=0,0,SUM($D$2:D2205))</f>
        <v>0</v>
      </c>
    </row>
    <row r="2206" spans="1:5" x14ac:dyDescent="0.3">
      <c r="A2206">
        <v>50170</v>
      </c>
      <c r="B2206">
        <v>50443</v>
      </c>
      <c r="C2206" t="s">
        <v>2195</v>
      </c>
      <c r="D2206">
        <f>IF(A2206=Recherche!$I$33,1,0)</f>
        <v>0</v>
      </c>
      <c r="E2206">
        <f>IF(D2206=0,0,SUM($D$2:D2206))</f>
        <v>0</v>
      </c>
    </row>
    <row r="2207" spans="1:5" x14ac:dyDescent="0.3">
      <c r="A2207">
        <v>50160</v>
      </c>
      <c r="B2207">
        <v>50444</v>
      </c>
      <c r="C2207" t="s">
        <v>2196</v>
      </c>
      <c r="D2207">
        <f>IF(A2207=Recherche!$I$33,1,0)</f>
        <v>0</v>
      </c>
      <c r="E2207">
        <f>IF(D2207=0,0,SUM($D$2:D2207))</f>
        <v>0</v>
      </c>
    </row>
    <row r="2208" spans="1:5" x14ac:dyDescent="0.3">
      <c r="A2208">
        <v>50500</v>
      </c>
      <c r="B2208">
        <v>50445</v>
      </c>
      <c r="C2208" t="s">
        <v>2197</v>
      </c>
      <c r="D2208">
        <f>IF(A2208=Recherche!$I$33,1,0)</f>
        <v>0</v>
      </c>
      <c r="E2208">
        <f>IF(D2208=0,0,SUM($D$2:D2208))</f>
        <v>0</v>
      </c>
    </row>
    <row r="2209" spans="1:5" x14ac:dyDescent="0.3">
      <c r="A2209">
        <v>50680</v>
      </c>
      <c r="B2209">
        <v>50446</v>
      </c>
      <c r="C2209" t="s">
        <v>2198</v>
      </c>
      <c r="D2209">
        <f>IF(A2209=Recherche!$I$33,1,0)</f>
        <v>0</v>
      </c>
      <c r="E2209">
        <f>IF(D2209=0,0,SUM($D$2:D2209))</f>
        <v>0</v>
      </c>
    </row>
    <row r="2210" spans="1:5" x14ac:dyDescent="0.3">
      <c r="A2210">
        <v>50380</v>
      </c>
      <c r="B2210">
        <v>50447</v>
      </c>
      <c r="C2210" t="s">
        <v>2199</v>
      </c>
      <c r="D2210">
        <f>IF(A2210=Recherche!$I$33,1,0)</f>
        <v>0</v>
      </c>
      <c r="E2210">
        <f>IF(D2210=0,0,SUM($D$2:D2210))</f>
        <v>0</v>
      </c>
    </row>
    <row r="2211" spans="1:5" x14ac:dyDescent="0.3">
      <c r="A2211">
        <v>50240</v>
      </c>
      <c r="B2211">
        <v>50448</v>
      </c>
      <c r="C2211" t="s">
        <v>2200</v>
      </c>
      <c r="D2211">
        <f>IF(A2211=Recherche!$I$33,1,0)</f>
        <v>0</v>
      </c>
      <c r="E2211">
        <f>IF(D2211=0,0,SUM($D$2:D2211))</f>
        <v>0</v>
      </c>
    </row>
    <row r="2212" spans="1:5" x14ac:dyDescent="0.3">
      <c r="A2212">
        <v>50490</v>
      </c>
      <c r="B2212">
        <v>50449</v>
      </c>
      <c r="C2212" t="s">
        <v>2201</v>
      </c>
      <c r="D2212">
        <f>IF(A2212=Recherche!$I$33,1,0)</f>
        <v>0</v>
      </c>
      <c r="E2212">
        <f>IF(D2212=0,0,SUM($D$2:D2212))</f>
        <v>0</v>
      </c>
    </row>
    <row r="2213" spans="1:5" x14ac:dyDescent="0.3">
      <c r="A2213">
        <v>50140</v>
      </c>
      <c r="B2213">
        <v>50450</v>
      </c>
      <c r="C2213" t="s">
        <v>53</v>
      </c>
      <c r="D2213">
        <f>IF(A2213=Recherche!$I$33,1,0)</f>
        <v>0</v>
      </c>
      <c r="E2213">
        <f>IF(D2213=0,0,SUM($D$2:D2213))</f>
        <v>0</v>
      </c>
    </row>
    <row r="2214" spans="1:5" x14ac:dyDescent="0.3">
      <c r="A2214">
        <v>50300</v>
      </c>
      <c r="B2214">
        <v>50451</v>
      </c>
      <c r="C2214" t="s">
        <v>2202</v>
      </c>
      <c r="D2214">
        <f>IF(A2214=Recherche!$I$33,1,0)</f>
        <v>0</v>
      </c>
      <c r="E2214">
        <f>IF(D2214=0,0,SUM($D$2:D2214))</f>
        <v>0</v>
      </c>
    </row>
    <row r="2215" spans="1:5" x14ac:dyDescent="0.3">
      <c r="A2215">
        <v>50730</v>
      </c>
      <c r="B2215">
        <v>50452</v>
      </c>
      <c r="C2215" t="s">
        <v>2203</v>
      </c>
      <c r="D2215">
        <f>IF(A2215=Recherche!$I$33,1,0)</f>
        <v>0</v>
      </c>
      <c r="E2215">
        <f>IF(D2215=0,0,SUM($D$2:D2215))</f>
        <v>0</v>
      </c>
    </row>
    <row r="2216" spans="1:5" x14ac:dyDescent="0.3">
      <c r="A2216">
        <v>50800</v>
      </c>
      <c r="B2216">
        <v>50453</v>
      </c>
      <c r="C2216" t="s">
        <v>2204</v>
      </c>
      <c r="D2216">
        <f>IF(A2216=Recherche!$I$33,1,0)</f>
        <v>0</v>
      </c>
      <c r="E2216">
        <f>IF(D2216=0,0,SUM($D$2:D2216))</f>
        <v>0</v>
      </c>
    </row>
    <row r="2217" spans="1:5" x14ac:dyDescent="0.3">
      <c r="A2217">
        <v>50340</v>
      </c>
      <c r="B2217">
        <v>50454</v>
      </c>
      <c r="C2217" t="s">
        <v>2205</v>
      </c>
      <c r="D2217">
        <f>IF(A2217=Recherche!$I$33,1,0)</f>
        <v>0</v>
      </c>
      <c r="E2217">
        <f>IF(D2217=0,0,SUM($D$2:D2217))</f>
        <v>0</v>
      </c>
    </row>
    <row r="2218" spans="1:5" x14ac:dyDescent="0.3">
      <c r="A2218">
        <v>50680</v>
      </c>
      <c r="B2218">
        <v>50455</v>
      </c>
      <c r="C2218" t="s">
        <v>2206</v>
      </c>
      <c r="D2218">
        <f>IF(A2218=Recherche!$I$33,1,0)</f>
        <v>0</v>
      </c>
      <c r="E2218">
        <f>IF(D2218=0,0,SUM($D$2:D2218))</f>
        <v>0</v>
      </c>
    </row>
    <row r="2219" spans="1:5" x14ac:dyDescent="0.3">
      <c r="A2219">
        <v>50140</v>
      </c>
      <c r="B2219">
        <v>50456</v>
      </c>
      <c r="C2219" t="s">
        <v>2207</v>
      </c>
      <c r="D2219">
        <f>IF(A2219=Recherche!$I$33,1,0)</f>
        <v>0</v>
      </c>
      <c r="E2219">
        <f>IF(D2219=0,0,SUM($D$2:D2219))</f>
        <v>0</v>
      </c>
    </row>
    <row r="2220" spans="1:5" x14ac:dyDescent="0.3">
      <c r="A2220">
        <v>50390</v>
      </c>
      <c r="B2220">
        <v>50457</v>
      </c>
      <c r="C2220" t="s">
        <v>47</v>
      </c>
      <c r="D2220">
        <f>IF(A2220=Recherche!$I$33,1,0)</f>
        <v>0</v>
      </c>
      <c r="E2220">
        <f>IF(D2220=0,0,SUM($D$2:D2220))</f>
        <v>0</v>
      </c>
    </row>
    <row r="2221" spans="1:5" x14ac:dyDescent="0.3">
      <c r="A2221">
        <v>50310</v>
      </c>
      <c r="B2221">
        <v>50461</v>
      </c>
      <c r="C2221" t="s">
        <v>2208</v>
      </c>
      <c r="D2221">
        <f>IF(A2221=Recherche!$I$33,1,0)</f>
        <v>0</v>
      </c>
      <c r="E2221">
        <f>IF(D2221=0,0,SUM($D$2:D2221))</f>
        <v>0</v>
      </c>
    </row>
    <row r="2222" spans="1:5" x14ac:dyDescent="0.3">
      <c r="A2222">
        <v>50720</v>
      </c>
      <c r="B2222">
        <v>50462</v>
      </c>
      <c r="C2222" t="s">
        <v>2209</v>
      </c>
      <c r="D2222">
        <f>IF(A2222=Recherche!$I$33,1,0)</f>
        <v>0</v>
      </c>
      <c r="E2222">
        <f>IF(D2222=0,0,SUM($D$2:D2222))</f>
        <v>0</v>
      </c>
    </row>
    <row r="2223" spans="1:5" x14ac:dyDescent="0.3">
      <c r="A2223">
        <v>50450</v>
      </c>
      <c r="B2223">
        <v>50463</v>
      </c>
      <c r="C2223" t="s">
        <v>2210</v>
      </c>
      <c r="D2223">
        <f>IF(A2223=Recherche!$I$33,1,0)</f>
        <v>0</v>
      </c>
      <c r="E2223">
        <f>IF(D2223=0,0,SUM($D$2:D2223))</f>
        <v>0</v>
      </c>
    </row>
    <row r="2224" spans="1:5" x14ac:dyDescent="0.3">
      <c r="A2224">
        <v>50210</v>
      </c>
      <c r="B2224">
        <v>50464</v>
      </c>
      <c r="C2224" t="s">
        <v>2211</v>
      </c>
      <c r="D2224">
        <f>IF(A2224=Recherche!$I$33,1,0)</f>
        <v>0</v>
      </c>
      <c r="E2224">
        <f>IF(D2224=0,0,SUM($D$2:D2224))</f>
        <v>0</v>
      </c>
    </row>
    <row r="2225" spans="1:5" x14ac:dyDescent="0.3">
      <c r="A2225">
        <v>50310</v>
      </c>
      <c r="B2225">
        <v>50467</v>
      </c>
      <c r="C2225" t="s">
        <v>2212</v>
      </c>
      <c r="D2225">
        <f>IF(A2225=Recherche!$I$33,1,0)</f>
        <v>0</v>
      </c>
      <c r="E2225">
        <f>IF(D2225=0,0,SUM($D$2:D2225))</f>
        <v>0</v>
      </c>
    </row>
    <row r="2226" spans="1:5" x14ac:dyDescent="0.3">
      <c r="A2226">
        <v>50620</v>
      </c>
      <c r="B2226">
        <v>50468</v>
      </c>
      <c r="C2226" t="s">
        <v>2213</v>
      </c>
      <c r="D2226">
        <f>IF(A2226=Recherche!$I$33,1,0)</f>
        <v>0</v>
      </c>
      <c r="E2226">
        <f>IF(D2226=0,0,SUM($D$2:D2226))</f>
        <v>0</v>
      </c>
    </row>
    <row r="2227" spans="1:5" x14ac:dyDescent="0.3">
      <c r="A2227">
        <v>50760</v>
      </c>
      <c r="B2227">
        <v>50469</v>
      </c>
      <c r="C2227" t="s">
        <v>614</v>
      </c>
      <c r="D2227">
        <f>IF(A2227=Recherche!$I$33,1,0)</f>
        <v>0</v>
      </c>
      <c r="E2227">
        <f>IF(D2227=0,0,SUM($D$2:D2227))</f>
        <v>0</v>
      </c>
    </row>
    <row r="2228" spans="1:5" x14ac:dyDescent="0.3">
      <c r="A2228">
        <v>50270</v>
      </c>
      <c r="B2228">
        <v>50471</v>
      </c>
      <c r="C2228" t="s">
        <v>2214</v>
      </c>
      <c r="D2228">
        <f>IF(A2228=Recherche!$I$33,1,0)</f>
        <v>0</v>
      </c>
      <c r="E2228">
        <f>IF(D2228=0,0,SUM($D$2:D2228))</f>
        <v>0</v>
      </c>
    </row>
    <row r="2229" spans="1:5" x14ac:dyDescent="0.3">
      <c r="A2229">
        <v>50370</v>
      </c>
      <c r="B2229">
        <v>50472</v>
      </c>
      <c r="C2229" t="s">
        <v>2215</v>
      </c>
      <c r="D2229">
        <f>IF(A2229=Recherche!$I$33,1,0)</f>
        <v>0</v>
      </c>
      <c r="E2229">
        <f>IF(D2229=0,0,SUM($D$2:D2229))</f>
        <v>0</v>
      </c>
    </row>
    <row r="2230" spans="1:5" x14ac:dyDescent="0.3">
      <c r="A2230">
        <v>50680</v>
      </c>
      <c r="B2230">
        <v>50473</v>
      </c>
      <c r="C2230" t="s">
        <v>2216</v>
      </c>
      <c r="D2230">
        <f>IF(A2230=Recherche!$I$33,1,0)</f>
        <v>0</v>
      </c>
      <c r="E2230">
        <f>IF(D2230=0,0,SUM($D$2:D2230))</f>
        <v>0</v>
      </c>
    </row>
    <row r="2231" spans="1:5" x14ac:dyDescent="0.3">
      <c r="A2231">
        <v>50720</v>
      </c>
      <c r="B2231">
        <v>50474</v>
      </c>
      <c r="C2231" t="s">
        <v>2217</v>
      </c>
      <c r="D2231">
        <f>IF(A2231=Recherche!$I$33,1,0)</f>
        <v>0</v>
      </c>
      <c r="E2231">
        <f>IF(D2231=0,0,SUM($D$2:D2231))</f>
        <v>0</v>
      </c>
    </row>
    <row r="2232" spans="1:5" x14ac:dyDescent="0.3">
      <c r="A2232">
        <v>50000</v>
      </c>
      <c r="B2232">
        <v>50475</v>
      </c>
      <c r="C2232" t="s">
        <v>2218</v>
      </c>
      <c r="D2232">
        <f>IF(A2232=Recherche!$I$33,1,0)</f>
        <v>0</v>
      </c>
      <c r="E2232">
        <f>IF(D2232=0,0,SUM($D$2:D2232))</f>
        <v>0</v>
      </c>
    </row>
    <row r="2233" spans="1:5" x14ac:dyDescent="0.3">
      <c r="A2233">
        <v>50810</v>
      </c>
      <c r="B2233">
        <v>50476</v>
      </c>
      <c r="C2233" t="s">
        <v>2219</v>
      </c>
      <c r="D2233">
        <f>IF(A2233=Recherche!$I$33,1,0)</f>
        <v>0</v>
      </c>
      <c r="E2233">
        <f>IF(D2233=0,0,SUM($D$2:D2233))</f>
        <v>0</v>
      </c>
    </row>
    <row r="2234" spans="1:5" x14ac:dyDescent="0.3">
      <c r="A2234">
        <v>50700</v>
      </c>
      <c r="B2234">
        <v>50478</v>
      </c>
      <c r="C2234" t="s">
        <v>2220</v>
      </c>
      <c r="D2234">
        <f>IF(A2234=Recherche!$I$33,1,0)</f>
        <v>0</v>
      </c>
      <c r="E2234">
        <f>IF(D2234=0,0,SUM($D$2:D2234))</f>
        <v>0</v>
      </c>
    </row>
    <row r="2235" spans="1:5" x14ac:dyDescent="0.3">
      <c r="A2235">
        <v>50480</v>
      </c>
      <c r="B2235">
        <v>50479</v>
      </c>
      <c r="C2235" t="s">
        <v>2221</v>
      </c>
      <c r="D2235">
        <f>IF(A2235=Recherche!$I$33,1,0)</f>
        <v>0</v>
      </c>
      <c r="E2235">
        <f>IF(D2235=0,0,SUM($D$2:D2235))</f>
        <v>0</v>
      </c>
    </row>
    <row r="2236" spans="1:5" x14ac:dyDescent="0.3">
      <c r="A2236">
        <v>50340</v>
      </c>
      <c r="B2236">
        <v>50480</v>
      </c>
      <c r="C2236" t="s">
        <v>2222</v>
      </c>
      <c r="D2236">
        <f>IF(A2236=Recherche!$I$33,1,0)</f>
        <v>0</v>
      </c>
      <c r="E2236">
        <f>IF(D2236=0,0,SUM($D$2:D2236))</f>
        <v>0</v>
      </c>
    </row>
    <row r="2237" spans="1:5" x14ac:dyDescent="0.3">
      <c r="A2237">
        <v>50430</v>
      </c>
      <c r="B2237">
        <v>50481</v>
      </c>
      <c r="C2237" t="s">
        <v>2223</v>
      </c>
      <c r="D2237">
        <f>IF(A2237=Recherche!$I$33,1,0)</f>
        <v>0</v>
      </c>
      <c r="E2237">
        <f>IF(D2237=0,0,SUM($D$2:D2237))</f>
        <v>0</v>
      </c>
    </row>
    <row r="2238" spans="1:5" x14ac:dyDescent="0.3">
      <c r="A2238">
        <v>50190</v>
      </c>
      <c r="B2238">
        <v>50482</v>
      </c>
      <c r="C2238" t="s">
        <v>2224</v>
      </c>
      <c r="D2238">
        <f>IF(A2238=Recherche!$I$33,1,0)</f>
        <v>0</v>
      </c>
      <c r="E2238">
        <f>IF(D2238=0,0,SUM($D$2:D2238))</f>
        <v>0</v>
      </c>
    </row>
    <row r="2239" spans="1:5" x14ac:dyDescent="0.3">
      <c r="A2239">
        <v>50180</v>
      </c>
      <c r="B2239">
        <v>50483</v>
      </c>
      <c r="C2239" t="s">
        <v>48</v>
      </c>
      <c r="D2239">
        <f>IF(A2239=Recherche!$I$33,1,0)</f>
        <v>0</v>
      </c>
      <c r="E2239">
        <f>IF(D2239=0,0,SUM($D$2:D2239))</f>
        <v>0</v>
      </c>
    </row>
    <row r="2240" spans="1:5" x14ac:dyDescent="0.3">
      <c r="A2240">
        <v>50600</v>
      </c>
      <c r="B2240">
        <v>50484</v>
      </c>
      <c r="C2240" t="s">
        <v>2225</v>
      </c>
      <c r="D2240">
        <f>IF(A2240=Recherche!$I$33,1,0)</f>
        <v>0</v>
      </c>
      <c r="E2240">
        <f>IF(D2240=0,0,SUM($D$2:D2240))</f>
        <v>0</v>
      </c>
    </row>
    <row r="2241" spans="1:5" x14ac:dyDescent="0.3">
      <c r="A2241">
        <v>50730</v>
      </c>
      <c r="B2241">
        <v>50484</v>
      </c>
      <c r="C2241" t="s">
        <v>2225</v>
      </c>
      <c r="D2241">
        <f>IF(A2241=Recherche!$I$33,1,0)</f>
        <v>0</v>
      </c>
      <c r="E2241">
        <f>IF(D2241=0,0,SUM($D$2:D2241))</f>
        <v>0</v>
      </c>
    </row>
    <row r="2242" spans="1:5" x14ac:dyDescent="0.3">
      <c r="A2242">
        <v>50500</v>
      </c>
      <c r="B2242">
        <v>50485</v>
      </c>
      <c r="C2242" t="s">
        <v>2226</v>
      </c>
      <c r="D2242">
        <f>IF(A2242=Recherche!$I$33,1,0)</f>
        <v>0</v>
      </c>
      <c r="E2242">
        <f>IF(D2242=0,0,SUM($D$2:D2242))</f>
        <v>0</v>
      </c>
    </row>
    <row r="2243" spans="1:5" x14ac:dyDescent="0.3">
      <c r="A2243">
        <v>50390</v>
      </c>
      <c r="B2243">
        <v>50486</v>
      </c>
      <c r="C2243" t="s">
        <v>2227</v>
      </c>
      <c r="D2243">
        <f>IF(A2243=Recherche!$I$33,1,0)</f>
        <v>0</v>
      </c>
      <c r="E2243">
        <f>IF(D2243=0,0,SUM($D$2:D2243))</f>
        <v>0</v>
      </c>
    </row>
    <row r="2244" spans="1:5" x14ac:dyDescent="0.3">
      <c r="A2244">
        <v>50240</v>
      </c>
      <c r="B2244">
        <v>50487</v>
      </c>
      <c r="C2244" t="s">
        <v>2228</v>
      </c>
      <c r="D2244">
        <f>IF(A2244=Recherche!$I$33,1,0)</f>
        <v>0</v>
      </c>
      <c r="E2244">
        <f>IF(D2244=0,0,SUM($D$2:D2244))</f>
        <v>0</v>
      </c>
    </row>
    <row r="2245" spans="1:5" x14ac:dyDescent="0.3">
      <c r="A2245">
        <v>50620</v>
      </c>
      <c r="B2245">
        <v>50488</v>
      </c>
      <c r="C2245" t="s">
        <v>2229</v>
      </c>
      <c r="D2245">
        <f>IF(A2245=Recherche!$I$33,1,0)</f>
        <v>0</v>
      </c>
      <c r="E2245">
        <f>IF(D2245=0,0,SUM($D$2:D2245))</f>
        <v>0</v>
      </c>
    </row>
    <row r="2246" spans="1:5" x14ac:dyDescent="0.3">
      <c r="A2246">
        <v>50300</v>
      </c>
      <c r="B2246">
        <v>50489</v>
      </c>
      <c r="C2246" t="s">
        <v>2230</v>
      </c>
      <c r="D2246">
        <f>IF(A2246=Recherche!$I$33,1,0)</f>
        <v>0</v>
      </c>
      <c r="E2246">
        <f>IF(D2246=0,0,SUM($D$2:D2246))</f>
        <v>0</v>
      </c>
    </row>
    <row r="2247" spans="1:5" x14ac:dyDescent="0.3">
      <c r="A2247">
        <v>50270</v>
      </c>
      <c r="B2247">
        <v>50490</v>
      </c>
      <c r="C2247" t="s">
        <v>2231</v>
      </c>
      <c r="D2247">
        <f>IF(A2247=Recherche!$I$33,1,0)</f>
        <v>0</v>
      </c>
      <c r="E2247">
        <f>IF(D2247=0,0,SUM($D$2:D2247))</f>
        <v>0</v>
      </c>
    </row>
    <row r="2248" spans="1:5" x14ac:dyDescent="0.3">
      <c r="A2248">
        <v>50680</v>
      </c>
      <c r="B2248">
        <v>50491</v>
      </c>
      <c r="C2248" t="s">
        <v>2232</v>
      </c>
      <c r="D2248">
        <f>IF(A2248=Recherche!$I$33,1,0)</f>
        <v>0</v>
      </c>
      <c r="E2248">
        <f>IF(D2248=0,0,SUM($D$2:D2248))</f>
        <v>0</v>
      </c>
    </row>
    <row r="2249" spans="1:5" x14ac:dyDescent="0.3">
      <c r="A2249">
        <v>50810</v>
      </c>
      <c r="B2249">
        <v>50492</v>
      </c>
      <c r="C2249" t="s">
        <v>2233</v>
      </c>
      <c r="D2249">
        <f>IF(A2249=Recherche!$I$33,1,0)</f>
        <v>0</v>
      </c>
      <c r="E2249">
        <f>IF(D2249=0,0,SUM($D$2:D2249))</f>
        <v>0</v>
      </c>
    </row>
    <row r="2250" spans="1:5" x14ac:dyDescent="0.3">
      <c r="A2250">
        <v>50320</v>
      </c>
      <c r="B2250">
        <v>50493</v>
      </c>
      <c r="C2250" t="s">
        <v>2234</v>
      </c>
      <c r="D2250">
        <f>IF(A2250=Recherche!$I$33,1,0)</f>
        <v>0</v>
      </c>
      <c r="E2250">
        <f>IF(D2250=0,0,SUM($D$2:D2250))</f>
        <v>0</v>
      </c>
    </row>
    <row r="2251" spans="1:5" x14ac:dyDescent="0.3">
      <c r="A2251">
        <v>50370</v>
      </c>
      <c r="B2251">
        <v>50495</v>
      </c>
      <c r="C2251" t="s">
        <v>2235</v>
      </c>
      <c r="D2251">
        <f>IF(A2251=Recherche!$I$33,1,0)</f>
        <v>0</v>
      </c>
      <c r="E2251">
        <f>IF(D2251=0,0,SUM($D$2:D2251))</f>
        <v>0</v>
      </c>
    </row>
    <row r="2252" spans="1:5" x14ac:dyDescent="0.3">
      <c r="A2252">
        <v>50530</v>
      </c>
      <c r="B2252">
        <v>50496</v>
      </c>
      <c r="C2252" t="s">
        <v>2236</v>
      </c>
      <c r="D2252">
        <f>IF(A2252=Recherche!$I$33,1,0)</f>
        <v>0</v>
      </c>
      <c r="E2252">
        <f>IF(D2252=0,0,SUM($D$2:D2252))</f>
        <v>0</v>
      </c>
    </row>
    <row r="2253" spans="1:5" x14ac:dyDescent="0.3">
      <c r="A2253">
        <v>50700</v>
      </c>
      <c r="B2253">
        <v>50498</v>
      </c>
      <c r="C2253" t="s">
        <v>2237</v>
      </c>
      <c r="D2253">
        <f>IF(A2253=Recherche!$I$33,1,0)</f>
        <v>0</v>
      </c>
      <c r="E2253">
        <f>IF(D2253=0,0,SUM($D$2:D2253))</f>
        <v>0</v>
      </c>
    </row>
    <row r="2254" spans="1:5" x14ac:dyDescent="0.3">
      <c r="A2254">
        <v>50670</v>
      </c>
      <c r="B2254">
        <v>50499</v>
      </c>
      <c r="C2254" t="s">
        <v>2238</v>
      </c>
      <c r="D2254">
        <f>IF(A2254=Recherche!$I$33,1,0)</f>
        <v>0</v>
      </c>
      <c r="E2254">
        <f>IF(D2254=0,0,SUM($D$2:D2254))</f>
        <v>0</v>
      </c>
    </row>
    <row r="2255" spans="1:5" x14ac:dyDescent="0.3">
      <c r="A2255">
        <v>50240</v>
      </c>
      <c r="B2255">
        <v>50500</v>
      </c>
      <c r="C2255" t="s">
        <v>2239</v>
      </c>
      <c r="D2255">
        <f>IF(A2255=Recherche!$I$33,1,0)</f>
        <v>0</v>
      </c>
      <c r="E2255">
        <f>IF(D2255=0,0,SUM($D$2:D2255))</f>
        <v>0</v>
      </c>
    </row>
    <row r="2256" spans="1:5" x14ac:dyDescent="0.3">
      <c r="A2256">
        <v>50000</v>
      </c>
      <c r="B2256">
        <v>50502</v>
      </c>
      <c r="C2256" t="s">
        <v>2240</v>
      </c>
      <c r="D2256">
        <f>IF(A2256=Recherche!$I$33,1,0)</f>
        <v>0</v>
      </c>
      <c r="E2256">
        <f>IF(D2256=0,0,SUM($D$2:D2256))</f>
        <v>0</v>
      </c>
    </row>
    <row r="2257" spans="1:5" x14ac:dyDescent="0.3">
      <c r="A2257">
        <v>50580</v>
      </c>
      <c r="B2257">
        <v>50503</v>
      </c>
      <c r="C2257" t="s">
        <v>2241</v>
      </c>
      <c r="D2257">
        <f>IF(A2257=Recherche!$I$33,1,0)</f>
        <v>0</v>
      </c>
      <c r="E2257">
        <f>IF(D2257=0,0,SUM($D$2:D2257))</f>
        <v>0</v>
      </c>
    </row>
    <row r="2258" spans="1:5" x14ac:dyDescent="0.3">
      <c r="A2258">
        <v>50420</v>
      </c>
      <c r="B2258">
        <v>50504</v>
      </c>
      <c r="C2258" t="s">
        <v>2242</v>
      </c>
      <c r="D2258">
        <f>IF(A2258=Recherche!$I$33,1,0)</f>
        <v>0</v>
      </c>
      <c r="E2258">
        <f>IF(D2258=0,0,SUM($D$2:D2258))</f>
        <v>0</v>
      </c>
    </row>
    <row r="2259" spans="1:5" x14ac:dyDescent="0.3">
      <c r="A2259">
        <v>50300</v>
      </c>
      <c r="B2259">
        <v>50505</v>
      </c>
      <c r="C2259" t="s">
        <v>2243</v>
      </c>
      <c r="D2259">
        <f>IF(A2259=Recherche!$I$33,1,0)</f>
        <v>0</v>
      </c>
      <c r="E2259">
        <f>IF(D2259=0,0,SUM($D$2:D2259))</f>
        <v>0</v>
      </c>
    </row>
    <row r="2260" spans="1:5" x14ac:dyDescent="0.3">
      <c r="A2260">
        <v>50200</v>
      </c>
      <c r="B2260">
        <v>50506</v>
      </c>
      <c r="C2260" t="s">
        <v>2244</v>
      </c>
      <c r="D2260">
        <f>IF(A2260=Recherche!$I$33,1,0)</f>
        <v>0</v>
      </c>
      <c r="E2260">
        <f>IF(D2260=0,0,SUM($D$2:D2260))</f>
        <v>0</v>
      </c>
    </row>
    <row r="2261" spans="1:5" x14ac:dyDescent="0.3">
      <c r="A2261">
        <v>50310</v>
      </c>
      <c r="B2261">
        <v>50507</v>
      </c>
      <c r="C2261" t="s">
        <v>1201</v>
      </c>
      <c r="D2261">
        <f>IF(A2261=Recherche!$I$33,1,0)</f>
        <v>0</v>
      </c>
      <c r="E2261">
        <f>IF(D2261=0,0,SUM($D$2:D2261))</f>
        <v>0</v>
      </c>
    </row>
    <row r="2262" spans="1:5" x14ac:dyDescent="0.3">
      <c r="A2262">
        <v>50480</v>
      </c>
      <c r="B2262">
        <v>50509</v>
      </c>
      <c r="C2262" t="s">
        <v>2245</v>
      </c>
      <c r="D2262">
        <f>IF(A2262=Recherche!$I$33,1,0)</f>
        <v>0</v>
      </c>
      <c r="E2262">
        <f>IF(D2262=0,0,SUM($D$2:D2262))</f>
        <v>0</v>
      </c>
    </row>
    <row r="2263" spans="1:5" x14ac:dyDescent="0.3">
      <c r="A2263">
        <v>50190</v>
      </c>
      <c r="B2263">
        <v>50510</v>
      </c>
      <c r="C2263" t="s">
        <v>2246</v>
      </c>
      <c r="D2263">
        <f>IF(A2263=Recherche!$I$33,1,0)</f>
        <v>0</v>
      </c>
      <c r="E2263">
        <f>IF(D2263=0,0,SUM($D$2:D2263))</f>
        <v>0</v>
      </c>
    </row>
    <row r="2264" spans="1:5" x14ac:dyDescent="0.3">
      <c r="A2264">
        <v>50310</v>
      </c>
      <c r="B2264">
        <v>50511</v>
      </c>
      <c r="C2264" t="s">
        <v>2247</v>
      </c>
      <c r="D2264">
        <f>IF(A2264=Recherche!$I$33,1,0)</f>
        <v>0</v>
      </c>
      <c r="E2264">
        <f>IF(D2264=0,0,SUM($D$2:D2264))</f>
        <v>0</v>
      </c>
    </row>
    <row r="2265" spans="1:5" x14ac:dyDescent="0.3">
      <c r="A2265">
        <v>50750</v>
      </c>
      <c r="B2265">
        <v>50512</v>
      </c>
      <c r="C2265" t="s">
        <v>2248</v>
      </c>
      <c r="D2265">
        <f>IF(A2265=Recherche!$I$33,1,0)</f>
        <v>0</v>
      </c>
      <c r="E2265">
        <f>IF(D2265=0,0,SUM($D$2:D2265))</f>
        <v>0</v>
      </c>
    </row>
    <row r="2266" spans="1:5" x14ac:dyDescent="0.3">
      <c r="A2266">
        <v>50210</v>
      </c>
      <c r="B2266">
        <v>50513</v>
      </c>
      <c r="C2266" t="s">
        <v>2249</v>
      </c>
      <c r="D2266">
        <f>IF(A2266=Recherche!$I$33,1,0)</f>
        <v>0</v>
      </c>
      <c r="E2266">
        <f>IF(D2266=0,0,SUM($D$2:D2266))</f>
        <v>0</v>
      </c>
    </row>
    <row r="2267" spans="1:5" x14ac:dyDescent="0.3">
      <c r="A2267">
        <v>50150</v>
      </c>
      <c r="B2267">
        <v>50514</v>
      </c>
      <c r="C2267" t="s">
        <v>2250</v>
      </c>
      <c r="D2267">
        <f>IF(A2267=Recherche!$I$33,1,0)</f>
        <v>0</v>
      </c>
      <c r="E2267">
        <f>IF(D2267=0,0,SUM($D$2:D2267))</f>
        <v>0</v>
      </c>
    </row>
    <row r="2268" spans="1:5" x14ac:dyDescent="0.3">
      <c r="A2268">
        <v>50300</v>
      </c>
      <c r="B2268">
        <v>50516</v>
      </c>
      <c r="C2268" t="s">
        <v>38</v>
      </c>
      <c r="D2268">
        <f>IF(A2268=Recherche!$I$33,1,0)</f>
        <v>0</v>
      </c>
      <c r="E2268">
        <f>IF(D2268=0,0,SUM($D$2:D2268))</f>
        <v>0</v>
      </c>
    </row>
    <row r="2269" spans="1:5" x14ac:dyDescent="0.3">
      <c r="A2269">
        <v>50480</v>
      </c>
      <c r="B2269">
        <v>50517</v>
      </c>
      <c r="C2269" t="s">
        <v>2251</v>
      </c>
      <c r="D2269">
        <f>IF(A2269=Recherche!$I$33,1,0)</f>
        <v>0</v>
      </c>
      <c r="E2269">
        <f>IF(D2269=0,0,SUM($D$2:D2269))</f>
        <v>0</v>
      </c>
    </row>
    <row r="2270" spans="1:5" x14ac:dyDescent="0.3">
      <c r="A2270">
        <v>50800</v>
      </c>
      <c r="B2270">
        <v>50518</v>
      </c>
      <c r="C2270" t="s">
        <v>2252</v>
      </c>
      <c r="D2270">
        <f>IF(A2270=Recherche!$I$33,1,0)</f>
        <v>0</v>
      </c>
      <c r="E2270">
        <f>IF(D2270=0,0,SUM($D$2:D2270))</f>
        <v>0</v>
      </c>
    </row>
    <row r="2271" spans="1:5" x14ac:dyDescent="0.3">
      <c r="A2271">
        <v>50690</v>
      </c>
      <c r="B2271">
        <v>50519</v>
      </c>
      <c r="C2271" t="s">
        <v>2253</v>
      </c>
      <c r="D2271">
        <f>IF(A2271=Recherche!$I$33,1,0)</f>
        <v>0</v>
      </c>
      <c r="E2271">
        <f>IF(D2271=0,0,SUM($D$2:D2271))</f>
        <v>0</v>
      </c>
    </row>
    <row r="2272" spans="1:5" x14ac:dyDescent="0.3">
      <c r="A2272">
        <v>50800</v>
      </c>
      <c r="B2272">
        <v>50521</v>
      </c>
      <c r="C2272" t="s">
        <v>2254</v>
      </c>
      <c r="D2272">
        <f>IF(A2272=Recherche!$I$33,1,0)</f>
        <v>0</v>
      </c>
      <c r="E2272">
        <f>IF(D2272=0,0,SUM($D$2:D2272))</f>
        <v>0</v>
      </c>
    </row>
    <row r="2273" spans="1:5" x14ac:dyDescent="0.3">
      <c r="A2273">
        <v>50270</v>
      </c>
      <c r="B2273">
        <v>50522</v>
      </c>
      <c r="C2273" t="s">
        <v>2255</v>
      </c>
      <c r="D2273">
        <f>IF(A2273=Recherche!$I$33,1,0)</f>
        <v>0</v>
      </c>
      <c r="E2273">
        <f>IF(D2273=0,0,SUM($D$2:D2273))</f>
        <v>0</v>
      </c>
    </row>
    <row r="2274" spans="1:5" x14ac:dyDescent="0.3">
      <c r="A2274">
        <v>50480</v>
      </c>
      <c r="B2274">
        <v>50523</v>
      </c>
      <c r="C2274" t="s">
        <v>2256</v>
      </c>
      <c r="D2274">
        <f>IF(A2274=Recherche!$I$33,1,0)</f>
        <v>0</v>
      </c>
      <c r="E2274">
        <f>IF(D2274=0,0,SUM($D$2:D2274))</f>
        <v>0</v>
      </c>
    </row>
    <row r="2275" spans="1:5" x14ac:dyDescent="0.3">
      <c r="A2275">
        <v>50490</v>
      </c>
      <c r="B2275">
        <v>50524</v>
      </c>
      <c r="C2275" t="s">
        <v>2257</v>
      </c>
      <c r="D2275">
        <f>IF(A2275=Recherche!$I$33,1,0)</f>
        <v>0</v>
      </c>
      <c r="E2275">
        <f>IF(D2275=0,0,SUM($D$2:D2275))</f>
        <v>0</v>
      </c>
    </row>
    <row r="2276" spans="1:5" x14ac:dyDescent="0.3">
      <c r="A2276">
        <v>50670</v>
      </c>
      <c r="B2276">
        <v>50525</v>
      </c>
      <c r="C2276" t="s">
        <v>2258</v>
      </c>
      <c r="D2276">
        <f>IF(A2276=Recherche!$I$33,1,0)</f>
        <v>0</v>
      </c>
      <c r="E2276">
        <f>IF(D2276=0,0,SUM($D$2:D2276))</f>
        <v>0</v>
      </c>
    </row>
    <row r="2277" spans="1:5" x14ac:dyDescent="0.3">
      <c r="A2277">
        <v>50250</v>
      </c>
      <c r="B2277">
        <v>50528</v>
      </c>
      <c r="C2277" t="s">
        <v>2259</v>
      </c>
      <c r="D2277">
        <f>IF(A2277=Recherche!$I$33,1,0)</f>
        <v>0</v>
      </c>
      <c r="E2277">
        <f>IF(D2277=0,0,SUM($D$2:D2277))</f>
        <v>0</v>
      </c>
    </row>
    <row r="2278" spans="1:5" x14ac:dyDescent="0.3">
      <c r="A2278">
        <v>50370</v>
      </c>
      <c r="B2278">
        <v>50529</v>
      </c>
      <c r="C2278" t="s">
        <v>2260</v>
      </c>
      <c r="D2278">
        <f>IF(A2278=Recherche!$I$33,1,0)</f>
        <v>0</v>
      </c>
      <c r="E2278">
        <f>IF(D2278=0,0,SUM($D$2:D2278))</f>
        <v>0</v>
      </c>
    </row>
    <row r="2279" spans="1:5" x14ac:dyDescent="0.3">
      <c r="A2279">
        <v>50300</v>
      </c>
      <c r="B2279">
        <v>50531</v>
      </c>
      <c r="C2279" t="s">
        <v>2261</v>
      </c>
      <c r="D2279">
        <f>IF(A2279=Recherche!$I$33,1,0)</f>
        <v>0</v>
      </c>
      <c r="E2279">
        <f>IF(D2279=0,0,SUM($D$2:D2279))</f>
        <v>0</v>
      </c>
    </row>
    <row r="2280" spans="1:5" x14ac:dyDescent="0.3">
      <c r="A2280">
        <v>50220</v>
      </c>
      <c r="B2280">
        <v>50531</v>
      </c>
      <c r="C2280" t="s">
        <v>2261</v>
      </c>
      <c r="D2280">
        <f>IF(A2280=Recherche!$I$33,1,0)</f>
        <v>0</v>
      </c>
      <c r="E2280">
        <f>IF(D2280=0,0,SUM($D$2:D2280))</f>
        <v>0</v>
      </c>
    </row>
    <row r="2281" spans="1:5" x14ac:dyDescent="0.3">
      <c r="A2281">
        <v>50380</v>
      </c>
      <c r="B2281">
        <v>50532</v>
      </c>
      <c r="C2281" t="s">
        <v>2262</v>
      </c>
      <c r="D2281">
        <f>IF(A2281=Recherche!$I$33,1,0)</f>
        <v>0</v>
      </c>
      <c r="E2281">
        <f>IF(D2281=0,0,SUM($D$2:D2281))</f>
        <v>0</v>
      </c>
    </row>
    <row r="2282" spans="1:5" x14ac:dyDescent="0.3">
      <c r="A2282">
        <v>50190</v>
      </c>
      <c r="B2282">
        <v>50533</v>
      </c>
      <c r="C2282" t="s">
        <v>2263</v>
      </c>
      <c r="D2282">
        <f>IF(A2282=Recherche!$I$33,1,0)</f>
        <v>0</v>
      </c>
      <c r="E2282">
        <f>IF(D2282=0,0,SUM($D$2:D2282))</f>
        <v>0</v>
      </c>
    </row>
    <row r="2283" spans="1:5" x14ac:dyDescent="0.3">
      <c r="A2283">
        <v>50870</v>
      </c>
      <c r="B2283">
        <v>50535</v>
      </c>
      <c r="C2283" t="s">
        <v>2264</v>
      </c>
      <c r="D2283">
        <f>IF(A2283=Recherche!$I$33,1,0)</f>
        <v>0</v>
      </c>
      <c r="E2283">
        <f>IF(D2283=0,0,SUM($D$2:D2283))</f>
        <v>0</v>
      </c>
    </row>
    <row r="2284" spans="1:5" x14ac:dyDescent="0.3">
      <c r="A2284">
        <v>50270</v>
      </c>
      <c r="B2284">
        <v>50536</v>
      </c>
      <c r="C2284" t="s">
        <v>2265</v>
      </c>
      <c r="D2284">
        <f>IF(A2284=Recherche!$I$33,1,0)</f>
        <v>0</v>
      </c>
      <c r="E2284">
        <f>IF(D2284=0,0,SUM($D$2:D2284))</f>
        <v>0</v>
      </c>
    </row>
    <row r="2285" spans="1:5" x14ac:dyDescent="0.3">
      <c r="A2285">
        <v>50200</v>
      </c>
      <c r="B2285">
        <v>50537</v>
      </c>
      <c r="C2285" t="s">
        <v>2266</v>
      </c>
      <c r="D2285">
        <f>IF(A2285=Recherche!$I$33,1,0)</f>
        <v>0</v>
      </c>
      <c r="E2285">
        <f>IF(D2285=0,0,SUM($D$2:D2285))</f>
        <v>0</v>
      </c>
    </row>
    <row r="2286" spans="1:5" x14ac:dyDescent="0.3">
      <c r="A2286">
        <v>50810</v>
      </c>
      <c r="B2286">
        <v>50538</v>
      </c>
      <c r="C2286" t="s">
        <v>2267</v>
      </c>
      <c r="D2286">
        <f>IF(A2286=Recherche!$I$33,1,0)</f>
        <v>0</v>
      </c>
      <c r="E2286">
        <f>IF(D2286=0,0,SUM($D$2:D2286))</f>
        <v>0</v>
      </c>
    </row>
    <row r="2287" spans="1:5" x14ac:dyDescent="0.3">
      <c r="A2287">
        <v>50330</v>
      </c>
      <c r="B2287">
        <v>50539</v>
      </c>
      <c r="C2287" t="s">
        <v>2268</v>
      </c>
      <c r="D2287">
        <f>IF(A2287=Recherche!$I$33,1,0)</f>
        <v>0</v>
      </c>
      <c r="E2287">
        <f>IF(D2287=0,0,SUM($D$2:D2287))</f>
        <v>0</v>
      </c>
    </row>
    <row r="2288" spans="1:5" x14ac:dyDescent="0.3">
      <c r="A2288">
        <v>50530</v>
      </c>
      <c r="B2288">
        <v>50540</v>
      </c>
      <c r="C2288" t="s">
        <v>2269</v>
      </c>
      <c r="D2288">
        <f>IF(A2288=Recherche!$I$33,1,0)</f>
        <v>0</v>
      </c>
      <c r="E2288">
        <f>IF(D2288=0,0,SUM($D$2:D2288))</f>
        <v>0</v>
      </c>
    </row>
    <row r="2289" spans="1:5" x14ac:dyDescent="0.3">
      <c r="A2289">
        <v>50400</v>
      </c>
      <c r="B2289">
        <v>50541</v>
      </c>
      <c r="C2289" t="s">
        <v>2270</v>
      </c>
      <c r="D2289">
        <f>IF(A2289=Recherche!$I$33,1,0)</f>
        <v>0</v>
      </c>
      <c r="E2289">
        <f>IF(D2289=0,0,SUM($D$2:D2289))</f>
        <v>0</v>
      </c>
    </row>
    <row r="2290" spans="1:5" x14ac:dyDescent="0.3">
      <c r="A2290">
        <v>50670</v>
      </c>
      <c r="B2290">
        <v>50542</v>
      </c>
      <c r="C2290" t="s">
        <v>2271</v>
      </c>
      <c r="D2290">
        <f>IF(A2290=Recherche!$I$33,1,0)</f>
        <v>0</v>
      </c>
      <c r="E2290">
        <f>IF(D2290=0,0,SUM($D$2:D2290))</f>
        <v>0</v>
      </c>
    </row>
    <row r="2291" spans="1:5" x14ac:dyDescent="0.3">
      <c r="A2291">
        <v>50220</v>
      </c>
      <c r="B2291">
        <v>50543</v>
      </c>
      <c r="C2291" t="s">
        <v>2272</v>
      </c>
      <c r="D2291">
        <f>IF(A2291=Recherche!$I$33,1,0)</f>
        <v>0</v>
      </c>
      <c r="E2291">
        <f>IF(D2291=0,0,SUM($D$2:D2291))</f>
        <v>0</v>
      </c>
    </row>
    <row r="2292" spans="1:5" x14ac:dyDescent="0.3">
      <c r="A2292">
        <v>50750</v>
      </c>
      <c r="B2292">
        <v>50546</v>
      </c>
      <c r="C2292" t="s">
        <v>2273</v>
      </c>
      <c r="D2292">
        <f>IF(A2292=Recherche!$I$33,1,0)</f>
        <v>0</v>
      </c>
      <c r="E2292">
        <f>IF(D2292=0,0,SUM($D$2:D2292))</f>
        <v>0</v>
      </c>
    </row>
    <row r="2293" spans="1:5" x14ac:dyDescent="0.3">
      <c r="A2293">
        <v>50250</v>
      </c>
      <c r="B2293">
        <v>50548</v>
      </c>
      <c r="C2293" t="s">
        <v>2274</v>
      </c>
      <c r="D2293">
        <f>IF(A2293=Recherche!$I$33,1,0)</f>
        <v>0</v>
      </c>
      <c r="E2293">
        <f>IF(D2293=0,0,SUM($D$2:D2293))</f>
        <v>0</v>
      </c>
    </row>
    <row r="2294" spans="1:5" x14ac:dyDescent="0.3">
      <c r="A2294">
        <v>50510</v>
      </c>
      <c r="B2294">
        <v>50549</v>
      </c>
      <c r="C2294" t="s">
        <v>2275</v>
      </c>
      <c r="D2294">
        <f>IF(A2294=Recherche!$I$33,1,0)</f>
        <v>0</v>
      </c>
      <c r="E2294">
        <f>IF(D2294=0,0,SUM($D$2:D2294))</f>
        <v>0</v>
      </c>
    </row>
    <row r="2295" spans="1:5" x14ac:dyDescent="0.3">
      <c r="A2295">
        <v>50490</v>
      </c>
      <c r="B2295">
        <v>50550</v>
      </c>
      <c r="C2295" t="s">
        <v>2276</v>
      </c>
      <c r="D2295">
        <f>IF(A2295=Recherche!$I$33,1,0)</f>
        <v>0</v>
      </c>
      <c r="E2295">
        <f>IF(D2295=0,0,SUM($D$2:D2295))</f>
        <v>0</v>
      </c>
    </row>
    <row r="2296" spans="1:5" x14ac:dyDescent="0.3">
      <c r="A2296">
        <v>50390</v>
      </c>
      <c r="B2296">
        <v>50551</v>
      </c>
      <c r="C2296" t="s">
        <v>2277</v>
      </c>
      <c r="D2296">
        <f>IF(A2296=Recherche!$I$33,1,0)</f>
        <v>0</v>
      </c>
      <c r="E2296">
        <f>IF(D2296=0,0,SUM($D$2:D2296))</f>
        <v>0</v>
      </c>
    </row>
    <row r="2297" spans="1:5" x14ac:dyDescent="0.3">
      <c r="A2297">
        <v>50190</v>
      </c>
      <c r="B2297">
        <v>50552</v>
      </c>
      <c r="C2297" t="s">
        <v>2278</v>
      </c>
      <c r="D2297">
        <f>IF(A2297=Recherche!$I$33,1,0)</f>
        <v>0</v>
      </c>
      <c r="E2297">
        <f>IF(D2297=0,0,SUM($D$2:D2297))</f>
        <v>0</v>
      </c>
    </row>
    <row r="2298" spans="1:5" x14ac:dyDescent="0.3">
      <c r="A2298">
        <v>50240</v>
      </c>
      <c r="B2298">
        <v>50553</v>
      </c>
      <c r="C2298" t="s">
        <v>2279</v>
      </c>
      <c r="D2298">
        <f>IF(A2298=Recherche!$I$33,1,0)</f>
        <v>0</v>
      </c>
      <c r="E2298">
        <f>IF(D2298=0,0,SUM($D$2:D2298))</f>
        <v>0</v>
      </c>
    </row>
    <row r="2299" spans="1:5" x14ac:dyDescent="0.3">
      <c r="A2299">
        <v>50300</v>
      </c>
      <c r="B2299">
        <v>50554</v>
      </c>
      <c r="C2299" t="s">
        <v>2280</v>
      </c>
      <c r="D2299">
        <f>IF(A2299=Recherche!$I$33,1,0)</f>
        <v>0</v>
      </c>
      <c r="E2299">
        <f>IF(D2299=0,0,SUM($D$2:D2299))</f>
        <v>0</v>
      </c>
    </row>
    <row r="2300" spans="1:5" x14ac:dyDescent="0.3">
      <c r="A2300">
        <v>50750</v>
      </c>
      <c r="B2300">
        <v>50556</v>
      </c>
      <c r="C2300" t="s">
        <v>2281</v>
      </c>
      <c r="D2300">
        <f>IF(A2300=Recherche!$I$33,1,0)</f>
        <v>0</v>
      </c>
      <c r="E2300">
        <f>IF(D2300=0,0,SUM($D$2:D2300))</f>
        <v>0</v>
      </c>
    </row>
    <row r="2301" spans="1:5" x14ac:dyDescent="0.3">
      <c r="A2301">
        <v>50550</v>
      </c>
      <c r="B2301">
        <v>50562</v>
      </c>
      <c r="C2301" t="s">
        <v>2282</v>
      </c>
      <c r="D2301">
        <f>IF(A2301=Recherche!$I$33,1,0)</f>
        <v>0</v>
      </c>
      <c r="E2301">
        <f>IF(D2301=0,0,SUM($D$2:D2301))</f>
        <v>0</v>
      </c>
    </row>
    <row r="2302" spans="1:5" x14ac:dyDescent="0.3">
      <c r="A2302">
        <v>50420</v>
      </c>
      <c r="B2302">
        <v>50563</v>
      </c>
      <c r="C2302" t="s">
        <v>2283</v>
      </c>
      <c r="D2302">
        <f>IF(A2302=Recherche!$I$33,1,0)</f>
        <v>0</v>
      </c>
      <c r="E2302">
        <f>IF(D2302=0,0,SUM($D$2:D2302))</f>
        <v>0</v>
      </c>
    </row>
    <row r="2303" spans="1:5" x14ac:dyDescent="0.3">
      <c r="A2303">
        <v>50500</v>
      </c>
      <c r="B2303">
        <v>50564</v>
      </c>
      <c r="C2303" t="s">
        <v>2284</v>
      </c>
      <c r="D2303">
        <f>IF(A2303=Recherche!$I$33,1,0)</f>
        <v>0</v>
      </c>
      <c r="E2303">
        <f>IF(D2303=0,0,SUM($D$2:D2303))</f>
        <v>0</v>
      </c>
    </row>
    <row r="2304" spans="1:5" x14ac:dyDescent="0.3">
      <c r="A2304">
        <v>50530</v>
      </c>
      <c r="B2304">
        <v>50565</v>
      </c>
      <c r="C2304" t="s">
        <v>2285</v>
      </c>
      <c r="D2304">
        <f>IF(A2304=Recherche!$I$33,1,0)</f>
        <v>0</v>
      </c>
      <c r="E2304">
        <f>IF(D2304=0,0,SUM($D$2:D2304))</f>
        <v>0</v>
      </c>
    </row>
    <row r="2305" spans="1:5" x14ac:dyDescent="0.3">
      <c r="A2305">
        <v>50700</v>
      </c>
      <c r="B2305">
        <v>50567</v>
      </c>
      <c r="C2305" t="s">
        <v>2286</v>
      </c>
      <c r="D2305">
        <f>IF(A2305=Recherche!$I$33,1,0)</f>
        <v>0</v>
      </c>
      <c r="E2305">
        <f>IF(D2305=0,0,SUM($D$2:D2305))</f>
        <v>0</v>
      </c>
    </row>
    <row r="2306" spans="1:5" x14ac:dyDescent="0.3">
      <c r="A2306">
        <v>50200</v>
      </c>
      <c r="B2306">
        <v>50568</v>
      </c>
      <c r="C2306" t="s">
        <v>2287</v>
      </c>
      <c r="D2306">
        <f>IF(A2306=Recherche!$I$33,1,0)</f>
        <v>0</v>
      </c>
      <c r="E2306">
        <f>IF(D2306=0,0,SUM($D$2:D2306))</f>
        <v>0</v>
      </c>
    </row>
    <row r="2307" spans="1:5" x14ac:dyDescent="0.3">
      <c r="A2307">
        <v>50210</v>
      </c>
      <c r="B2307">
        <v>50569</v>
      </c>
      <c r="C2307" t="s">
        <v>2288</v>
      </c>
      <c r="D2307">
        <f>IF(A2307=Recherche!$I$33,1,0)</f>
        <v>0</v>
      </c>
      <c r="E2307">
        <f>IF(D2307=0,0,SUM($D$2:D2307))</f>
        <v>0</v>
      </c>
    </row>
    <row r="2308" spans="1:5" x14ac:dyDescent="0.3">
      <c r="A2308">
        <v>50640</v>
      </c>
      <c r="B2308">
        <v>50570</v>
      </c>
      <c r="C2308" t="s">
        <v>2289</v>
      </c>
      <c r="D2308">
        <f>IF(A2308=Recherche!$I$33,1,0)</f>
        <v>0</v>
      </c>
      <c r="E2308">
        <f>IF(D2308=0,0,SUM($D$2:D2308))</f>
        <v>0</v>
      </c>
    </row>
    <row r="2309" spans="1:5" x14ac:dyDescent="0.3">
      <c r="A2309">
        <v>50480</v>
      </c>
      <c r="B2309">
        <v>50571</v>
      </c>
      <c r="C2309" t="s">
        <v>2290</v>
      </c>
      <c r="D2309">
        <f>IF(A2309=Recherche!$I$33,1,0)</f>
        <v>0</v>
      </c>
      <c r="E2309">
        <f>IF(D2309=0,0,SUM($D$2:D2309))</f>
        <v>0</v>
      </c>
    </row>
    <row r="2310" spans="1:5" x14ac:dyDescent="0.3">
      <c r="A2310">
        <v>50270</v>
      </c>
      <c r="B2310">
        <v>50572</v>
      </c>
      <c r="C2310" t="s">
        <v>2291</v>
      </c>
      <c r="D2310">
        <f>IF(A2310=Recherche!$I$33,1,0)</f>
        <v>0</v>
      </c>
      <c r="E2310">
        <f>IF(D2310=0,0,SUM($D$2:D2310))</f>
        <v>0</v>
      </c>
    </row>
    <row r="2311" spans="1:5" x14ac:dyDescent="0.3">
      <c r="A2311">
        <v>50200</v>
      </c>
      <c r="B2311">
        <v>50573</v>
      </c>
      <c r="C2311" t="s">
        <v>2292</v>
      </c>
      <c r="D2311">
        <f>IF(A2311=Recherche!$I$33,1,0)</f>
        <v>0</v>
      </c>
      <c r="E2311">
        <f>IF(D2311=0,0,SUM($D$2:D2311))</f>
        <v>0</v>
      </c>
    </row>
    <row r="2312" spans="1:5" x14ac:dyDescent="0.3">
      <c r="A2312">
        <v>50170</v>
      </c>
      <c r="B2312">
        <v>50574</v>
      </c>
      <c r="C2312" t="s">
        <v>2293</v>
      </c>
      <c r="D2312">
        <f>IF(A2312=Recherche!$I$33,1,0)</f>
        <v>0</v>
      </c>
      <c r="E2312">
        <f>IF(D2312=0,0,SUM($D$2:D2312))</f>
        <v>0</v>
      </c>
    </row>
    <row r="2313" spans="1:5" x14ac:dyDescent="0.3">
      <c r="A2313">
        <v>50690</v>
      </c>
      <c r="B2313">
        <v>50575</v>
      </c>
      <c r="C2313" t="s">
        <v>2294</v>
      </c>
      <c r="D2313">
        <f>IF(A2313=Recherche!$I$33,1,0)</f>
        <v>0</v>
      </c>
      <c r="E2313">
        <f>IF(D2313=0,0,SUM($D$2:D2313))</f>
        <v>0</v>
      </c>
    </row>
    <row r="2314" spans="1:5" x14ac:dyDescent="0.3">
      <c r="A2314">
        <v>50340</v>
      </c>
      <c r="B2314">
        <v>50576</v>
      </c>
      <c r="C2314" t="s">
        <v>2295</v>
      </c>
      <c r="D2314">
        <f>IF(A2314=Recherche!$I$33,1,0)</f>
        <v>0</v>
      </c>
      <c r="E2314">
        <f>IF(D2314=0,0,SUM($D$2:D2314))</f>
        <v>0</v>
      </c>
    </row>
    <row r="2315" spans="1:5" x14ac:dyDescent="0.3">
      <c r="A2315">
        <v>50270</v>
      </c>
      <c r="B2315">
        <v>50577</v>
      </c>
      <c r="C2315" t="s">
        <v>2296</v>
      </c>
      <c r="D2315">
        <f>IF(A2315=Recherche!$I$33,1,0)</f>
        <v>0</v>
      </c>
      <c r="E2315">
        <f>IF(D2315=0,0,SUM($D$2:D2315))</f>
        <v>0</v>
      </c>
    </row>
    <row r="2316" spans="1:5" x14ac:dyDescent="0.3">
      <c r="A2316">
        <v>50310</v>
      </c>
      <c r="B2316">
        <v>50578</v>
      </c>
      <c r="C2316" t="s">
        <v>2297</v>
      </c>
      <c r="D2316">
        <f>IF(A2316=Recherche!$I$33,1,0)</f>
        <v>0</v>
      </c>
      <c r="E2316">
        <f>IF(D2316=0,0,SUM($D$2:D2316))</f>
        <v>0</v>
      </c>
    </row>
    <row r="2317" spans="1:5" x14ac:dyDescent="0.3">
      <c r="A2317">
        <v>50260</v>
      </c>
      <c r="B2317">
        <v>50579</v>
      </c>
      <c r="C2317" t="s">
        <v>2298</v>
      </c>
      <c r="D2317">
        <f>IF(A2317=Recherche!$I$33,1,0)</f>
        <v>0</v>
      </c>
      <c r="E2317">
        <f>IF(D2317=0,0,SUM($D$2:D2317))</f>
        <v>0</v>
      </c>
    </row>
    <row r="2318" spans="1:5" x14ac:dyDescent="0.3">
      <c r="A2318">
        <v>50340</v>
      </c>
      <c r="B2318">
        <v>50580</v>
      </c>
      <c r="C2318" t="s">
        <v>2299</v>
      </c>
      <c r="D2318">
        <f>IF(A2318=Recherche!$I$33,1,0)</f>
        <v>0</v>
      </c>
      <c r="E2318">
        <f>IF(D2318=0,0,SUM($D$2:D2318))</f>
        <v>0</v>
      </c>
    </row>
    <row r="2319" spans="1:5" x14ac:dyDescent="0.3">
      <c r="A2319">
        <v>50750</v>
      </c>
      <c r="B2319">
        <v>50581</v>
      </c>
      <c r="C2319" t="s">
        <v>2300</v>
      </c>
      <c r="D2319">
        <f>IF(A2319=Recherche!$I$33,1,0)</f>
        <v>0</v>
      </c>
      <c r="E2319">
        <f>IF(D2319=0,0,SUM($D$2:D2319))</f>
        <v>0</v>
      </c>
    </row>
    <row r="2320" spans="1:5" x14ac:dyDescent="0.3">
      <c r="A2320">
        <v>50150</v>
      </c>
      <c r="B2320">
        <v>50582</v>
      </c>
      <c r="C2320" t="s">
        <v>2301</v>
      </c>
      <c r="D2320">
        <f>IF(A2320=Recherche!$I$33,1,0)</f>
        <v>0</v>
      </c>
      <c r="E2320">
        <f>IF(D2320=0,0,SUM($D$2:D2320))</f>
        <v>0</v>
      </c>
    </row>
    <row r="2321" spans="1:5" x14ac:dyDescent="0.3">
      <c r="A2321">
        <v>50450</v>
      </c>
      <c r="B2321">
        <v>50583</v>
      </c>
      <c r="C2321" t="s">
        <v>2302</v>
      </c>
      <c r="D2321">
        <f>IF(A2321=Recherche!$I$33,1,0)</f>
        <v>0</v>
      </c>
      <c r="E2321">
        <f>IF(D2321=0,0,SUM($D$2:D2321))</f>
        <v>0</v>
      </c>
    </row>
    <row r="2322" spans="1:5" x14ac:dyDescent="0.3">
      <c r="A2322">
        <v>50870</v>
      </c>
      <c r="B2322">
        <v>50584</v>
      </c>
      <c r="C2322" t="s">
        <v>2303</v>
      </c>
      <c r="D2322">
        <f>IF(A2322=Recherche!$I$33,1,0)</f>
        <v>0</v>
      </c>
      <c r="E2322">
        <f>IF(D2322=0,0,SUM($D$2:D2322))</f>
        <v>0</v>
      </c>
    </row>
    <row r="2323" spans="1:5" x14ac:dyDescent="0.3">
      <c r="A2323">
        <v>50270</v>
      </c>
      <c r="B2323">
        <v>50585</v>
      </c>
      <c r="C2323" t="s">
        <v>2304</v>
      </c>
      <c r="D2323">
        <f>IF(A2323=Recherche!$I$33,1,0)</f>
        <v>0</v>
      </c>
      <c r="E2323">
        <f>IF(D2323=0,0,SUM($D$2:D2323))</f>
        <v>0</v>
      </c>
    </row>
    <row r="2324" spans="1:5" x14ac:dyDescent="0.3">
      <c r="A2324">
        <v>50390</v>
      </c>
      <c r="B2324">
        <v>50587</v>
      </c>
      <c r="C2324" t="s">
        <v>2305</v>
      </c>
      <c r="D2324">
        <f>IF(A2324=Recherche!$I$33,1,0)</f>
        <v>0</v>
      </c>
      <c r="E2324">
        <f>IF(D2324=0,0,SUM($D$2:D2324))</f>
        <v>0</v>
      </c>
    </row>
    <row r="2325" spans="1:5" x14ac:dyDescent="0.3">
      <c r="A2325">
        <v>50700</v>
      </c>
      <c r="B2325">
        <v>50588</v>
      </c>
      <c r="C2325" t="s">
        <v>2306</v>
      </c>
      <c r="D2325">
        <f>IF(A2325=Recherche!$I$33,1,0)</f>
        <v>0</v>
      </c>
      <c r="E2325">
        <f>IF(D2325=0,0,SUM($D$2:D2325))</f>
        <v>0</v>
      </c>
    </row>
    <row r="2326" spans="1:5" x14ac:dyDescent="0.3">
      <c r="A2326">
        <v>50170</v>
      </c>
      <c r="B2326">
        <v>50589</v>
      </c>
      <c r="C2326" t="s">
        <v>2307</v>
      </c>
      <c r="D2326">
        <f>IF(A2326=Recherche!$I$33,1,0)</f>
        <v>0</v>
      </c>
      <c r="E2326">
        <f>IF(D2326=0,0,SUM($D$2:D2326))</f>
        <v>0</v>
      </c>
    </row>
    <row r="2327" spans="1:5" x14ac:dyDescent="0.3">
      <c r="A2327">
        <v>50320</v>
      </c>
      <c r="B2327">
        <v>50590</v>
      </c>
      <c r="C2327" t="s">
        <v>2308</v>
      </c>
      <c r="D2327">
        <f>IF(A2327=Recherche!$I$33,1,0)</f>
        <v>0</v>
      </c>
      <c r="E2327">
        <f>IF(D2327=0,0,SUM($D$2:D2327))</f>
        <v>0</v>
      </c>
    </row>
    <row r="2328" spans="1:5" x14ac:dyDescent="0.3">
      <c r="A2328">
        <v>50640</v>
      </c>
      <c r="B2328">
        <v>50591</v>
      </c>
      <c r="C2328" t="s">
        <v>2309</v>
      </c>
      <c r="D2328">
        <f>IF(A2328=Recherche!$I$33,1,0)</f>
        <v>0</v>
      </c>
      <c r="E2328">
        <f>IF(D2328=0,0,SUM($D$2:D2328))</f>
        <v>0</v>
      </c>
    </row>
    <row r="2329" spans="1:5" x14ac:dyDescent="0.3">
      <c r="A2329">
        <v>50420</v>
      </c>
      <c r="B2329">
        <v>50592</v>
      </c>
      <c r="C2329" t="s">
        <v>2310</v>
      </c>
      <c r="D2329">
        <f>IF(A2329=Recherche!$I$33,1,0)</f>
        <v>0</v>
      </c>
      <c r="E2329">
        <f>IF(D2329=0,0,SUM($D$2:D2329))</f>
        <v>0</v>
      </c>
    </row>
    <row r="2330" spans="1:5" x14ac:dyDescent="0.3">
      <c r="A2330">
        <v>50630</v>
      </c>
      <c r="B2330">
        <v>50593</v>
      </c>
      <c r="C2330" t="s">
        <v>2311</v>
      </c>
      <c r="D2330">
        <f>IF(A2330=Recherche!$I$33,1,0)</f>
        <v>0</v>
      </c>
      <c r="E2330">
        <f>IF(D2330=0,0,SUM($D$2:D2330))</f>
        <v>0</v>
      </c>
    </row>
    <row r="2331" spans="1:5" x14ac:dyDescent="0.3">
      <c r="A2331">
        <v>50690</v>
      </c>
      <c r="B2331">
        <v>50594</v>
      </c>
      <c r="C2331" t="s">
        <v>2312</v>
      </c>
      <c r="D2331">
        <f>IF(A2331=Recherche!$I$33,1,0)</f>
        <v>0</v>
      </c>
      <c r="E2331">
        <f>IF(D2331=0,0,SUM($D$2:D2331))</f>
        <v>0</v>
      </c>
    </row>
    <row r="2332" spans="1:5" x14ac:dyDescent="0.3">
      <c r="A2332">
        <v>50330</v>
      </c>
      <c r="B2332">
        <v>50596</v>
      </c>
      <c r="C2332" t="s">
        <v>2313</v>
      </c>
      <c r="D2332">
        <f>IF(A2332=Recherche!$I$33,1,0)</f>
        <v>0</v>
      </c>
      <c r="E2332">
        <f>IF(D2332=0,0,SUM($D$2:D2332))</f>
        <v>0</v>
      </c>
    </row>
    <row r="2333" spans="1:5" x14ac:dyDescent="0.3">
      <c r="A2333">
        <v>50870</v>
      </c>
      <c r="B2333">
        <v>50597</v>
      </c>
      <c r="C2333" t="s">
        <v>2314</v>
      </c>
      <c r="D2333">
        <f>IF(A2333=Recherche!$I$33,1,0)</f>
        <v>0</v>
      </c>
      <c r="E2333">
        <f>IF(D2333=0,0,SUM($D$2:D2333))</f>
        <v>0</v>
      </c>
    </row>
    <row r="2334" spans="1:5" x14ac:dyDescent="0.3">
      <c r="A2334">
        <v>50330</v>
      </c>
      <c r="B2334">
        <v>50598</v>
      </c>
      <c r="C2334" t="s">
        <v>1839</v>
      </c>
      <c r="D2334">
        <f>IF(A2334=Recherche!$I$33,1,0)</f>
        <v>0</v>
      </c>
      <c r="E2334">
        <f>IF(D2334=0,0,SUM($D$2:D2334))</f>
        <v>0</v>
      </c>
    </row>
    <row r="2335" spans="1:5" x14ac:dyDescent="0.3">
      <c r="A2335">
        <v>50470</v>
      </c>
      <c r="B2335">
        <v>50599</v>
      </c>
      <c r="C2335" t="s">
        <v>2315</v>
      </c>
      <c r="D2335">
        <f>IF(A2335=Recherche!$I$33,1,0)</f>
        <v>0</v>
      </c>
      <c r="E2335">
        <f>IF(D2335=0,0,SUM($D$2:D2335))</f>
        <v>0</v>
      </c>
    </row>
    <row r="2336" spans="1:5" x14ac:dyDescent="0.3">
      <c r="A2336">
        <v>50160</v>
      </c>
      <c r="B2336">
        <v>50601</v>
      </c>
      <c r="C2336" t="s">
        <v>2316</v>
      </c>
      <c r="D2336">
        <f>IF(A2336=Recherche!$I$33,1,0)</f>
        <v>0</v>
      </c>
      <c r="E2336">
        <f>IF(D2336=0,0,SUM($D$2:D2336))</f>
        <v>0</v>
      </c>
    </row>
    <row r="2337" spans="1:5" x14ac:dyDescent="0.3">
      <c r="A2337">
        <v>50200</v>
      </c>
      <c r="B2337">
        <v>50603</v>
      </c>
      <c r="C2337" t="s">
        <v>2317</v>
      </c>
      <c r="D2337">
        <f>IF(A2337=Recherche!$I$33,1,0)</f>
        <v>0</v>
      </c>
      <c r="E2337">
        <f>IF(D2337=0,0,SUM($D$2:D2337))</f>
        <v>0</v>
      </c>
    </row>
    <row r="2338" spans="1:5" x14ac:dyDescent="0.3">
      <c r="A2338">
        <v>50340</v>
      </c>
      <c r="B2338">
        <v>50604</v>
      </c>
      <c r="C2338" t="s">
        <v>2318</v>
      </c>
      <c r="D2338">
        <f>IF(A2338=Recherche!$I$33,1,0)</f>
        <v>0</v>
      </c>
      <c r="E2338">
        <f>IF(D2338=0,0,SUM($D$2:D2338))</f>
        <v>0</v>
      </c>
    </row>
    <row r="2339" spans="1:5" x14ac:dyDescent="0.3">
      <c r="A2339">
        <v>50660</v>
      </c>
      <c r="B2339">
        <v>50605</v>
      </c>
      <c r="C2339" t="s">
        <v>2319</v>
      </c>
      <c r="D2339">
        <f>IF(A2339=Recherche!$I$33,1,0)</f>
        <v>0</v>
      </c>
      <c r="E2339">
        <f>IF(D2339=0,0,SUM($D$2:D2339))</f>
        <v>0</v>
      </c>
    </row>
    <row r="2340" spans="1:5" x14ac:dyDescent="0.3">
      <c r="A2340">
        <v>50620</v>
      </c>
      <c r="B2340">
        <v>50606</v>
      </c>
      <c r="C2340" t="s">
        <v>2320</v>
      </c>
      <c r="D2340">
        <f>IF(A2340=Recherche!$I$33,1,0)</f>
        <v>0</v>
      </c>
      <c r="E2340">
        <f>IF(D2340=0,0,SUM($D$2:D2340))</f>
        <v>0</v>
      </c>
    </row>
    <row r="2341" spans="1:5" x14ac:dyDescent="0.3">
      <c r="A2341">
        <v>50800</v>
      </c>
      <c r="B2341">
        <v>50607</v>
      </c>
      <c r="C2341" t="s">
        <v>1849</v>
      </c>
      <c r="D2341">
        <f>IF(A2341=Recherche!$I$33,1,0)</f>
        <v>0</v>
      </c>
      <c r="E2341">
        <f>IF(D2341=0,0,SUM($D$2:D2341))</f>
        <v>0</v>
      </c>
    </row>
    <row r="2342" spans="1:5" x14ac:dyDescent="0.3">
      <c r="A2342">
        <v>50480</v>
      </c>
      <c r="B2342">
        <v>50609</v>
      </c>
      <c r="C2342" t="s">
        <v>2321</v>
      </c>
      <c r="D2342">
        <f>IF(A2342=Recherche!$I$33,1,0)</f>
        <v>0</v>
      </c>
      <c r="E2342">
        <f>IF(D2342=0,0,SUM($D$2:D2342))</f>
        <v>0</v>
      </c>
    </row>
    <row r="2343" spans="1:5" x14ac:dyDescent="0.3">
      <c r="A2343">
        <v>50700</v>
      </c>
      <c r="B2343">
        <v>50610</v>
      </c>
      <c r="C2343" t="s">
        <v>1271</v>
      </c>
      <c r="D2343">
        <f>IF(A2343=Recherche!$I$33,1,0)</f>
        <v>0</v>
      </c>
      <c r="E2343">
        <f>IF(D2343=0,0,SUM($D$2:D2343))</f>
        <v>0</v>
      </c>
    </row>
    <row r="2344" spans="1:5" x14ac:dyDescent="0.3">
      <c r="A2344">
        <v>50300</v>
      </c>
      <c r="B2344">
        <v>50612</v>
      </c>
      <c r="C2344" t="s">
        <v>2322</v>
      </c>
      <c r="D2344">
        <f>IF(A2344=Recherche!$I$33,1,0)</f>
        <v>0</v>
      </c>
      <c r="E2344">
        <f>IF(D2344=0,0,SUM($D$2:D2344))</f>
        <v>0</v>
      </c>
    </row>
    <row r="2345" spans="1:5" x14ac:dyDescent="0.3">
      <c r="A2345">
        <v>50760</v>
      </c>
      <c r="B2345">
        <v>50613</v>
      </c>
      <c r="C2345" t="s">
        <v>2323</v>
      </c>
      <c r="D2345">
        <f>IF(A2345=Recherche!$I$33,1,0)</f>
        <v>0</v>
      </c>
      <c r="E2345">
        <f>IF(D2345=0,0,SUM($D$2:D2345))</f>
        <v>0</v>
      </c>
    </row>
    <row r="2346" spans="1:5" x14ac:dyDescent="0.3">
      <c r="A2346">
        <v>50700</v>
      </c>
      <c r="B2346">
        <v>50615</v>
      </c>
      <c r="C2346" t="s">
        <v>2324</v>
      </c>
      <c r="D2346">
        <f>IF(A2346=Recherche!$I$33,1,0)</f>
        <v>0</v>
      </c>
      <c r="E2346">
        <f>IF(D2346=0,0,SUM($D$2:D2346))</f>
        <v>0</v>
      </c>
    </row>
    <row r="2347" spans="1:5" x14ac:dyDescent="0.3">
      <c r="A2347">
        <v>50300</v>
      </c>
      <c r="B2347">
        <v>50616</v>
      </c>
      <c r="C2347" t="s">
        <v>2325</v>
      </c>
      <c r="D2347">
        <f>IF(A2347=Recherche!$I$33,1,0)</f>
        <v>0</v>
      </c>
      <c r="E2347">
        <f>IF(D2347=0,0,SUM($D$2:D2347))</f>
        <v>0</v>
      </c>
    </row>
    <row r="2348" spans="1:5" x14ac:dyDescent="0.3">
      <c r="A2348">
        <v>50250</v>
      </c>
      <c r="B2348">
        <v>50617</v>
      </c>
      <c r="C2348" t="s">
        <v>2326</v>
      </c>
      <c r="D2348">
        <f>IF(A2348=Recherche!$I$33,1,0)</f>
        <v>0</v>
      </c>
      <c r="E2348">
        <f>IF(D2348=0,0,SUM($D$2:D2348))</f>
        <v>0</v>
      </c>
    </row>
    <row r="2349" spans="1:5" x14ac:dyDescent="0.3">
      <c r="A2349">
        <v>50330</v>
      </c>
      <c r="B2349">
        <v>50618</v>
      </c>
      <c r="C2349" t="s">
        <v>2327</v>
      </c>
      <c r="D2349">
        <f>IF(A2349=Recherche!$I$33,1,0)</f>
        <v>0</v>
      </c>
      <c r="E2349">
        <f>IF(D2349=0,0,SUM($D$2:D2349))</f>
        <v>0</v>
      </c>
    </row>
    <row r="2350" spans="1:5" x14ac:dyDescent="0.3">
      <c r="A2350">
        <v>50630</v>
      </c>
      <c r="B2350">
        <v>50619</v>
      </c>
      <c r="C2350" t="s">
        <v>2328</v>
      </c>
      <c r="D2350">
        <f>IF(A2350=Recherche!$I$33,1,0)</f>
        <v>0</v>
      </c>
      <c r="E2350">
        <f>IF(D2350=0,0,SUM($D$2:D2350))</f>
        <v>0</v>
      </c>
    </row>
    <row r="2351" spans="1:5" x14ac:dyDescent="0.3">
      <c r="A2351">
        <v>50310</v>
      </c>
      <c r="B2351">
        <v>50621</v>
      </c>
      <c r="C2351" t="s">
        <v>2329</v>
      </c>
      <c r="D2351">
        <f>IF(A2351=Recherche!$I$33,1,0)</f>
        <v>0</v>
      </c>
      <c r="E2351">
        <f>IF(D2351=0,0,SUM($D$2:D2351))</f>
        <v>0</v>
      </c>
    </row>
    <row r="2352" spans="1:5" x14ac:dyDescent="0.3">
      <c r="A2352">
        <v>50490</v>
      </c>
      <c r="B2352">
        <v>50622</v>
      </c>
      <c r="C2352" t="s">
        <v>2330</v>
      </c>
      <c r="D2352">
        <f>IF(A2352=Recherche!$I$33,1,0)</f>
        <v>0</v>
      </c>
      <c r="E2352">
        <f>IF(D2352=0,0,SUM($D$2:D2352))</f>
        <v>0</v>
      </c>
    </row>
    <row r="2353" spans="1:5" x14ac:dyDescent="0.3">
      <c r="A2353">
        <v>50200</v>
      </c>
      <c r="B2353">
        <v>50624</v>
      </c>
      <c r="C2353" t="s">
        <v>2331</v>
      </c>
      <c r="D2353">
        <f>IF(A2353=Recherche!$I$33,1,0)</f>
        <v>0</v>
      </c>
      <c r="E2353">
        <f>IF(D2353=0,0,SUM($D$2:D2353))</f>
        <v>0</v>
      </c>
    </row>
    <row r="2354" spans="1:5" x14ac:dyDescent="0.3">
      <c r="A2354">
        <v>50450</v>
      </c>
      <c r="B2354">
        <v>50626</v>
      </c>
      <c r="C2354" t="s">
        <v>2332</v>
      </c>
      <c r="D2354">
        <f>IF(A2354=Recherche!$I$33,1,0)</f>
        <v>0</v>
      </c>
      <c r="E2354">
        <f>IF(D2354=0,0,SUM($D$2:D2354))</f>
        <v>0</v>
      </c>
    </row>
    <row r="2355" spans="1:5" x14ac:dyDescent="0.3">
      <c r="A2355">
        <v>50370</v>
      </c>
      <c r="B2355">
        <v>50628</v>
      </c>
      <c r="C2355" t="s">
        <v>2333</v>
      </c>
      <c r="D2355">
        <f>IF(A2355=Recherche!$I$33,1,0)</f>
        <v>0</v>
      </c>
      <c r="E2355">
        <f>IF(D2355=0,0,SUM($D$2:D2355))</f>
        <v>0</v>
      </c>
    </row>
    <row r="2356" spans="1:5" x14ac:dyDescent="0.3">
      <c r="A2356">
        <v>50430</v>
      </c>
      <c r="B2356">
        <v>50629</v>
      </c>
      <c r="C2356" t="s">
        <v>1870</v>
      </c>
      <c r="D2356">
        <f>IF(A2356=Recherche!$I$33,1,0)</f>
        <v>0</v>
      </c>
      <c r="E2356">
        <f>IF(D2356=0,0,SUM($D$2:D2356))</f>
        <v>0</v>
      </c>
    </row>
    <row r="2357" spans="1:5" x14ac:dyDescent="0.3">
      <c r="A2357">
        <v>50760</v>
      </c>
      <c r="B2357">
        <v>50633</v>
      </c>
      <c r="C2357" t="s">
        <v>2334</v>
      </c>
      <c r="D2357">
        <f>IF(A2357=Recherche!$I$33,1,0)</f>
        <v>0</v>
      </c>
      <c r="E2357">
        <f>IF(D2357=0,0,SUM($D$2:D2357))</f>
        <v>0</v>
      </c>
    </row>
    <row r="2358" spans="1:5" x14ac:dyDescent="0.3">
      <c r="A2358">
        <v>50630</v>
      </c>
      <c r="B2358">
        <v>50634</v>
      </c>
      <c r="C2358" t="s">
        <v>2335</v>
      </c>
      <c r="D2358">
        <f>IF(A2358=Recherche!$I$33,1,0)</f>
        <v>0</v>
      </c>
      <c r="E2358">
        <f>IF(D2358=0,0,SUM($D$2:D2358))</f>
        <v>0</v>
      </c>
    </row>
    <row r="2359" spans="1:5" x14ac:dyDescent="0.3">
      <c r="A2359">
        <v>50480</v>
      </c>
      <c r="B2359">
        <v>50636</v>
      </c>
      <c r="C2359" t="s">
        <v>2336</v>
      </c>
      <c r="D2359">
        <f>IF(A2359=Recherche!$I$33,1,0)</f>
        <v>0</v>
      </c>
      <c r="E2359">
        <f>IF(D2359=0,0,SUM($D$2:D2359))</f>
        <v>0</v>
      </c>
    </row>
    <row r="2360" spans="1:5" x14ac:dyDescent="0.3">
      <c r="A2360">
        <v>50410</v>
      </c>
      <c r="B2360">
        <v>50637</v>
      </c>
      <c r="C2360" t="s">
        <v>2337</v>
      </c>
      <c r="D2360">
        <f>IF(A2360=Recherche!$I$33,1,0)</f>
        <v>0</v>
      </c>
      <c r="E2360">
        <f>IF(D2360=0,0,SUM($D$2:D2360))</f>
        <v>0</v>
      </c>
    </row>
    <row r="2361" spans="1:5" x14ac:dyDescent="0.3">
      <c r="A2361">
        <v>50800</v>
      </c>
      <c r="B2361">
        <v>50639</v>
      </c>
      <c r="C2361" t="s">
        <v>2338</v>
      </c>
      <c r="D2361">
        <f>IF(A2361=Recherche!$I$33,1,0)</f>
        <v>0</v>
      </c>
      <c r="E2361">
        <f>IF(D2361=0,0,SUM($D$2:D2361))</f>
        <v>0</v>
      </c>
    </row>
    <row r="2362" spans="1:5" x14ac:dyDescent="0.3">
      <c r="A2362">
        <v>50680</v>
      </c>
      <c r="B2362">
        <v>50641</v>
      </c>
      <c r="C2362" t="s">
        <v>2339</v>
      </c>
      <c r="D2362">
        <f>IF(A2362=Recherche!$I$33,1,0)</f>
        <v>0</v>
      </c>
      <c r="E2362">
        <f>IF(D2362=0,0,SUM($D$2:D2362))</f>
        <v>0</v>
      </c>
    </row>
    <row r="2363" spans="1:5" x14ac:dyDescent="0.3">
      <c r="A2363">
        <v>50690</v>
      </c>
      <c r="B2363">
        <v>50643</v>
      </c>
      <c r="C2363" t="s">
        <v>2340</v>
      </c>
      <c r="D2363">
        <f>IF(A2363=Recherche!$I$33,1,0)</f>
        <v>0</v>
      </c>
      <c r="E2363">
        <f>IF(D2363=0,0,SUM($D$2:D2363))</f>
        <v>0</v>
      </c>
    </row>
    <row r="2364" spans="1:5" x14ac:dyDescent="0.3">
      <c r="A2364">
        <v>50400</v>
      </c>
      <c r="B2364">
        <v>50647</v>
      </c>
      <c r="C2364" t="s">
        <v>2341</v>
      </c>
      <c r="D2364">
        <f>IF(A2364=Recherche!$I$33,1,0)</f>
        <v>0</v>
      </c>
      <c r="E2364">
        <f>IF(D2364=0,0,SUM($D$2:D2364))</f>
        <v>0</v>
      </c>
    </row>
    <row r="2365" spans="1:5" x14ac:dyDescent="0.3">
      <c r="A2365">
        <v>50700</v>
      </c>
      <c r="B2365">
        <v>50648</v>
      </c>
      <c r="C2365" t="s">
        <v>2342</v>
      </c>
      <c r="D2365">
        <f>IF(A2365=Recherche!$I$33,1,0)</f>
        <v>0</v>
      </c>
      <c r="E2365">
        <f>IF(D2365=0,0,SUM($D$2:D2365))</f>
        <v>0</v>
      </c>
    </row>
    <row r="2366" spans="1:5" x14ac:dyDescent="0.3">
      <c r="A2366">
        <v>61000</v>
      </c>
      <c r="B2366">
        <v>61001</v>
      </c>
      <c r="C2366" t="s">
        <v>2343</v>
      </c>
      <c r="D2366">
        <f>IF(A2366=Recherche!$I$33,1,0)</f>
        <v>0</v>
      </c>
      <c r="E2366">
        <f>IF(D2366=0,0,SUM($D$2:D2366))</f>
        <v>0</v>
      </c>
    </row>
    <row r="2367" spans="1:5" x14ac:dyDescent="0.3">
      <c r="A2367">
        <v>61570</v>
      </c>
      <c r="B2367">
        <v>61002</v>
      </c>
      <c r="C2367" t="s">
        <v>2344</v>
      </c>
      <c r="D2367">
        <f>IF(A2367=Recherche!$I$33,1,0)</f>
        <v>0</v>
      </c>
      <c r="E2367">
        <f>IF(D2367=0,0,SUM($D$2:D2367))</f>
        <v>0</v>
      </c>
    </row>
    <row r="2368" spans="1:5" x14ac:dyDescent="0.3">
      <c r="A2368">
        <v>61130</v>
      </c>
      <c r="B2368">
        <v>61005</v>
      </c>
      <c r="C2368" t="s">
        <v>2345</v>
      </c>
      <c r="D2368">
        <f>IF(A2368=Recherche!$I$33,1,0)</f>
        <v>0</v>
      </c>
      <c r="E2368">
        <f>IF(D2368=0,0,SUM($D$2:D2368))</f>
        <v>0</v>
      </c>
    </row>
    <row r="2369" spans="1:5" x14ac:dyDescent="0.3">
      <c r="A2369">
        <v>61200</v>
      </c>
      <c r="B2369">
        <v>61006</v>
      </c>
      <c r="C2369" t="s">
        <v>2346</v>
      </c>
      <c r="D2369">
        <f>IF(A2369=Recherche!$I$33,1,0)</f>
        <v>0</v>
      </c>
      <c r="E2369">
        <f>IF(D2369=0,0,SUM($D$2:D2369))</f>
        <v>0</v>
      </c>
    </row>
    <row r="2370" spans="1:5" x14ac:dyDescent="0.3">
      <c r="A2370">
        <v>61100</v>
      </c>
      <c r="B2370">
        <v>61007</v>
      </c>
      <c r="C2370" t="s">
        <v>2347</v>
      </c>
      <c r="D2370">
        <f>IF(A2370=Recherche!$I$33,1,0)</f>
        <v>0</v>
      </c>
      <c r="E2370">
        <f>IF(D2370=0,0,SUM($D$2:D2370))</f>
        <v>0</v>
      </c>
    </row>
    <row r="2371" spans="1:5" x14ac:dyDescent="0.3">
      <c r="A2371">
        <v>61430</v>
      </c>
      <c r="B2371">
        <v>61007</v>
      </c>
      <c r="C2371" t="s">
        <v>2347</v>
      </c>
      <c r="D2371">
        <f>IF(A2371=Recherche!$I$33,1,0)</f>
        <v>0</v>
      </c>
      <c r="E2371">
        <f>IF(D2371=0,0,SUM($D$2:D2371))</f>
        <v>0</v>
      </c>
    </row>
    <row r="2372" spans="1:5" x14ac:dyDescent="0.3">
      <c r="A2372">
        <v>61270</v>
      </c>
      <c r="B2372">
        <v>61008</v>
      </c>
      <c r="C2372" t="s">
        <v>2348</v>
      </c>
      <c r="D2372">
        <f>IF(A2372=Recherche!$I$33,1,0)</f>
        <v>0</v>
      </c>
      <c r="E2372">
        <f>IF(D2372=0,0,SUM($D$2:D2372))</f>
        <v>0</v>
      </c>
    </row>
    <row r="2373" spans="1:5" x14ac:dyDescent="0.3">
      <c r="A2373">
        <v>61120</v>
      </c>
      <c r="B2373">
        <v>61010</v>
      </c>
      <c r="C2373" t="s">
        <v>2349</v>
      </c>
      <c r="D2373">
        <f>IF(A2373=Recherche!$I$33,1,0)</f>
        <v>0</v>
      </c>
      <c r="E2373">
        <f>IF(D2373=0,0,SUM($D$2:D2373))</f>
        <v>0</v>
      </c>
    </row>
    <row r="2374" spans="1:5" x14ac:dyDescent="0.3">
      <c r="A2374">
        <v>61100</v>
      </c>
      <c r="B2374">
        <v>61011</v>
      </c>
      <c r="C2374" t="s">
        <v>2350</v>
      </c>
      <c r="D2374">
        <f>IF(A2374=Recherche!$I$33,1,0)</f>
        <v>0</v>
      </c>
      <c r="E2374">
        <f>IF(D2374=0,0,SUM($D$2:D2374))</f>
        <v>0</v>
      </c>
    </row>
    <row r="2375" spans="1:5" x14ac:dyDescent="0.3">
      <c r="A2375">
        <v>61270</v>
      </c>
      <c r="B2375">
        <v>61012</v>
      </c>
      <c r="C2375" t="s">
        <v>2351</v>
      </c>
      <c r="D2375">
        <f>IF(A2375=Recherche!$I$33,1,0)</f>
        <v>0</v>
      </c>
      <c r="E2375">
        <f>IF(D2375=0,0,SUM($D$2:D2375))</f>
        <v>0</v>
      </c>
    </row>
    <row r="2376" spans="1:5" x14ac:dyDescent="0.3">
      <c r="A2376">
        <v>61500</v>
      </c>
      <c r="B2376">
        <v>61013</v>
      </c>
      <c r="C2376" t="s">
        <v>2352</v>
      </c>
      <c r="D2376">
        <f>IF(A2376=Recherche!$I$33,1,0)</f>
        <v>0</v>
      </c>
      <c r="E2376">
        <f>IF(D2376=0,0,SUM($D$2:D2376))</f>
        <v>0</v>
      </c>
    </row>
    <row r="2377" spans="1:5" x14ac:dyDescent="0.3">
      <c r="A2377">
        <v>61200</v>
      </c>
      <c r="B2377">
        <v>61014</v>
      </c>
      <c r="C2377" t="s">
        <v>2353</v>
      </c>
      <c r="D2377">
        <f>IF(A2377=Recherche!$I$33,1,0)</f>
        <v>0</v>
      </c>
      <c r="E2377">
        <f>IF(D2377=0,0,SUM($D$2:D2377))</f>
        <v>0</v>
      </c>
    </row>
    <row r="2378" spans="1:5" x14ac:dyDescent="0.3">
      <c r="A2378">
        <v>61500</v>
      </c>
      <c r="B2378">
        <v>61015</v>
      </c>
      <c r="C2378" t="s">
        <v>2354</v>
      </c>
      <c r="D2378">
        <f>IF(A2378=Recherche!$I$33,1,0)</f>
        <v>0</v>
      </c>
      <c r="E2378">
        <f>IF(D2378=0,0,SUM($D$2:D2378))</f>
        <v>0</v>
      </c>
    </row>
    <row r="2379" spans="1:5" x14ac:dyDescent="0.3">
      <c r="A2379">
        <v>61240</v>
      </c>
      <c r="B2379">
        <v>61017</v>
      </c>
      <c r="C2379" t="s">
        <v>2355</v>
      </c>
      <c r="D2379">
        <f>IF(A2379=Recherche!$I$33,1,0)</f>
        <v>0</v>
      </c>
      <c r="E2379">
        <f>IF(D2379=0,0,SUM($D$2:D2379))</f>
        <v>0</v>
      </c>
    </row>
    <row r="2380" spans="1:5" x14ac:dyDescent="0.3">
      <c r="A2380">
        <v>61470</v>
      </c>
      <c r="B2380">
        <v>61018</v>
      </c>
      <c r="C2380" t="s">
        <v>2356</v>
      </c>
      <c r="D2380">
        <f>IF(A2380=Recherche!$I$33,1,0)</f>
        <v>0</v>
      </c>
      <c r="E2380">
        <f>IF(D2380=0,0,SUM($D$2:D2380))</f>
        <v>0</v>
      </c>
    </row>
    <row r="2381" spans="1:5" x14ac:dyDescent="0.3">
      <c r="A2381">
        <v>61150</v>
      </c>
      <c r="B2381">
        <v>61020</v>
      </c>
      <c r="C2381" t="s">
        <v>2357</v>
      </c>
      <c r="D2381">
        <f>IF(A2381=Recherche!$I$33,1,0)</f>
        <v>0</v>
      </c>
      <c r="E2381">
        <f>IF(D2381=0,0,SUM($D$2:D2381))</f>
        <v>0</v>
      </c>
    </row>
    <row r="2382" spans="1:5" x14ac:dyDescent="0.3">
      <c r="A2382">
        <v>61700</v>
      </c>
      <c r="B2382">
        <v>61021</v>
      </c>
      <c r="C2382" t="s">
        <v>2358</v>
      </c>
      <c r="D2382">
        <f>IF(A2382=Recherche!$I$33,1,0)</f>
        <v>0</v>
      </c>
      <c r="E2382">
        <f>IF(D2382=0,0,SUM($D$2:D2382))</f>
        <v>0</v>
      </c>
    </row>
    <row r="2383" spans="1:5" x14ac:dyDescent="0.3">
      <c r="A2383">
        <v>61160</v>
      </c>
      <c r="B2383">
        <v>61023</v>
      </c>
      <c r="C2383" t="s">
        <v>2359</v>
      </c>
      <c r="D2383">
        <f>IF(A2383=Recherche!$I$33,1,0)</f>
        <v>0</v>
      </c>
      <c r="E2383">
        <f>IF(D2383=0,0,SUM($D$2:D2383))</f>
        <v>0</v>
      </c>
    </row>
    <row r="2384" spans="1:5" x14ac:dyDescent="0.3">
      <c r="A2384">
        <v>61450</v>
      </c>
      <c r="B2384">
        <v>61024</v>
      </c>
      <c r="C2384" t="s">
        <v>2360</v>
      </c>
      <c r="D2384">
        <f>IF(A2384=Recherche!$I$33,1,0)</f>
        <v>0</v>
      </c>
      <c r="E2384">
        <f>IF(D2384=0,0,SUM($D$2:D2384))</f>
        <v>0</v>
      </c>
    </row>
    <row r="2385" spans="1:5" x14ac:dyDescent="0.3">
      <c r="A2385">
        <v>61170</v>
      </c>
      <c r="B2385">
        <v>61026</v>
      </c>
      <c r="C2385" t="s">
        <v>1341</v>
      </c>
      <c r="D2385">
        <f>IF(A2385=Recherche!$I$33,1,0)</f>
        <v>0</v>
      </c>
      <c r="E2385">
        <f>IF(D2385=0,0,SUM($D$2:D2385))</f>
        <v>0</v>
      </c>
    </row>
    <row r="2386" spans="1:5" x14ac:dyDescent="0.3">
      <c r="A2386">
        <v>61210</v>
      </c>
      <c r="B2386">
        <v>61028</v>
      </c>
      <c r="C2386" t="s">
        <v>2361</v>
      </c>
      <c r="D2386">
        <f>IF(A2386=Recherche!$I$33,1,0)</f>
        <v>0</v>
      </c>
      <c r="E2386">
        <f>IF(D2386=0,0,SUM($D$2:D2386))</f>
        <v>0</v>
      </c>
    </row>
    <row r="2387" spans="1:5" x14ac:dyDescent="0.3">
      <c r="A2387">
        <v>61560</v>
      </c>
      <c r="B2387">
        <v>61029</v>
      </c>
      <c r="C2387" t="s">
        <v>2362</v>
      </c>
      <c r="D2387">
        <f>IF(A2387=Recherche!$I$33,1,0)</f>
        <v>0</v>
      </c>
      <c r="E2387">
        <f>IF(D2387=0,0,SUM($D$2:D2387))</f>
        <v>0</v>
      </c>
    </row>
    <row r="2388" spans="1:5" x14ac:dyDescent="0.3">
      <c r="A2388">
        <v>61100</v>
      </c>
      <c r="B2388">
        <v>61030</v>
      </c>
      <c r="C2388" t="s">
        <v>820</v>
      </c>
      <c r="D2388">
        <f>IF(A2388=Recherche!$I$33,1,0)</f>
        <v>0</v>
      </c>
      <c r="E2388">
        <f>IF(D2388=0,0,SUM($D$2:D2388))</f>
        <v>0</v>
      </c>
    </row>
    <row r="2389" spans="1:5" x14ac:dyDescent="0.3">
      <c r="A2389">
        <v>61270</v>
      </c>
      <c r="B2389">
        <v>61032</v>
      </c>
      <c r="C2389" t="s">
        <v>2363</v>
      </c>
      <c r="D2389">
        <f>IF(A2389=Recherche!$I$33,1,0)</f>
        <v>0</v>
      </c>
      <c r="E2389">
        <f>IF(D2389=0,0,SUM($D$2:D2389))</f>
        <v>0</v>
      </c>
    </row>
    <row r="2390" spans="1:5" x14ac:dyDescent="0.3">
      <c r="A2390">
        <v>61190</v>
      </c>
      <c r="B2390">
        <v>61034</v>
      </c>
      <c r="C2390" t="s">
        <v>2364</v>
      </c>
      <c r="D2390">
        <f>IF(A2390=Recherche!$I$33,1,0)</f>
        <v>0</v>
      </c>
      <c r="E2390">
        <f>IF(D2390=0,0,SUM($D$2:D2390))</f>
        <v>0</v>
      </c>
    </row>
    <row r="2391" spans="1:5" x14ac:dyDescent="0.3">
      <c r="A2391">
        <v>61600</v>
      </c>
      <c r="B2391">
        <v>61035</v>
      </c>
      <c r="C2391" t="s">
        <v>2365</v>
      </c>
      <c r="D2391">
        <f>IF(A2391=Recherche!$I$33,1,0)</f>
        <v>0</v>
      </c>
      <c r="E2391">
        <f>IF(D2391=0,0,SUM($D$2:D2391))</f>
        <v>0</v>
      </c>
    </row>
    <row r="2392" spans="1:5" x14ac:dyDescent="0.3">
      <c r="A2392">
        <v>61500</v>
      </c>
      <c r="B2392">
        <v>61036</v>
      </c>
      <c r="C2392" t="s">
        <v>2366</v>
      </c>
      <c r="D2392">
        <f>IF(A2392=Recherche!$I$33,1,0)</f>
        <v>0</v>
      </c>
      <c r="E2392">
        <f>IF(D2392=0,0,SUM($D$2:D2392))</f>
        <v>0</v>
      </c>
    </row>
    <row r="2393" spans="1:5" x14ac:dyDescent="0.3">
      <c r="A2393">
        <v>61360</v>
      </c>
      <c r="B2393">
        <v>61037</v>
      </c>
      <c r="C2393" t="s">
        <v>2367</v>
      </c>
      <c r="D2393">
        <f>IF(A2393=Recherche!$I$33,1,0)</f>
        <v>0</v>
      </c>
      <c r="E2393">
        <f>IF(D2393=0,0,SUM($D$2:D2393))</f>
        <v>0</v>
      </c>
    </row>
    <row r="2394" spans="1:5" x14ac:dyDescent="0.3">
      <c r="A2394">
        <v>61130</v>
      </c>
      <c r="B2394">
        <v>61038</v>
      </c>
      <c r="C2394" t="s">
        <v>2368</v>
      </c>
      <c r="D2394">
        <f>IF(A2394=Recherche!$I$33,1,0)</f>
        <v>0</v>
      </c>
      <c r="E2394">
        <f>IF(D2394=0,0,SUM($D$2:D2394))</f>
        <v>0</v>
      </c>
    </row>
    <row r="2395" spans="1:5" x14ac:dyDescent="0.3">
      <c r="A2395">
        <v>61570</v>
      </c>
      <c r="B2395">
        <v>61039</v>
      </c>
      <c r="C2395" t="s">
        <v>138</v>
      </c>
      <c r="D2395">
        <f>IF(A2395=Recherche!$I$33,1,0)</f>
        <v>0</v>
      </c>
      <c r="E2395">
        <f>IF(D2395=0,0,SUM($D$2:D2395))</f>
        <v>0</v>
      </c>
    </row>
    <row r="2396" spans="1:5" x14ac:dyDescent="0.3">
      <c r="A2396">
        <v>61220</v>
      </c>
      <c r="B2396">
        <v>61040</v>
      </c>
      <c r="C2396" t="s">
        <v>2369</v>
      </c>
      <c r="D2396">
        <f>IF(A2396=Recherche!$I$33,1,0)</f>
        <v>0</v>
      </c>
      <c r="E2396">
        <f>IF(D2396=0,0,SUM($D$2:D2396))</f>
        <v>0</v>
      </c>
    </row>
    <row r="2397" spans="1:5" x14ac:dyDescent="0.3">
      <c r="A2397">
        <v>61130</v>
      </c>
      <c r="B2397">
        <v>61041</v>
      </c>
      <c r="C2397" t="s">
        <v>2370</v>
      </c>
      <c r="D2397">
        <f>IF(A2397=Recherche!$I$33,1,0)</f>
        <v>0</v>
      </c>
      <c r="E2397">
        <f>IF(D2397=0,0,SUM($D$2:D2397))</f>
        <v>0</v>
      </c>
    </row>
    <row r="2398" spans="1:5" x14ac:dyDescent="0.3">
      <c r="A2398">
        <v>61340</v>
      </c>
      <c r="B2398">
        <v>61043</v>
      </c>
      <c r="C2398" t="s">
        <v>2371</v>
      </c>
      <c r="D2398">
        <f>IF(A2398=Recherche!$I$33,1,0)</f>
        <v>0</v>
      </c>
      <c r="E2398">
        <f>IF(D2398=0,0,SUM($D$2:D2398))</f>
        <v>0</v>
      </c>
    </row>
    <row r="2399" spans="1:5" x14ac:dyDescent="0.3">
      <c r="A2399">
        <v>61430</v>
      </c>
      <c r="B2399">
        <v>61044</v>
      </c>
      <c r="C2399" t="s">
        <v>2372</v>
      </c>
      <c r="D2399">
        <f>IF(A2399=Recherche!$I$33,1,0)</f>
        <v>0</v>
      </c>
      <c r="E2399">
        <f>IF(D2399=0,0,SUM($D$2:D2399))</f>
        <v>0</v>
      </c>
    </row>
    <row r="2400" spans="1:5" x14ac:dyDescent="0.3">
      <c r="A2400">
        <v>61290</v>
      </c>
      <c r="B2400">
        <v>61046</v>
      </c>
      <c r="C2400" t="s">
        <v>2373</v>
      </c>
      <c r="D2400">
        <f>IF(A2400=Recherche!$I$33,1,0)</f>
        <v>0</v>
      </c>
      <c r="E2400">
        <f>IF(D2400=0,0,SUM($D$2:D2400))</f>
        <v>0</v>
      </c>
    </row>
    <row r="2401" spans="1:5" x14ac:dyDescent="0.3">
      <c r="A2401">
        <v>61560</v>
      </c>
      <c r="B2401">
        <v>61048</v>
      </c>
      <c r="C2401" t="s">
        <v>2374</v>
      </c>
      <c r="D2401">
        <f>IF(A2401=Recherche!$I$33,1,0)</f>
        <v>0</v>
      </c>
      <c r="E2401">
        <f>IF(D2401=0,0,SUM($D$2:D2401))</f>
        <v>0</v>
      </c>
    </row>
    <row r="2402" spans="1:5" x14ac:dyDescent="0.3">
      <c r="A2402">
        <v>61570</v>
      </c>
      <c r="B2402">
        <v>61049</v>
      </c>
      <c r="C2402" t="s">
        <v>2375</v>
      </c>
      <c r="D2402">
        <f>IF(A2402=Recherche!$I$33,1,0)</f>
        <v>0</v>
      </c>
      <c r="E2402">
        <f>IF(D2402=0,0,SUM($D$2:D2402))</f>
        <v>0</v>
      </c>
    </row>
    <row r="2403" spans="1:5" x14ac:dyDescent="0.3">
      <c r="A2403">
        <v>61110</v>
      </c>
      <c r="B2403">
        <v>61050</v>
      </c>
      <c r="C2403" t="s">
        <v>2376</v>
      </c>
      <c r="D2403">
        <f>IF(A2403=Recherche!$I$33,1,0)</f>
        <v>0</v>
      </c>
      <c r="E2403">
        <f>IF(D2403=0,0,SUM($D$2:D2403))</f>
        <v>0</v>
      </c>
    </row>
    <row r="2404" spans="1:5" x14ac:dyDescent="0.3">
      <c r="A2404">
        <v>61340</v>
      </c>
      <c r="B2404">
        <v>61050</v>
      </c>
      <c r="C2404" t="s">
        <v>2376</v>
      </c>
      <c r="D2404">
        <f>IF(A2404=Recherche!$I$33,1,0)</f>
        <v>0</v>
      </c>
      <c r="E2404">
        <f>IF(D2404=0,0,SUM($D$2:D2404))</f>
        <v>0</v>
      </c>
    </row>
    <row r="2405" spans="1:5" x14ac:dyDescent="0.3">
      <c r="A2405">
        <v>61500</v>
      </c>
      <c r="B2405">
        <v>61051</v>
      </c>
      <c r="C2405" t="s">
        <v>2377</v>
      </c>
      <c r="D2405">
        <f>IF(A2405=Recherche!$I$33,1,0)</f>
        <v>0</v>
      </c>
      <c r="E2405">
        <f>IF(D2405=0,0,SUM($D$2:D2405))</f>
        <v>0</v>
      </c>
    </row>
    <row r="2406" spans="1:5" x14ac:dyDescent="0.3">
      <c r="A2406">
        <v>61270</v>
      </c>
      <c r="B2406">
        <v>61052</v>
      </c>
      <c r="C2406" t="s">
        <v>2378</v>
      </c>
      <c r="D2406">
        <f>IF(A2406=Recherche!$I$33,1,0)</f>
        <v>0</v>
      </c>
      <c r="E2406">
        <f>IF(D2406=0,0,SUM($D$2:D2406))</f>
        <v>0</v>
      </c>
    </row>
    <row r="2407" spans="1:5" x14ac:dyDescent="0.3">
      <c r="A2407">
        <v>61380</v>
      </c>
      <c r="B2407">
        <v>61053</v>
      </c>
      <c r="C2407" t="s">
        <v>2379</v>
      </c>
      <c r="D2407">
        <f>IF(A2407=Recherche!$I$33,1,0)</f>
        <v>0</v>
      </c>
      <c r="E2407">
        <f>IF(D2407=0,0,SUM($D$2:D2407))</f>
        <v>0</v>
      </c>
    </row>
    <row r="2408" spans="1:5" x14ac:dyDescent="0.3">
      <c r="A2408">
        <v>61470</v>
      </c>
      <c r="B2408">
        <v>61054</v>
      </c>
      <c r="C2408" t="s">
        <v>2380</v>
      </c>
      <c r="D2408">
        <f>IF(A2408=Recherche!$I$33,1,0)</f>
        <v>0</v>
      </c>
      <c r="E2408">
        <f>IF(D2408=0,0,SUM($D$2:D2408))</f>
        <v>0</v>
      </c>
    </row>
    <row r="2409" spans="1:5" x14ac:dyDescent="0.3">
      <c r="A2409">
        <v>61570</v>
      </c>
      <c r="B2409">
        <v>61055</v>
      </c>
      <c r="C2409" t="s">
        <v>2381</v>
      </c>
      <c r="D2409">
        <f>IF(A2409=Recherche!$I$33,1,0)</f>
        <v>0</v>
      </c>
      <c r="E2409">
        <f>IF(D2409=0,0,SUM($D$2:D2409))</f>
        <v>0</v>
      </c>
    </row>
    <row r="2410" spans="1:5" x14ac:dyDescent="0.3">
      <c r="A2410">
        <v>61500</v>
      </c>
      <c r="B2410">
        <v>61056</v>
      </c>
      <c r="C2410" t="s">
        <v>2382</v>
      </c>
      <c r="D2410">
        <f>IF(A2410=Recherche!$I$33,1,0)</f>
        <v>0</v>
      </c>
      <c r="E2410">
        <f>IF(D2410=0,0,SUM($D$2:D2410))</f>
        <v>0</v>
      </c>
    </row>
    <row r="2411" spans="1:5" x14ac:dyDescent="0.3">
      <c r="A2411">
        <v>61270</v>
      </c>
      <c r="B2411">
        <v>61060</v>
      </c>
      <c r="C2411" t="s">
        <v>2383</v>
      </c>
      <c r="D2411">
        <f>IF(A2411=Recherche!$I$33,1,0)</f>
        <v>0</v>
      </c>
      <c r="E2411">
        <f>IF(D2411=0,0,SUM($D$2:D2411))</f>
        <v>0</v>
      </c>
    </row>
    <row r="2412" spans="1:5" x14ac:dyDescent="0.3">
      <c r="A2412">
        <v>61110</v>
      </c>
      <c r="B2412">
        <v>61061</v>
      </c>
      <c r="C2412" t="s">
        <v>2384</v>
      </c>
      <c r="D2412">
        <f>IF(A2412=Recherche!$I$33,1,0)</f>
        <v>0</v>
      </c>
      <c r="E2412">
        <f>IF(D2412=0,0,SUM($D$2:D2412))</f>
        <v>0</v>
      </c>
    </row>
    <row r="2413" spans="1:5" x14ac:dyDescent="0.3">
      <c r="A2413">
        <v>61160</v>
      </c>
      <c r="B2413">
        <v>61062</v>
      </c>
      <c r="C2413" t="s">
        <v>2385</v>
      </c>
      <c r="D2413">
        <f>IF(A2413=Recherche!$I$33,1,0)</f>
        <v>0</v>
      </c>
      <c r="E2413">
        <f>IF(D2413=0,0,SUM($D$2:D2413))</f>
        <v>0</v>
      </c>
    </row>
    <row r="2414" spans="1:5" x14ac:dyDescent="0.3">
      <c r="A2414">
        <v>61220</v>
      </c>
      <c r="B2414">
        <v>61063</v>
      </c>
      <c r="C2414" t="s">
        <v>2386</v>
      </c>
      <c r="D2414">
        <f>IF(A2414=Recherche!$I$33,1,0)</f>
        <v>0</v>
      </c>
      <c r="E2414">
        <f>IF(D2414=0,0,SUM($D$2:D2414))</f>
        <v>0</v>
      </c>
    </row>
    <row r="2415" spans="1:5" x14ac:dyDescent="0.3">
      <c r="A2415">
        <v>61390</v>
      </c>
      <c r="B2415">
        <v>61064</v>
      </c>
      <c r="C2415" t="s">
        <v>2387</v>
      </c>
      <c r="D2415">
        <f>IF(A2415=Recherche!$I$33,1,0)</f>
        <v>0</v>
      </c>
      <c r="E2415">
        <f>IF(D2415=0,0,SUM($D$2:D2415))</f>
        <v>0</v>
      </c>
    </row>
    <row r="2416" spans="1:5" x14ac:dyDescent="0.3">
      <c r="A2416">
        <v>61170</v>
      </c>
      <c r="B2416">
        <v>61066</v>
      </c>
      <c r="C2416" t="s">
        <v>2388</v>
      </c>
      <c r="D2416">
        <f>IF(A2416=Recherche!$I$33,1,0)</f>
        <v>0</v>
      </c>
      <c r="E2416">
        <f>IF(D2416=0,0,SUM($D$2:D2416))</f>
        <v>0</v>
      </c>
    </row>
    <row r="2417" spans="1:5" x14ac:dyDescent="0.3">
      <c r="A2417">
        <v>61170</v>
      </c>
      <c r="B2417">
        <v>61067</v>
      </c>
      <c r="C2417" t="s">
        <v>2389</v>
      </c>
      <c r="D2417">
        <f>IF(A2417=Recherche!$I$33,1,0)</f>
        <v>0</v>
      </c>
      <c r="E2417">
        <f>IF(D2417=0,0,SUM($D$2:D2417))</f>
        <v>0</v>
      </c>
    </row>
    <row r="2418" spans="1:5" x14ac:dyDescent="0.3">
      <c r="A2418">
        <v>61500</v>
      </c>
      <c r="B2418">
        <v>61068</v>
      </c>
      <c r="C2418" t="s">
        <v>2390</v>
      </c>
      <c r="D2418">
        <f>IF(A2418=Recherche!$I$33,1,0)</f>
        <v>0</v>
      </c>
      <c r="E2418">
        <f>IF(D2418=0,0,SUM($D$2:D2418))</f>
        <v>0</v>
      </c>
    </row>
    <row r="2419" spans="1:5" x14ac:dyDescent="0.3">
      <c r="A2419">
        <v>61430</v>
      </c>
      <c r="B2419">
        <v>61069</v>
      </c>
      <c r="C2419" t="s">
        <v>2391</v>
      </c>
      <c r="D2419">
        <f>IF(A2419=Recherche!$I$33,1,0)</f>
        <v>0</v>
      </c>
      <c r="E2419">
        <f>IF(D2419=0,0,SUM($D$2:D2419))</f>
        <v>0</v>
      </c>
    </row>
    <row r="2420" spans="1:5" x14ac:dyDescent="0.3">
      <c r="A2420">
        <v>61100</v>
      </c>
      <c r="B2420">
        <v>61070</v>
      </c>
      <c r="C2420" t="s">
        <v>2392</v>
      </c>
      <c r="D2420">
        <f>IF(A2420=Recherche!$I$33,1,0)</f>
        <v>0</v>
      </c>
      <c r="E2420">
        <f>IF(D2420=0,0,SUM($D$2:D2420))</f>
        <v>0</v>
      </c>
    </row>
    <row r="2421" spans="1:5" x14ac:dyDescent="0.3">
      <c r="A2421">
        <v>61120</v>
      </c>
      <c r="B2421">
        <v>61071</v>
      </c>
      <c r="C2421" t="s">
        <v>2393</v>
      </c>
      <c r="D2421">
        <f>IF(A2421=Recherche!$I$33,1,0)</f>
        <v>0</v>
      </c>
      <c r="E2421">
        <f>IF(D2421=0,0,SUM($D$2:D2421))</f>
        <v>0</v>
      </c>
    </row>
    <row r="2422" spans="1:5" x14ac:dyDescent="0.3">
      <c r="A2422">
        <v>61120</v>
      </c>
      <c r="B2422">
        <v>61072</v>
      </c>
      <c r="C2422" t="s">
        <v>875</v>
      </c>
      <c r="D2422">
        <f>IF(A2422=Recherche!$I$33,1,0)</f>
        <v>0</v>
      </c>
      <c r="E2422">
        <f>IF(D2422=0,0,SUM($D$2:D2422))</f>
        <v>0</v>
      </c>
    </row>
    <row r="2423" spans="1:5" x14ac:dyDescent="0.3">
      <c r="A2423">
        <v>61320</v>
      </c>
      <c r="B2423">
        <v>61074</v>
      </c>
      <c r="C2423" t="s">
        <v>2394</v>
      </c>
      <c r="D2423">
        <f>IF(A2423=Recherche!$I$33,1,0)</f>
        <v>0</v>
      </c>
      <c r="E2423">
        <f>IF(D2423=0,0,SUM($D$2:D2423))</f>
        <v>0</v>
      </c>
    </row>
    <row r="2424" spans="1:5" x14ac:dyDescent="0.3">
      <c r="A2424">
        <v>61330</v>
      </c>
      <c r="B2424">
        <v>61075</v>
      </c>
      <c r="C2424" t="s">
        <v>2395</v>
      </c>
      <c r="D2424">
        <f>IF(A2424=Recherche!$I$33,1,0)</f>
        <v>0</v>
      </c>
      <c r="E2424">
        <f>IF(D2424=0,0,SUM($D$2:D2424))</f>
        <v>0</v>
      </c>
    </row>
    <row r="2425" spans="1:5" x14ac:dyDescent="0.3">
      <c r="A2425">
        <v>61500</v>
      </c>
      <c r="B2425">
        <v>61076</v>
      </c>
      <c r="C2425" t="s">
        <v>2396</v>
      </c>
      <c r="D2425">
        <f>IF(A2425=Recherche!$I$33,1,0)</f>
        <v>0</v>
      </c>
      <c r="E2425">
        <f>IF(D2425=0,0,SUM($D$2:D2425))</f>
        <v>0</v>
      </c>
    </row>
    <row r="2426" spans="1:5" x14ac:dyDescent="0.3">
      <c r="A2426">
        <v>61000</v>
      </c>
      <c r="B2426">
        <v>61077</v>
      </c>
      <c r="C2426" t="s">
        <v>2397</v>
      </c>
      <c r="D2426">
        <f>IF(A2426=Recherche!$I$33,1,0)</f>
        <v>0</v>
      </c>
      <c r="E2426">
        <f>IF(D2426=0,0,SUM($D$2:D2426))</f>
        <v>0</v>
      </c>
    </row>
    <row r="2427" spans="1:5" x14ac:dyDescent="0.3">
      <c r="A2427">
        <v>61100</v>
      </c>
      <c r="B2427">
        <v>61078</v>
      </c>
      <c r="C2427" t="s">
        <v>2398</v>
      </c>
      <c r="D2427">
        <f>IF(A2427=Recherche!$I$33,1,0)</f>
        <v>0</v>
      </c>
      <c r="E2427">
        <f>IF(D2427=0,0,SUM($D$2:D2427))</f>
        <v>0</v>
      </c>
    </row>
    <row r="2428" spans="1:5" x14ac:dyDescent="0.3">
      <c r="A2428">
        <v>61260</v>
      </c>
      <c r="B2428">
        <v>61079</v>
      </c>
      <c r="C2428" t="s">
        <v>2399</v>
      </c>
      <c r="D2428">
        <f>IF(A2428=Recherche!$I$33,1,0)</f>
        <v>0</v>
      </c>
      <c r="E2428">
        <f>IF(D2428=0,0,SUM($D$2:D2428))</f>
        <v>0</v>
      </c>
    </row>
    <row r="2429" spans="1:5" x14ac:dyDescent="0.3">
      <c r="A2429">
        <v>61320</v>
      </c>
      <c r="B2429">
        <v>61080</v>
      </c>
      <c r="C2429" t="s">
        <v>2400</v>
      </c>
      <c r="D2429">
        <f>IF(A2429=Recherche!$I$33,1,0)</f>
        <v>0</v>
      </c>
      <c r="E2429">
        <f>IF(D2429=0,0,SUM($D$2:D2429))</f>
        <v>0</v>
      </c>
    </row>
    <row r="2430" spans="1:5" x14ac:dyDescent="0.3">
      <c r="A2430">
        <v>61500</v>
      </c>
      <c r="B2430">
        <v>61081</v>
      </c>
      <c r="C2430" t="s">
        <v>2401</v>
      </c>
      <c r="D2430">
        <f>IF(A2430=Recherche!$I$33,1,0)</f>
        <v>0</v>
      </c>
      <c r="E2430">
        <f>IF(D2430=0,0,SUM($D$2:D2430))</f>
        <v>0</v>
      </c>
    </row>
    <row r="2431" spans="1:5" x14ac:dyDescent="0.3">
      <c r="A2431">
        <v>61240</v>
      </c>
      <c r="B2431">
        <v>61081</v>
      </c>
      <c r="C2431" t="s">
        <v>2401</v>
      </c>
      <c r="D2431">
        <f>IF(A2431=Recherche!$I$33,1,0)</f>
        <v>0</v>
      </c>
      <c r="E2431">
        <f>IF(D2431=0,0,SUM($D$2:D2431))</f>
        <v>0</v>
      </c>
    </row>
    <row r="2432" spans="1:5" x14ac:dyDescent="0.3">
      <c r="A2432">
        <v>61390</v>
      </c>
      <c r="B2432">
        <v>61082</v>
      </c>
      <c r="C2432" t="s">
        <v>2402</v>
      </c>
      <c r="D2432">
        <f>IF(A2432=Recherche!$I$33,1,0)</f>
        <v>0</v>
      </c>
      <c r="E2432">
        <f>IF(D2432=0,0,SUM($D$2:D2432))</f>
        <v>0</v>
      </c>
    </row>
    <row r="2433" spans="1:5" x14ac:dyDescent="0.3">
      <c r="A2433">
        <v>61210</v>
      </c>
      <c r="B2433">
        <v>61084</v>
      </c>
      <c r="C2433" t="s">
        <v>2403</v>
      </c>
      <c r="D2433">
        <f>IF(A2433=Recherche!$I$33,1,0)</f>
        <v>0</v>
      </c>
      <c r="E2433">
        <f>IF(D2433=0,0,SUM($D$2:D2433))</f>
        <v>0</v>
      </c>
    </row>
    <row r="2434" spans="1:5" x14ac:dyDescent="0.3">
      <c r="A2434">
        <v>61320</v>
      </c>
      <c r="B2434">
        <v>61085</v>
      </c>
      <c r="C2434" t="s">
        <v>2404</v>
      </c>
      <c r="D2434">
        <f>IF(A2434=Recherche!$I$33,1,0)</f>
        <v>0</v>
      </c>
      <c r="E2434">
        <f>IF(D2434=0,0,SUM($D$2:D2434))</f>
        <v>0</v>
      </c>
    </row>
    <row r="2435" spans="1:5" x14ac:dyDescent="0.3">
      <c r="A2435">
        <v>61120</v>
      </c>
      <c r="B2435">
        <v>61086</v>
      </c>
      <c r="C2435" t="s">
        <v>2405</v>
      </c>
      <c r="D2435">
        <f>IF(A2435=Recherche!$I$33,1,0)</f>
        <v>0</v>
      </c>
      <c r="E2435">
        <f>IF(D2435=0,0,SUM($D$2:D2435))</f>
        <v>0</v>
      </c>
    </row>
    <row r="2436" spans="1:5" x14ac:dyDescent="0.3">
      <c r="A2436">
        <v>61560</v>
      </c>
      <c r="B2436">
        <v>61087</v>
      </c>
      <c r="C2436" t="s">
        <v>2406</v>
      </c>
      <c r="D2436">
        <f>IF(A2436=Recherche!$I$33,1,0)</f>
        <v>0</v>
      </c>
      <c r="E2436">
        <f>IF(D2436=0,0,SUM($D$2:D2436))</f>
        <v>0</v>
      </c>
    </row>
    <row r="2437" spans="1:5" x14ac:dyDescent="0.3">
      <c r="A2437">
        <v>61240</v>
      </c>
      <c r="B2437">
        <v>61088</v>
      </c>
      <c r="C2437" t="s">
        <v>2407</v>
      </c>
      <c r="D2437">
        <f>IF(A2437=Recherche!$I$33,1,0)</f>
        <v>0</v>
      </c>
      <c r="E2437">
        <f>IF(D2437=0,0,SUM($D$2:D2437))</f>
        <v>0</v>
      </c>
    </row>
    <row r="2438" spans="1:5" x14ac:dyDescent="0.3">
      <c r="A2438">
        <v>61120</v>
      </c>
      <c r="B2438">
        <v>61089</v>
      </c>
      <c r="C2438" t="s">
        <v>2408</v>
      </c>
      <c r="D2438">
        <f>IF(A2438=Recherche!$I$33,1,0)</f>
        <v>0</v>
      </c>
      <c r="E2438">
        <f>IF(D2438=0,0,SUM($D$2:D2438))</f>
        <v>0</v>
      </c>
    </row>
    <row r="2439" spans="1:5" x14ac:dyDescent="0.3">
      <c r="A2439">
        <v>61700</v>
      </c>
      <c r="B2439">
        <v>61091</v>
      </c>
      <c r="C2439" t="s">
        <v>2409</v>
      </c>
      <c r="D2439">
        <f>IF(A2439=Recherche!$I$33,1,0)</f>
        <v>0</v>
      </c>
      <c r="E2439">
        <f>IF(D2439=0,0,SUM($D$2:D2439))</f>
        <v>0</v>
      </c>
    </row>
    <row r="2440" spans="1:5" x14ac:dyDescent="0.3">
      <c r="A2440">
        <v>61300</v>
      </c>
      <c r="B2440">
        <v>61092</v>
      </c>
      <c r="C2440" t="s">
        <v>2410</v>
      </c>
      <c r="D2440">
        <f>IF(A2440=Recherche!$I$33,1,0)</f>
        <v>0</v>
      </c>
      <c r="E2440">
        <f>IF(D2440=0,0,SUM($D$2:D2440))</f>
        <v>0</v>
      </c>
    </row>
    <row r="2441" spans="1:5" x14ac:dyDescent="0.3">
      <c r="A2441">
        <v>61800</v>
      </c>
      <c r="B2441">
        <v>61093</v>
      </c>
      <c r="C2441" t="s">
        <v>2411</v>
      </c>
      <c r="D2441">
        <f>IF(A2441=Recherche!$I$33,1,0)</f>
        <v>0</v>
      </c>
      <c r="E2441">
        <f>IF(D2441=0,0,SUM($D$2:D2441))</f>
        <v>0</v>
      </c>
    </row>
    <row r="2442" spans="1:5" x14ac:dyDescent="0.3">
      <c r="A2442">
        <v>61100</v>
      </c>
      <c r="B2442">
        <v>61094</v>
      </c>
      <c r="C2442" t="s">
        <v>2412</v>
      </c>
      <c r="D2442">
        <f>IF(A2442=Recherche!$I$33,1,0)</f>
        <v>0</v>
      </c>
      <c r="E2442">
        <f>IF(D2442=0,0,SUM($D$2:D2442))</f>
        <v>0</v>
      </c>
    </row>
    <row r="2443" spans="1:5" x14ac:dyDescent="0.3">
      <c r="A2443">
        <v>61100</v>
      </c>
      <c r="B2443">
        <v>61095</v>
      </c>
      <c r="C2443" t="s">
        <v>2413</v>
      </c>
      <c r="D2443">
        <f>IF(A2443=Recherche!$I$33,1,0)</f>
        <v>0</v>
      </c>
      <c r="E2443">
        <f>IF(D2443=0,0,SUM($D$2:D2443))</f>
        <v>0</v>
      </c>
    </row>
    <row r="2444" spans="1:5" x14ac:dyDescent="0.3">
      <c r="A2444">
        <v>61410</v>
      </c>
      <c r="B2444">
        <v>61096</v>
      </c>
      <c r="C2444" t="s">
        <v>2414</v>
      </c>
      <c r="D2444">
        <f>IF(A2444=Recherche!$I$33,1,0)</f>
        <v>0</v>
      </c>
      <c r="E2444">
        <f>IF(D2444=0,0,SUM($D$2:D2444))</f>
        <v>0</v>
      </c>
    </row>
    <row r="2445" spans="1:5" x14ac:dyDescent="0.3">
      <c r="A2445">
        <v>61140</v>
      </c>
      <c r="B2445">
        <v>61096</v>
      </c>
      <c r="C2445" t="s">
        <v>2414</v>
      </c>
      <c r="D2445">
        <f>IF(A2445=Recherche!$I$33,1,0)</f>
        <v>0</v>
      </c>
      <c r="E2445">
        <f>IF(D2445=0,0,SUM($D$2:D2445))</f>
        <v>0</v>
      </c>
    </row>
    <row r="2446" spans="1:5" x14ac:dyDescent="0.3">
      <c r="A2446">
        <v>61400</v>
      </c>
      <c r="B2446">
        <v>61097</v>
      </c>
      <c r="C2446" t="s">
        <v>2415</v>
      </c>
      <c r="D2446">
        <f>IF(A2446=Recherche!$I$33,1,0)</f>
        <v>0</v>
      </c>
      <c r="E2446">
        <f>IF(D2446=0,0,SUM($D$2:D2446))</f>
        <v>0</v>
      </c>
    </row>
    <row r="2447" spans="1:5" x14ac:dyDescent="0.3">
      <c r="A2447">
        <v>61500</v>
      </c>
      <c r="B2447">
        <v>61098</v>
      </c>
      <c r="C2447" t="s">
        <v>2416</v>
      </c>
      <c r="D2447">
        <f>IF(A2447=Recherche!$I$33,1,0)</f>
        <v>0</v>
      </c>
      <c r="E2447">
        <f>IF(D2447=0,0,SUM($D$2:D2447))</f>
        <v>0</v>
      </c>
    </row>
    <row r="2448" spans="1:5" x14ac:dyDescent="0.3">
      <c r="A2448">
        <v>61130</v>
      </c>
      <c r="B2448">
        <v>61099</v>
      </c>
      <c r="C2448" t="s">
        <v>2417</v>
      </c>
      <c r="D2448">
        <f>IF(A2448=Recherche!$I$33,1,0)</f>
        <v>0</v>
      </c>
      <c r="E2448">
        <f>IF(D2448=0,0,SUM($D$2:D2448))</f>
        <v>0</v>
      </c>
    </row>
    <row r="2449" spans="1:5" x14ac:dyDescent="0.3">
      <c r="A2449">
        <v>61270</v>
      </c>
      <c r="B2449">
        <v>61100</v>
      </c>
      <c r="C2449" t="s">
        <v>2418</v>
      </c>
      <c r="D2449">
        <f>IF(A2449=Recherche!$I$33,1,0)</f>
        <v>0</v>
      </c>
      <c r="E2449">
        <f>IF(D2449=0,0,SUM($D$2:D2449))</f>
        <v>0</v>
      </c>
    </row>
    <row r="2450" spans="1:5" x14ac:dyDescent="0.3">
      <c r="A2450">
        <v>61570</v>
      </c>
      <c r="B2450">
        <v>61101</v>
      </c>
      <c r="C2450" t="s">
        <v>2419</v>
      </c>
      <c r="D2450">
        <f>IF(A2450=Recherche!$I$33,1,0)</f>
        <v>0</v>
      </c>
      <c r="E2450">
        <f>IF(D2450=0,0,SUM($D$2:D2450))</f>
        <v>0</v>
      </c>
    </row>
    <row r="2451" spans="1:5" x14ac:dyDescent="0.3">
      <c r="A2451">
        <v>61450</v>
      </c>
      <c r="B2451">
        <v>61102</v>
      </c>
      <c r="C2451" t="s">
        <v>42</v>
      </c>
      <c r="D2451">
        <f>IF(A2451=Recherche!$I$33,1,0)</f>
        <v>0</v>
      </c>
      <c r="E2451">
        <f>IF(D2451=0,0,SUM($D$2:D2451))</f>
        <v>0</v>
      </c>
    </row>
    <row r="2452" spans="1:5" x14ac:dyDescent="0.3">
      <c r="A2452">
        <v>61230</v>
      </c>
      <c r="B2452">
        <v>61103</v>
      </c>
      <c r="C2452" t="s">
        <v>2420</v>
      </c>
      <c r="D2452">
        <f>IF(A2452=Recherche!$I$33,1,0)</f>
        <v>0</v>
      </c>
      <c r="E2452">
        <f>IF(D2452=0,0,SUM($D$2:D2452))</f>
        <v>0</v>
      </c>
    </row>
    <row r="2453" spans="1:5" x14ac:dyDescent="0.3">
      <c r="A2453">
        <v>61600</v>
      </c>
      <c r="B2453">
        <v>61104</v>
      </c>
      <c r="C2453" t="s">
        <v>2421</v>
      </c>
      <c r="D2453">
        <f>IF(A2453=Recherche!$I$33,1,0)</f>
        <v>0</v>
      </c>
      <c r="E2453">
        <f>IF(D2453=0,0,SUM($D$2:D2453))</f>
        <v>0</v>
      </c>
    </row>
    <row r="2454" spans="1:5" x14ac:dyDescent="0.3">
      <c r="A2454">
        <v>61360</v>
      </c>
      <c r="B2454">
        <v>61105</v>
      </c>
      <c r="C2454" t="s">
        <v>2422</v>
      </c>
      <c r="D2454">
        <f>IF(A2454=Recherche!$I$33,1,0)</f>
        <v>0</v>
      </c>
      <c r="E2454">
        <f>IF(D2454=0,0,SUM($D$2:D2454))</f>
        <v>0</v>
      </c>
    </row>
    <row r="2455" spans="1:5" x14ac:dyDescent="0.3">
      <c r="A2455">
        <v>61320</v>
      </c>
      <c r="B2455">
        <v>61107</v>
      </c>
      <c r="C2455" t="s">
        <v>2423</v>
      </c>
      <c r="D2455">
        <f>IF(A2455=Recherche!$I$33,1,0)</f>
        <v>0</v>
      </c>
      <c r="E2455">
        <f>IF(D2455=0,0,SUM($D$2:D2455))</f>
        <v>0</v>
      </c>
    </row>
    <row r="2456" spans="1:5" x14ac:dyDescent="0.3">
      <c r="A2456">
        <v>61230</v>
      </c>
      <c r="B2456">
        <v>61108</v>
      </c>
      <c r="C2456" t="s">
        <v>2424</v>
      </c>
      <c r="D2456">
        <f>IF(A2456=Recherche!$I$33,1,0)</f>
        <v>0</v>
      </c>
      <c r="E2456">
        <f>IF(D2456=0,0,SUM($D$2:D2456))</f>
        <v>0</v>
      </c>
    </row>
    <row r="2457" spans="1:5" x14ac:dyDescent="0.3">
      <c r="A2457">
        <v>61250</v>
      </c>
      <c r="B2457">
        <v>61111</v>
      </c>
      <c r="C2457" t="s">
        <v>2425</v>
      </c>
      <c r="D2457">
        <f>IF(A2457=Recherche!$I$33,1,0)</f>
        <v>0</v>
      </c>
      <c r="E2457">
        <f>IF(D2457=0,0,SUM($D$2:D2457))</f>
        <v>0</v>
      </c>
    </row>
    <row r="2458" spans="1:5" x14ac:dyDescent="0.3">
      <c r="A2458">
        <v>61400</v>
      </c>
      <c r="B2458">
        <v>61113</v>
      </c>
      <c r="C2458" t="s">
        <v>2426</v>
      </c>
      <c r="D2458">
        <f>IF(A2458=Recherche!$I$33,1,0)</f>
        <v>0</v>
      </c>
      <c r="E2458">
        <f>IF(D2458=0,0,SUM($D$2:D2458))</f>
        <v>0</v>
      </c>
    </row>
    <row r="2459" spans="1:5" x14ac:dyDescent="0.3">
      <c r="A2459">
        <v>61200</v>
      </c>
      <c r="B2459">
        <v>61114</v>
      </c>
      <c r="C2459" t="s">
        <v>2427</v>
      </c>
      <c r="D2459">
        <f>IF(A2459=Recherche!$I$33,1,0)</f>
        <v>0</v>
      </c>
      <c r="E2459">
        <f>IF(D2459=0,0,SUM($D$2:D2459))</f>
        <v>0</v>
      </c>
    </row>
    <row r="2460" spans="1:5" x14ac:dyDescent="0.3">
      <c r="A2460">
        <v>61110</v>
      </c>
      <c r="B2460">
        <v>61116</v>
      </c>
      <c r="C2460" t="s">
        <v>2428</v>
      </c>
      <c r="D2460">
        <f>IF(A2460=Recherche!$I$33,1,0)</f>
        <v>0</v>
      </c>
      <c r="E2460">
        <f>IF(D2460=0,0,SUM($D$2:D2460))</f>
        <v>0</v>
      </c>
    </row>
    <row r="2461" spans="1:5" x14ac:dyDescent="0.3">
      <c r="A2461">
        <v>61250</v>
      </c>
      <c r="B2461">
        <v>61117</v>
      </c>
      <c r="C2461" t="s">
        <v>2429</v>
      </c>
      <c r="D2461">
        <f>IF(A2461=Recherche!$I$33,1,0)</f>
        <v>0</v>
      </c>
      <c r="E2461">
        <f>IF(D2461=0,0,SUM($D$2:D2461))</f>
        <v>0</v>
      </c>
    </row>
    <row r="2462" spans="1:5" x14ac:dyDescent="0.3">
      <c r="A2462">
        <v>61400</v>
      </c>
      <c r="B2462">
        <v>61118</v>
      </c>
      <c r="C2462" t="s">
        <v>2430</v>
      </c>
      <c r="D2462">
        <f>IF(A2462=Recherche!$I$33,1,0)</f>
        <v>0</v>
      </c>
      <c r="E2462">
        <f>IF(D2462=0,0,SUM($D$2:D2462))</f>
        <v>0</v>
      </c>
    </row>
    <row r="2463" spans="1:5" x14ac:dyDescent="0.3">
      <c r="A2463">
        <v>61160</v>
      </c>
      <c r="B2463">
        <v>61120</v>
      </c>
      <c r="C2463" t="s">
        <v>2431</v>
      </c>
      <c r="D2463">
        <f>IF(A2463=Recherche!$I$33,1,0)</f>
        <v>0</v>
      </c>
      <c r="E2463">
        <f>IF(D2463=0,0,SUM($D$2:D2463))</f>
        <v>0</v>
      </c>
    </row>
    <row r="2464" spans="1:5" x14ac:dyDescent="0.3">
      <c r="A2464">
        <v>61360</v>
      </c>
      <c r="B2464">
        <v>61121</v>
      </c>
      <c r="C2464" t="s">
        <v>2432</v>
      </c>
      <c r="D2464">
        <f>IF(A2464=Recherche!$I$33,1,0)</f>
        <v>0</v>
      </c>
      <c r="E2464">
        <f>IF(D2464=0,0,SUM($D$2:D2464))</f>
        <v>0</v>
      </c>
    </row>
    <row r="2465" spans="1:5" x14ac:dyDescent="0.3">
      <c r="A2465">
        <v>61230</v>
      </c>
      <c r="B2465">
        <v>61122</v>
      </c>
      <c r="C2465" t="s">
        <v>2433</v>
      </c>
      <c r="D2465">
        <f>IF(A2465=Recherche!$I$33,1,0)</f>
        <v>0</v>
      </c>
      <c r="E2465">
        <f>IF(D2465=0,0,SUM($D$2:D2465))</f>
        <v>0</v>
      </c>
    </row>
    <row r="2466" spans="1:5" x14ac:dyDescent="0.3">
      <c r="A2466">
        <v>61160</v>
      </c>
      <c r="B2466">
        <v>61123</v>
      </c>
      <c r="C2466" t="s">
        <v>2434</v>
      </c>
      <c r="D2466">
        <f>IF(A2466=Recherche!$I$33,1,0)</f>
        <v>0</v>
      </c>
      <c r="E2466">
        <f>IF(D2466=0,0,SUM($D$2:D2466))</f>
        <v>0</v>
      </c>
    </row>
    <row r="2467" spans="1:5" x14ac:dyDescent="0.3">
      <c r="A2467">
        <v>61220</v>
      </c>
      <c r="B2467">
        <v>61124</v>
      </c>
      <c r="C2467" t="s">
        <v>2435</v>
      </c>
      <c r="D2467">
        <f>IF(A2467=Recherche!$I$33,1,0)</f>
        <v>0</v>
      </c>
      <c r="E2467">
        <f>IF(D2467=0,0,SUM($D$2:D2467))</f>
        <v>0</v>
      </c>
    </row>
    <row r="2468" spans="1:5" x14ac:dyDescent="0.3">
      <c r="A2468">
        <v>61170</v>
      </c>
      <c r="B2468">
        <v>61126</v>
      </c>
      <c r="C2468" t="s">
        <v>2436</v>
      </c>
      <c r="D2468">
        <f>IF(A2468=Recherche!$I$33,1,0)</f>
        <v>0</v>
      </c>
      <c r="E2468">
        <f>IF(D2468=0,0,SUM($D$2:D2468))</f>
        <v>0</v>
      </c>
    </row>
    <row r="2469" spans="1:5" x14ac:dyDescent="0.3">
      <c r="A2469">
        <v>61400</v>
      </c>
      <c r="B2469">
        <v>61129</v>
      </c>
      <c r="C2469" t="s">
        <v>2437</v>
      </c>
      <c r="D2469">
        <f>IF(A2469=Recherche!$I$33,1,0)</f>
        <v>0</v>
      </c>
      <c r="E2469">
        <f>IF(D2469=0,0,SUM($D$2:D2469))</f>
        <v>0</v>
      </c>
    </row>
    <row r="2470" spans="1:5" x14ac:dyDescent="0.3">
      <c r="A2470">
        <v>61560</v>
      </c>
      <c r="B2470">
        <v>61130</v>
      </c>
      <c r="C2470" t="s">
        <v>2438</v>
      </c>
      <c r="D2470">
        <f>IF(A2470=Recherche!$I$33,1,0)</f>
        <v>0</v>
      </c>
      <c r="E2470">
        <f>IF(D2470=0,0,SUM($D$2:D2470))</f>
        <v>0</v>
      </c>
    </row>
    <row r="2471" spans="1:5" x14ac:dyDescent="0.3">
      <c r="A2471">
        <v>61390</v>
      </c>
      <c r="B2471">
        <v>61133</v>
      </c>
      <c r="C2471" t="s">
        <v>2439</v>
      </c>
      <c r="D2471">
        <f>IF(A2471=Recherche!$I$33,1,0)</f>
        <v>0</v>
      </c>
      <c r="E2471">
        <f>IF(D2471=0,0,SUM($D$2:D2471))</f>
        <v>0</v>
      </c>
    </row>
    <row r="2472" spans="1:5" x14ac:dyDescent="0.3">
      <c r="A2472">
        <v>61220</v>
      </c>
      <c r="B2472">
        <v>61137</v>
      </c>
      <c r="C2472" t="s">
        <v>2440</v>
      </c>
      <c r="D2472">
        <f>IF(A2472=Recherche!$I$33,1,0)</f>
        <v>0</v>
      </c>
      <c r="E2472">
        <f>IF(D2472=0,0,SUM($D$2:D2472))</f>
        <v>0</v>
      </c>
    </row>
    <row r="2473" spans="1:5" x14ac:dyDescent="0.3">
      <c r="A2473">
        <v>61230</v>
      </c>
      <c r="B2473">
        <v>61138</v>
      </c>
      <c r="C2473" t="s">
        <v>926</v>
      </c>
      <c r="D2473">
        <f>IF(A2473=Recherche!$I$33,1,0)</f>
        <v>0</v>
      </c>
      <c r="E2473">
        <f>IF(D2473=0,0,SUM($D$2:D2473))</f>
        <v>0</v>
      </c>
    </row>
    <row r="2474" spans="1:5" x14ac:dyDescent="0.3">
      <c r="A2474">
        <v>61120</v>
      </c>
      <c r="B2474">
        <v>61139</v>
      </c>
      <c r="C2474" t="s">
        <v>2441</v>
      </c>
      <c r="D2474">
        <f>IF(A2474=Recherche!$I$33,1,0)</f>
        <v>0</v>
      </c>
      <c r="E2474">
        <f>IF(D2474=0,0,SUM($D$2:D2474))</f>
        <v>0</v>
      </c>
    </row>
    <row r="2475" spans="1:5" x14ac:dyDescent="0.3">
      <c r="A2475">
        <v>61300</v>
      </c>
      <c r="B2475">
        <v>61140</v>
      </c>
      <c r="C2475" t="s">
        <v>2442</v>
      </c>
      <c r="D2475">
        <f>IF(A2475=Recherche!$I$33,1,0)</f>
        <v>0</v>
      </c>
      <c r="E2475">
        <f>IF(D2475=0,0,SUM($D$2:D2475))</f>
        <v>0</v>
      </c>
    </row>
    <row r="2476" spans="1:5" x14ac:dyDescent="0.3">
      <c r="A2476">
        <v>61250</v>
      </c>
      <c r="B2476">
        <v>61141</v>
      </c>
      <c r="C2476" t="s">
        <v>2443</v>
      </c>
      <c r="D2476">
        <f>IF(A2476=Recherche!$I$33,1,0)</f>
        <v>0</v>
      </c>
      <c r="E2476">
        <f>IF(D2476=0,0,SUM($D$2:D2476))</f>
        <v>0</v>
      </c>
    </row>
    <row r="2477" spans="1:5" x14ac:dyDescent="0.3">
      <c r="A2477">
        <v>61130</v>
      </c>
      <c r="B2477">
        <v>61142</v>
      </c>
      <c r="C2477" t="s">
        <v>2444</v>
      </c>
      <c r="D2477">
        <f>IF(A2477=Recherche!$I$33,1,0)</f>
        <v>0</v>
      </c>
      <c r="E2477">
        <f>IF(D2477=0,0,SUM($D$2:D2477))</f>
        <v>0</v>
      </c>
    </row>
    <row r="2478" spans="1:5" x14ac:dyDescent="0.3">
      <c r="A2478">
        <v>61250</v>
      </c>
      <c r="B2478">
        <v>61143</v>
      </c>
      <c r="C2478" t="s">
        <v>2445</v>
      </c>
      <c r="D2478">
        <f>IF(A2478=Recherche!$I$33,1,0)</f>
        <v>0</v>
      </c>
      <c r="E2478">
        <f>IF(D2478=0,0,SUM($D$2:D2478))</f>
        <v>0</v>
      </c>
    </row>
    <row r="2479" spans="1:5" x14ac:dyDescent="0.3">
      <c r="A2479">
        <v>61700</v>
      </c>
      <c r="B2479">
        <v>61145</v>
      </c>
      <c r="C2479" t="s">
        <v>2446</v>
      </c>
      <c r="D2479">
        <f>IF(A2479=Recherche!$I$33,1,0)</f>
        <v>0</v>
      </c>
      <c r="E2479">
        <f>IF(D2479=0,0,SUM($D$2:D2479))</f>
        <v>0</v>
      </c>
    </row>
    <row r="2480" spans="1:5" x14ac:dyDescent="0.3">
      <c r="A2480">
        <v>61700</v>
      </c>
      <c r="B2480">
        <v>61146</v>
      </c>
      <c r="C2480" t="s">
        <v>2447</v>
      </c>
      <c r="D2480">
        <f>IF(A2480=Recherche!$I$33,1,0)</f>
        <v>0</v>
      </c>
      <c r="E2480">
        <f>IF(D2480=0,0,SUM($D$2:D2480))</f>
        <v>0</v>
      </c>
    </row>
    <row r="2481" spans="1:5" x14ac:dyDescent="0.3">
      <c r="A2481">
        <v>61100</v>
      </c>
      <c r="B2481">
        <v>61148</v>
      </c>
      <c r="C2481" t="s">
        <v>2448</v>
      </c>
      <c r="D2481">
        <f>IF(A2481=Recherche!$I$33,1,0)</f>
        <v>0</v>
      </c>
      <c r="E2481">
        <f>IF(D2481=0,0,SUM($D$2:D2481))</f>
        <v>0</v>
      </c>
    </row>
    <row r="2482" spans="1:5" x14ac:dyDescent="0.3">
      <c r="A2482">
        <v>61440</v>
      </c>
      <c r="B2482">
        <v>61149</v>
      </c>
      <c r="C2482" t="s">
        <v>2449</v>
      </c>
      <c r="D2482">
        <f>IF(A2482=Recherche!$I$33,1,0)</f>
        <v>0</v>
      </c>
      <c r="E2482">
        <f>IF(D2482=0,0,SUM($D$2:D2482))</f>
        <v>0</v>
      </c>
    </row>
    <row r="2483" spans="1:5" x14ac:dyDescent="0.3">
      <c r="A2483">
        <v>61370</v>
      </c>
      <c r="B2483">
        <v>61150</v>
      </c>
      <c r="C2483" t="s">
        <v>2450</v>
      </c>
      <c r="D2483">
        <f>IF(A2483=Recherche!$I$33,1,0)</f>
        <v>0</v>
      </c>
      <c r="E2483">
        <f>IF(D2483=0,0,SUM($D$2:D2483))</f>
        <v>0</v>
      </c>
    </row>
    <row r="2484" spans="1:5" x14ac:dyDescent="0.3">
      <c r="A2484">
        <v>61270</v>
      </c>
      <c r="B2484">
        <v>61151</v>
      </c>
      <c r="C2484" t="s">
        <v>2451</v>
      </c>
      <c r="D2484">
        <f>IF(A2484=Recherche!$I$33,1,0)</f>
        <v>0</v>
      </c>
      <c r="E2484">
        <f>IF(D2484=0,0,SUM($D$2:D2484))</f>
        <v>0</v>
      </c>
    </row>
    <row r="2485" spans="1:5" x14ac:dyDescent="0.3">
      <c r="A2485">
        <v>61160</v>
      </c>
      <c r="B2485">
        <v>61152</v>
      </c>
      <c r="C2485" t="s">
        <v>2452</v>
      </c>
      <c r="D2485">
        <f>IF(A2485=Recherche!$I$33,1,0)</f>
        <v>0</v>
      </c>
      <c r="E2485">
        <f>IF(D2485=0,0,SUM($D$2:D2485))</f>
        <v>0</v>
      </c>
    </row>
    <row r="2486" spans="1:5" x14ac:dyDescent="0.3">
      <c r="A2486">
        <v>61150</v>
      </c>
      <c r="B2486">
        <v>61153</v>
      </c>
      <c r="C2486" t="s">
        <v>2453</v>
      </c>
      <c r="D2486">
        <f>IF(A2486=Recherche!$I$33,1,0)</f>
        <v>0</v>
      </c>
      <c r="E2486">
        <f>IF(D2486=0,0,SUM($D$2:D2486))</f>
        <v>0</v>
      </c>
    </row>
    <row r="2487" spans="1:5" x14ac:dyDescent="0.3">
      <c r="A2487">
        <v>61500</v>
      </c>
      <c r="B2487">
        <v>61156</v>
      </c>
      <c r="C2487" t="s">
        <v>2454</v>
      </c>
      <c r="D2487">
        <f>IF(A2487=Recherche!$I$33,1,0)</f>
        <v>0</v>
      </c>
      <c r="E2487">
        <f>IF(D2487=0,0,SUM($D$2:D2487))</f>
        <v>0</v>
      </c>
    </row>
    <row r="2488" spans="1:5" x14ac:dyDescent="0.3">
      <c r="A2488">
        <v>61600</v>
      </c>
      <c r="B2488">
        <v>61158</v>
      </c>
      <c r="C2488" t="s">
        <v>2455</v>
      </c>
      <c r="D2488">
        <f>IF(A2488=Recherche!$I$33,1,0)</f>
        <v>0</v>
      </c>
      <c r="E2488">
        <f>IF(D2488=0,0,SUM($D$2:D2488))</f>
        <v>0</v>
      </c>
    </row>
    <row r="2489" spans="1:5" x14ac:dyDescent="0.3">
      <c r="A2489">
        <v>61390</v>
      </c>
      <c r="B2489">
        <v>61159</v>
      </c>
      <c r="C2489" t="s">
        <v>2456</v>
      </c>
      <c r="D2489">
        <f>IF(A2489=Recherche!$I$33,1,0)</f>
        <v>0</v>
      </c>
      <c r="E2489">
        <f>IF(D2489=0,0,SUM($D$2:D2489))</f>
        <v>0</v>
      </c>
    </row>
    <row r="2490" spans="1:5" x14ac:dyDescent="0.3">
      <c r="A2490">
        <v>61400</v>
      </c>
      <c r="B2490">
        <v>61160</v>
      </c>
      <c r="C2490" t="s">
        <v>2457</v>
      </c>
      <c r="D2490">
        <f>IF(A2490=Recherche!$I$33,1,0)</f>
        <v>0</v>
      </c>
      <c r="E2490">
        <f>IF(D2490=0,0,SUM($D$2:D2490))</f>
        <v>0</v>
      </c>
    </row>
    <row r="2491" spans="1:5" x14ac:dyDescent="0.3">
      <c r="A2491">
        <v>61380</v>
      </c>
      <c r="B2491">
        <v>61162</v>
      </c>
      <c r="C2491" t="s">
        <v>2458</v>
      </c>
      <c r="D2491">
        <f>IF(A2491=Recherche!$I$33,1,0)</f>
        <v>0</v>
      </c>
      <c r="E2491">
        <f>IF(D2491=0,0,SUM($D$2:D2491))</f>
        <v>0</v>
      </c>
    </row>
    <row r="2492" spans="1:5" x14ac:dyDescent="0.3">
      <c r="A2492">
        <v>61450</v>
      </c>
      <c r="B2492">
        <v>61163</v>
      </c>
      <c r="C2492" t="s">
        <v>2459</v>
      </c>
      <c r="D2492">
        <f>IF(A2492=Recherche!$I$33,1,0)</f>
        <v>0</v>
      </c>
      <c r="E2492">
        <f>IF(D2492=0,0,SUM($D$2:D2492))</f>
        <v>0</v>
      </c>
    </row>
    <row r="2493" spans="1:5" x14ac:dyDescent="0.3">
      <c r="A2493">
        <v>61500</v>
      </c>
      <c r="B2493">
        <v>61164</v>
      </c>
      <c r="C2493" t="s">
        <v>2460</v>
      </c>
      <c r="D2493">
        <f>IF(A2493=Recherche!$I$33,1,0)</f>
        <v>0</v>
      </c>
      <c r="E2493">
        <f>IF(D2493=0,0,SUM($D$2:D2493))</f>
        <v>0</v>
      </c>
    </row>
    <row r="2494" spans="1:5" x14ac:dyDescent="0.3">
      <c r="A2494">
        <v>61420</v>
      </c>
      <c r="B2494">
        <v>61165</v>
      </c>
      <c r="C2494" t="s">
        <v>2461</v>
      </c>
      <c r="D2494">
        <f>IF(A2494=Recherche!$I$33,1,0)</f>
        <v>0</v>
      </c>
      <c r="E2494">
        <f>IF(D2494=0,0,SUM($D$2:D2494))</f>
        <v>0</v>
      </c>
    </row>
    <row r="2495" spans="1:5" x14ac:dyDescent="0.3">
      <c r="A2495">
        <v>61390</v>
      </c>
      <c r="B2495">
        <v>61166</v>
      </c>
      <c r="C2495" t="s">
        <v>2462</v>
      </c>
      <c r="D2495">
        <f>IF(A2495=Recherche!$I$33,1,0)</f>
        <v>0</v>
      </c>
      <c r="E2495">
        <f>IF(D2495=0,0,SUM($D$2:D2495))</f>
        <v>0</v>
      </c>
    </row>
    <row r="2496" spans="1:5" x14ac:dyDescent="0.3">
      <c r="A2496">
        <v>61550</v>
      </c>
      <c r="B2496">
        <v>61167</v>
      </c>
      <c r="C2496" t="s">
        <v>2463</v>
      </c>
      <c r="D2496">
        <f>IF(A2496=Recherche!$I$33,1,0)</f>
        <v>0</v>
      </c>
      <c r="E2496">
        <f>IF(D2496=0,0,SUM($D$2:D2496))</f>
        <v>0</v>
      </c>
    </row>
    <row r="2497" spans="1:5" x14ac:dyDescent="0.3">
      <c r="A2497">
        <v>61470</v>
      </c>
      <c r="B2497">
        <v>61167</v>
      </c>
      <c r="C2497" t="s">
        <v>2463</v>
      </c>
      <c r="D2497">
        <f>IF(A2497=Recherche!$I$33,1,0)</f>
        <v>0</v>
      </c>
      <c r="E2497">
        <f>IF(D2497=0,0,SUM($D$2:D2497))</f>
        <v>0</v>
      </c>
    </row>
    <row r="2498" spans="1:5" x14ac:dyDescent="0.3">
      <c r="A2498">
        <v>61410</v>
      </c>
      <c r="B2498">
        <v>61168</v>
      </c>
      <c r="C2498" t="s">
        <v>2464</v>
      </c>
      <c r="D2498">
        <f>IF(A2498=Recherche!$I$33,1,0)</f>
        <v>0</v>
      </c>
      <c r="E2498">
        <f>IF(D2498=0,0,SUM($D$2:D2498))</f>
        <v>0</v>
      </c>
    </row>
    <row r="2499" spans="1:5" x14ac:dyDescent="0.3">
      <c r="A2499">
        <v>61600</v>
      </c>
      <c r="B2499">
        <v>61168</v>
      </c>
      <c r="C2499" t="s">
        <v>2464</v>
      </c>
      <c r="D2499">
        <f>IF(A2499=Recherche!$I$33,1,0)</f>
        <v>0</v>
      </c>
      <c r="E2499">
        <f>IF(D2499=0,0,SUM($D$2:D2499))</f>
        <v>0</v>
      </c>
    </row>
    <row r="2500" spans="1:5" x14ac:dyDescent="0.3">
      <c r="A2500">
        <v>61100</v>
      </c>
      <c r="B2500">
        <v>61169</v>
      </c>
      <c r="C2500" t="s">
        <v>2465</v>
      </c>
      <c r="D2500">
        <f>IF(A2500=Recherche!$I$33,1,0)</f>
        <v>0</v>
      </c>
      <c r="E2500">
        <f>IF(D2500=0,0,SUM($D$2:D2500))</f>
        <v>0</v>
      </c>
    </row>
    <row r="2501" spans="1:5" x14ac:dyDescent="0.3">
      <c r="A2501">
        <v>61200</v>
      </c>
      <c r="B2501">
        <v>61170</v>
      </c>
      <c r="C2501" t="s">
        <v>2466</v>
      </c>
      <c r="D2501">
        <f>IF(A2501=Recherche!$I$33,1,0)</f>
        <v>0</v>
      </c>
      <c r="E2501">
        <f>IF(D2501=0,0,SUM($D$2:D2501))</f>
        <v>0</v>
      </c>
    </row>
    <row r="2502" spans="1:5" x14ac:dyDescent="0.3">
      <c r="A2502">
        <v>61160</v>
      </c>
      <c r="B2502">
        <v>61171</v>
      </c>
      <c r="C2502" t="s">
        <v>2467</v>
      </c>
      <c r="D2502">
        <f>IF(A2502=Recherche!$I$33,1,0)</f>
        <v>0</v>
      </c>
      <c r="E2502">
        <f>IF(D2502=0,0,SUM($D$2:D2502))</f>
        <v>0</v>
      </c>
    </row>
    <row r="2503" spans="1:5" x14ac:dyDescent="0.3">
      <c r="A2503">
        <v>61420</v>
      </c>
      <c r="B2503">
        <v>61172</v>
      </c>
      <c r="C2503" t="s">
        <v>2468</v>
      </c>
      <c r="D2503">
        <f>IF(A2503=Recherche!$I$33,1,0)</f>
        <v>0</v>
      </c>
      <c r="E2503">
        <f>IF(D2503=0,0,SUM($D$2:D2503))</f>
        <v>0</v>
      </c>
    </row>
    <row r="2504" spans="1:5" x14ac:dyDescent="0.3">
      <c r="A2504">
        <v>61200</v>
      </c>
      <c r="B2504">
        <v>61173</v>
      </c>
      <c r="C2504" t="s">
        <v>2469</v>
      </c>
      <c r="D2504">
        <f>IF(A2504=Recherche!$I$33,1,0)</f>
        <v>0</v>
      </c>
      <c r="E2504">
        <f>IF(D2504=0,0,SUM($D$2:D2504))</f>
        <v>0</v>
      </c>
    </row>
    <row r="2505" spans="1:5" x14ac:dyDescent="0.3">
      <c r="A2505">
        <v>61570</v>
      </c>
      <c r="B2505">
        <v>61176</v>
      </c>
      <c r="C2505" t="s">
        <v>2470</v>
      </c>
      <c r="D2505">
        <f>IF(A2505=Recherche!$I$33,1,0)</f>
        <v>0</v>
      </c>
      <c r="E2505">
        <f>IF(D2505=0,0,SUM($D$2:D2505))</f>
        <v>0</v>
      </c>
    </row>
    <row r="2506" spans="1:5" x14ac:dyDescent="0.3">
      <c r="A2506">
        <v>61230</v>
      </c>
      <c r="B2506">
        <v>61178</v>
      </c>
      <c r="C2506" t="s">
        <v>2471</v>
      </c>
      <c r="D2506">
        <f>IF(A2506=Recherche!$I$33,1,0)</f>
        <v>0</v>
      </c>
      <c r="E2506">
        <f>IF(D2506=0,0,SUM($D$2:D2506))</f>
        <v>0</v>
      </c>
    </row>
    <row r="2507" spans="1:5" x14ac:dyDescent="0.3">
      <c r="A2507">
        <v>61120</v>
      </c>
      <c r="B2507">
        <v>61180</v>
      </c>
      <c r="C2507" t="s">
        <v>2472</v>
      </c>
      <c r="D2507">
        <f>IF(A2507=Recherche!$I$33,1,0)</f>
        <v>0</v>
      </c>
      <c r="E2507">
        <f>IF(D2507=0,0,SUM($D$2:D2507))</f>
        <v>0</v>
      </c>
    </row>
    <row r="2508" spans="1:5" x14ac:dyDescent="0.3">
      <c r="A2508">
        <v>61230</v>
      </c>
      <c r="B2508">
        <v>61181</v>
      </c>
      <c r="C2508" t="s">
        <v>2473</v>
      </c>
      <c r="D2508">
        <f>IF(A2508=Recherche!$I$33,1,0)</f>
        <v>0</v>
      </c>
      <c r="E2508">
        <f>IF(D2508=0,0,SUM($D$2:D2508))</f>
        <v>0</v>
      </c>
    </row>
    <row r="2509" spans="1:5" x14ac:dyDescent="0.3">
      <c r="A2509">
        <v>61420</v>
      </c>
      <c r="B2509">
        <v>61182</v>
      </c>
      <c r="C2509" t="s">
        <v>2474</v>
      </c>
      <c r="D2509">
        <f>IF(A2509=Recherche!$I$33,1,0)</f>
        <v>0</v>
      </c>
      <c r="E2509">
        <f>IF(D2509=0,0,SUM($D$2:D2509))</f>
        <v>0</v>
      </c>
    </row>
    <row r="2510" spans="1:5" x14ac:dyDescent="0.3">
      <c r="A2510">
        <v>61390</v>
      </c>
      <c r="B2510">
        <v>61183</v>
      </c>
      <c r="C2510" t="s">
        <v>2475</v>
      </c>
      <c r="D2510">
        <f>IF(A2510=Recherche!$I$33,1,0)</f>
        <v>0</v>
      </c>
      <c r="E2510">
        <f>IF(D2510=0,0,SUM($D$2:D2510))</f>
        <v>0</v>
      </c>
    </row>
    <row r="2511" spans="1:5" x14ac:dyDescent="0.3">
      <c r="A2511">
        <v>61270</v>
      </c>
      <c r="B2511">
        <v>61187</v>
      </c>
      <c r="C2511" t="s">
        <v>2476</v>
      </c>
      <c r="D2511">
        <f>IF(A2511=Recherche!$I$33,1,0)</f>
        <v>0</v>
      </c>
      <c r="E2511">
        <f>IF(D2511=0,0,SUM($D$2:D2511))</f>
        <v>0</v>
      </c>
    </row>
    <row r="2512" spans="1:5" x14ac:dyDescent="0.3">
      <c r="A2512">
        <v>61240</v>
      </c>
      <c r="B2512">
        <v>61188</v>
      </c>
      <c r="C2512" t="s">
        <v>2477</v>
      </c>
      <c r="D2512">
        <f>IF(A2512=Recherche!$I$33,1,0)</f>
        <v>0</v>
      </c>
      <c r="E2512">
        <f>IF(D2512=0,0,SUM($D$2:D2512))</f>
        <v>0</v>
      </c>
    </row>
    <row r="2513" spans="1:5" x14ac:dyDescent="0.3">
      <c r="A2513">
        <v>61210</v>
      </c>
      <c r="B2513">
        <v>61189</v>
      </c>
      <c r="C2513" t="s">
        <v>2478</v>
      </c>
      <c r="D2513">
        <f>IF(A2513=Recherche!$I$33,1,0)</f>
        <v>0</v>
      </c>
      <c r="E2513">
        <f>IF(D2513=0,0,SUM($D$2:D2513))</f>
        <v>0</v>
      </c>
    </row>
    <row r="2514" spans="1:5" x14ac:dyDescent="0.3">
      <c r="A2514">
        <v>61310</v>
      </c>
      <c r="B2514">
        <v>61190</v>
      </c>
      <c r="C2514" t="s">
        <v>2479</v>
      </c>
      <c r="D2514">
        <f>IF(A2514=Recherche!$I$33,1,0)</f>
        <v>0</v>
      </c>
      <c r="E2514">
        <f>IF(D2514=0,0,SUM($D$2:D2514))</f>
        <v>0</v>
      </c>
    </row>
    <row r="2515" spans="1:5" x14ac:dyDescent="0.3">
      <c r="A2515">
        <v>61240</v>
      </c>
      <c r="B2515">
        <v>61192</v>
      </c>
      <c r="C2515" t="s">
        <v>2480</v>
      </c>
      <c r="D2515">
        <f>IF(A2515=Recherche!$I$33,1,0)</f>
        <v>0</v>
      </c>
      <c r="E2515">
        <f>IF(D2515=0,0,SUM($D$2:D2515))</f>
        <v>0</v>
      </c>
    </row>
    <row r="2516" spans="1:5" x14ac:dyDescent="0.3">
      <c r="A2516">
        <v>61550</v>
      </c>
      <c r="B2516">
        <v>61193</v>
      </c>
      <c r="C2516" t="s">
        <v>2481</v>
      </c>
      <c r="D2516">
        <f>IF(A2516=Recherche!$I$33,1,0)</f>
        <v>0</v>
      </c>
      <c r="E2516">
        <f>IF(D2516=0,0,SUM($D$2:D2516))</f>
        <v>0</v>
      </c>
    </row>
    <row r="2517" spans="1:5" x14ac:dyDescent="0.3">
      <c r="A2517">
        <v>61150</v>
      </c>
      <c r="B2517">
        <v>61194</v>
      </c>
      <c r="C2517" t="s">
        <v>2482</v>
      </c>
      <c r="D2517">
        <f>IF(A2517=Recherche!$I$33,1,0)</f>
        <v>0</v>
      </c>
      <c r="E2517">
        <f>IF(D2517=0,0,SUM($D$2:D2517))</f>
        <v>0</v>
      </c>
    </row>
    <row r="2518" spans="1:5" x14ac:dyDescent="0.3">
      <c r="A2518">
        <v>61600</v>
      </c>
      <c r="B2518">
        <v>61195</v>
      </c>
      <c r="C2518" t="s">
        <v>2483</v>
      </c>
      <c r="D2518">
        <f>IF(A2518=Recherche!$I$33,1,0)</f>
        <v>0</v>
      </c>
      <c r="E2518">
        <f>IF(D2518=0,0,SUM($D$2:D2518))</f>
        <v>0</v>
      </c>
    </row>
    <row r="2519" spans="1:5" x14ac:dyDescent="0.3">
      <c r="A2519">
        <v>61130</v>
      </c>
      <c r="B2519">
        <v>61196</v>
      </c>
      <c r="C2519" t="s">
        <v>2484</v>
      </c>
      <c r="D2519">
        <f>IF(A2519=Recherche!$I$33,1,0)</f>
        <v>0</v>
      </c>
      <c r="E2519">
        <f>IF(D2519=0,0,SUM($D$2:D2519))</f>
        <v>0</v>
      </c>
    </row>
    <row r="2520" spans="1:5" x14ac:dyDescent="0.3">
      <c r="A2520">
        <v>61160</v>
      </c>
      <c r="B2520">
        <v>61197</v>
      </c>
      <c r="C2520" t="s">
        <v>2485</v>
      </c>
      <c r="D2520">
        <f>IF(A2520=Recherche!$I$33,1,0)</f>
        <v>0</v>
      </c>
      <c r="E2520">
        <f>IF(D2520=0,0,SUM($D$2:D2520))</f>
        <v>0</v>
      </c>
    </row>
    <row r="2521" spans="1:5" x14ac:dyDescent="0.3">
      <c r="A2521">
        <v>61120</v>
      </c>
      <c r="B2521">
        <v>61198</v>
      </c>
      <c r="C2521" t="s">
        <v>2486</v>
      </c>
      <c r="D2521">
        <f>IF(A2521=Recherche!$I$33,1,0)</f>
        <v>0</v>
      </c>
      <c r="E2521">
        <f>IF(D2521=0,0,SUM($D$2:D2521))</f>
        <v>0</v>
      </c>
    </row>
    <row r="2522" spans="1:5" x14ac:dyDescent="0.3">
      <c r="A2522">
        <v>61210</v>
      </c>
      <c r="B2522">
        <v>61199</v>
      </c>
      <c r="C2522" t="s">
        <v>2487</v>
      </c>
      <c r="D2522">
        <f>IF(A2522=Recherche!$I$33,1,0)</f>
        <v>0</v>
      </c>
      <c r="E2522">
        <f>IF(D2522=0,0,SUM($D$2:D2522))</f>
        <v>0</v>
      </c>
    </row>
    <row r="2523" spans="1:5" x14ac:dyDescent="0.3">
      <c r="A2523">
        <v>61250</v>
      </c>
      <c r="B2523">
        <v>61202</v>
      </c>
      <c r="C2523" t="s">
        <v>2488</v>
      </c>
      <c r="D2523">
        <f>IF(A2523=Recherche!$I$33,1,0)</f>
        <v>0</v>
      </c>
      <c r="E2523">
        <f>IF(D2523=0,0,SUM($D$2:D2523))</f>
        <v>0</v>
      </c>
    </row>
    <row r="2524" spans="1:5" x14ac:dyDescent="0.3">
      <c r="A2524">
        <v>61250</v>
      </c>
      <c r="B2524">
        <v>61203</v>
      </c>
      <c r="C2524" t="s">
        <v>2489</v>
      </c>
      <c r="D2524">
        <f>IF(A2524=Recherche!$I$33,1,0)</f>
        <v>0</v>
      </c>
      <c r="E2524">
        <f>IF(D2524=0,0,SUM($D$2:D2524))</f>
        <v>0</v>
      </c>
    </row>
    <row r="2525" spans="1:5" x14ac:dyDescent="0.3">
      <c r="A2525">
        <v>61290</v>
      </c>
      <c r="B2525">
        <v>61206</v>
      </c>
      <c r="C2525" t="s">
        <v>2490</v>
      </c>
      <c r="D2525">
        <f>IF(A2525=Recherche!$I$33,1,0)</f>
        <v>0</v>
      </c>
      <c r="E2525">
        <f>IF(D2525=0,0,SUM($D$2:D2525))</f>
        <v>0</v>
      </c>
    </row>
    <row r="2526" spans="1:5" x14ac:dyDescent="0.3">
      <c r="A2526">
        <v>61130</v>
      </c>
      <c r="B2526">
        <v>61207</v>
      </c>
      <c r="C2526" t="s">
        <v>2491</v>
      </c>
      <c r="D2526">
        <f>IF(A2526=Recherche!$I$33,1,0)</f>
        <v>0</v>
      </c>
      <c r="E2526">
        <f>IF(D2526=0,0,SUM($D$2:D2526))</f>
        <v>0</v>
      </c>
    </row>
    <row r="2527" spans="1:5" x14ac:dyDescent="0.3">
      <c r="A2527">
        <v>61190</v>
      </c>
      <c r="B2527">
        <v>61208</v>
      </c>
      <c r="C2527" t="s">
        <v>2492</v>
      </c>
      <c r="D2527">
        <f>IF(A2527=Recherche!$I$33,1,0)</f>
        <v>0</v>
      </c>
      <c r="E2527">
        <f>IF(D2527=0,0,SUM($D$2:D2527))</f>
        <v>0</v>
      </c>
    </row>
    <row r="2528" spans="1:5" x14ac:dyDescent="0.3">
      <c r="A2528">
        <v>61320</v>
      </c>
      <c r="B2528">
        <v>61209</v>
      </c>
      <c r="C2528" t="s">
        <v>2493</v>
      </c>
      <c r="D2528">
        <f>IF(A2528=Recherche!$I$33,1,0)</f>
        <v>0</v>
      </c>
      <c r="E2528">
        <f>IF(D2528=0,0,SUM($D$2:D2528))</f>
        <v>0</v>
      </c>
    </row>
    <row r="2529" spans="1:5" x14ac:dyDescent="0.3">
      <c r="A2529">
        <v>61150</v>
      </c>
      <c r="B2529">
        <v>61210</v>
      </c>
      <c r="C2529" t="s">
        <v>2494</v>
      </c>
      <c r="D2529">
        <f>IF(A2529=Recherche!$I$33,1,0)</f>
        <v>0</v>
      </c>
      <c r="E2529">
        <f>IF(D2529=0,0,SUM($D$2:D2529))</f>
        <v>0</v>
      </c>
    </row>
    <row r="2530" spans="1:5" x14ac:dyDescent="0.3">
      <c r="A2530">
        <v>61140</v>
      </c>
      <c r="B2530">
        <v>61211</v>
      </c>
      <c r="C2530" t="s">
        <v>2495</v>
      </c>
      <c r="D2530">
        <f>IF(A2530=Recherche!$I$33,1,0)</f>
        <v>0</v>
      </c>
      <c r="E2530">
        <f>IF(D2530=0,0,SUM($D$2:D2530))</f>
        <v>0</v>
      </c>
    </row>
    <row r="2531" spans="1:5" x14ac:dyDescent="0.3">
      <c r="A2531">
        <v>61330</v>
      </c>
      <c r="B2531">
        <v>61211</v>
      </c>
      <c r="C2531" t="s">
        <v>2495</v>
      </c>
      <c r="D2531">
        <f>IF(A2531=Recherche!$I$33,1,0)</f>
        <v>0</v>
      </c>
      <c r="E2531">
        <f>IF(D2531=0,0,SUM($D$2:D2531))</f>
        <v>0</v>
      </c>
    </row>
    <row r="2532" spans="1:5" x14ac:dyDescent="0.3">
      <c r="A2532">
        <v>61200</v>
      </c>
      <c r="B2532">
        <v>61212</v>
      </c>
      <c r="C2532" t="s">
        <v>2496</v>
      </c>
      <c r="D2532">
        <f>IF(A2532=Recherche!$I$33,1,0)</f>
        <v>0</v>
      </c>
      <c r="E2532">
        <f>IF(D2532=0,0,SUM($D$2:D2532))</f>
        <v>0</v>
      </c>
    </row>
    <row r="2533" spans="1:5" x14ac:dyDescent="0.3">
      <c r="A2533">
        <v>61320</v>
      </c>
      <c r="B2533">
        <v>61213</v>
      </c>
      <c r="C2533" t="s">
        <v>2497</v>
      </c>
      <c r="D2533">
        <f>IF(A2533=Recherche!$I$33,1,0)</f>
        <v>0</v>
      </c>
      <c r="E2533">
        <f>IF(D2533=0,0,SUM($D$2:D2533))</f>
        <v>0</v>
      </c>
    </row>
    <row r="2534" spans="1:5" x14ac:dyDescent="0.3">
      <c r="A2534">
        <v>61300</v>
      </c>
      <c r="B2534">
        <v>61214</v>
      </c>
      <c r="C2534" t="s">
        <v>2498</v>
      </c>
      <c r="D2534">
        <f>IF(A2534=Recherche!$I$33,1,0)</f>
        <v>0</v>
      </c>
      <c r="E2534">
        <f>IF(D2534=0,0,SUM($D$2:D2534))</f>
        <v>0</v>
      </c>
    </row>
    <row r="2535" spans="1:5" x14ac:dyDescent="0.3">
      <c r="A2535">
        <v>61170</v>
      </c>
      <c r="B2535">
        <v>61215</v>
      </c>
      <c r="C2535" t="s">
        <v>2499</v>
      </c>
      <c r="D2535">
        <f>IF(A2535=Recherche!$I$33,1,0)</f>
        <v>0</v>
      </c>
      <c r="E2535">
        <f>IF(D2535=0,0,SUM($D$2:D2535))</f>
        <v>0</v>
      </c>
    </row>
    <row r="2536" spans="1:5" x14ac:dyDescent="0.3">
      <c r="A2536">
        <v>61320</v>
      </c>
      <c r="B2536">
        <v>61216</v>
      </c>
      <c r="C2536" t="s">
        <v>2500</v>
      </c>
      <c r="D2536">
        <f>IF(A2536=Recherche!$I$33,1,0)</f>
        <v>0</v>
      </c>
      <c r="E2536">
        <f>IF(D2536=0,0,SUM($D$2:D2536))</f>
        <v>0</v>
      </c>
    </row>
    <row r="2537" spans="1:5" x14ac:dyDescent="0.3">
      <c r="A2537">
        <v>61210</v>
      </c>
      <c r="B2537">
        <v>61217</v>
      </c>
      <c r="C2537" t="s">
        <v>2501</v>
      </c>
      <c r="D2537">
        <f>IF(A2537=Recherche!$I$33,1,0)</f>
        <v>0</v>
      </c>
      <c r="E2537">
        <f>IF(D2537=0,0,SUM($D$2:D2537))</f>
        <v>0</v>
      </c>
    </row>
    <row r="2538" spans="1:5" x14ac:dyDescent="0.3">
      <c r="A2538">
        <v>61100</v>
      </c>
      <c r="B2538">
        <v>61218</v>
      </c>
      <c r="C2538" t="s">
        <v>2502</v>
      </c>
      <c r="D2538">
        <f>IF(A2538=Recherche!$I$33,1,0)</f>
        <v>0</v>
      </c>
      <c r="E2538">
        <f>IF(D2538=0,0,SUM($D$2:D2538))</f>
        <v>0</v>
      </c>
    </row>
    <row r="2539" spans="1:5" x14ac:dyDescent="0.3">
      <c r="A2539">
        <v>61100</v>
      </c>
      <c r="B2539">
        <v>61219</v>
      </c>
      <c r="C2539" t="s">
        <v>2503</v>
      </c>
      <c r="D2539">
        <f>IF(A2539=Recherche!$I$33,1,0)</f>
        <v>0</v>
      </c>
      <c r="E2539">
        <f>IF(D2539=0,0,SUM($D$2:D2539))</f>
        <v>0</v>
      </c>
    </row>
    <row r="2540" spans="1:5" x14ac:dyDescent="0.3">
      <c r="A2540">
        <v>61100</v>
      </c>
      <c r="B2540">
        <v>61221</v>
      </c>
      <c r="C2540" t="s">
        <v>2504</v>
      </c>
      <c r="D2540">
        <f>IF(A2540=Recherche!$I$33,1,0)</f>
        <v>0</v>
      </c>
      <c r="E2540">
        <f>IF(D2540=0,0,SUM($D$2:D2540))</f>
        <v>0</v>
      </c>
    </row>
    <row r="2541" spans="1:5" x14ac:dyDescent="0.3">
      <c r="A2541">
        <v>61100</v>
      </c>
      <c r="B2541">
        <v>61222</v>
      </c>
      <c r="C2541" t="s">
        <v>2505</v>
      </c>
      <c r="D2541">
        <f>IF(A2541=Recherche!$I$33,1,0)</f>
        <v>0</v>
      </c>
      <c r="E2541">
        <f>IF(D2541=0,0,SUM($D$2:D2541))</f>
        <v>0</v>
      </c>
    </row>
    <row r="2542" spans="1:5" x14ac:dyDescent="0.3">
      <c r="A2542">
        <v>61250</v>
      </c>
      <c r="B2542">
        <v>61224</v>
      </c>
      <c r="C2542" t="s">
        <v>51</v>
      </c>
      <c r="D2542">
        <f>IF(A2542=Recherche!$I$33,1,0)</f>
        <v>0</v>
      </c>
      <c r="E2542">
        <f>IF(D2542=0,0,SUM($D$2:D2542))</f>
        <v>0</v>
      </c>
    </row>
    <row r="2543" spans="1:5" x14ac:dyDescent="0.3">
      <c r="A2543">
        <v>61240</v>
      </c>
      <c r="B2543">
        <v>61225</v>
      </c>
      <c r="C2543" t="s">
        <v>2506</v>
      </c>
      <c r="D2543">
        <f>IF(A2543=Recherche!$I$33,1,0)</f>
        <v>0</v>
      </c>
      <c r="E2543">
        <f>IF(D2543=0,0,SUM($D$2:D2543))</f>
        <v>0</v>
      </c>
    </row>
    <row r="2544" spans="1:5" x14ac:dyDescent="0.3">
      <c r="A2544">
        <v>61220</v>
      </c>
      <c r="B2544">
        <v>61227</v>
      </c>
      <c r="C2544" t="s">
        <v>2507</v>
      </c>
      <c r="D2544">
        <f>IF(A2544=Recherche!$I$33,1,0)</f>
        <v>0</v>
      </c>
      <c r="E2544">
        <f>IF(D2544=0,0,SUM($D$2:D2544))</f>
        <v>0</v>
      </c>
    </row>
    <row r="2545" spans="1:5" x14ac:dyDescent="0.3">
      <c r="A2545">
        <v>61420</v>
      </c>
      <c r="B2545">
        <v>61228</v>
      </c>
      <c r="C2545" t="s">
        <v>2508</v>
      </c>
      <c r="D2545">
        <f>IF(A2545=Recherche!$I$33,1,0)</f>
        <v>0</v>
      </c>
      <c r="E2545">
        <f>IF(D2545=0,0,SUM($D$2:D2545))</f>
        <v>0</v>
      </c>
    </row>
    <row r="2546" spans="1:5" x14ac:dyDescent="0.3">
      <c r="A2546">
        <v>61400</v>
      </c>
      <c r="B2546">
        <v>61229</v>
      </c>
      <c r="C2546" t="s">
        <v>2509</v>
      </c>
      <c r="D2546">
        <f>IF(A2546=Recherche!$I$33,1,0)</f>
        <v>0</v>
      </c>
      <c r="E2546">
        <f>IF(D2546=0,0,SUM($D$2:D2546))</f>
        <v>0</v>
      </c>
    </row>
    <row r="2547" spans="1:5" x14ac:dyDescent="0.3">
      <c r="A2547">
        <v>61290</v>
      </c>
      <c r="B2547">
        <v>61230</v>
      </c>
      <c r="C2547" t="s">
        <v>2510</v>
      </c>
      <c r="D2547">
        <f>IF(A2547=Recherche!$I$33,1,0)</f>
        <v>0</v>
      </c>
      <c r="E2547">
        <f>IF(D2547=0,0,SUM($D$2:D2547))</f>
        <v>0</v>
      </c>
    </row>
    <row r="2548" spans="1:5" x14ac:dyDescent="0.3">
      <c r="A2548">
        <v>61320</v>
      </c>
      <c r="B2548">
        <v>61231</v>
      </c>
      <c r="C2548" t="s">
        <v>2511</v>
      </c>
      <c r="D2548">
        <f>IF(A2548=Recherche!$I$33,1,0)</f>
        <v>0</v>
      </c>
      <c r="E2548">
        <f>IF(D2548=0,0,SUM($D$2:D2548))</f>
        <v>0</v>
      </c>
    </row>
    <row r="2549" spans="1:5" x14ac:dyDescent="0.3">
      <c r="A2549">
        <v>61700</v>
      </c>
      <c r="B2549">
        <v>61232</v>
      </c>
      <c r="C2549" t="s">
        <v>2512</v>
      </c>
      <c r="D2549">
        <f>IF(A2549=Recherche!$I$33,1,0)</f>
        <v>0</v>
      </c>
      <c r="E2549">
        <f>IF(D2549=0,0,SUM($D$2:D2549))</f>
        <v>0</v>
      </c>
    </row>
    <row r="2550" spans="1:5" x14ac:dyDescent="0.3">
      <c r="A2550">
        <v>61600</v>
      </c>
      <c r="B2550">
        <v>61233</v>
      </c>
      <c r="C2550" t="s">
        <v>2513</v>
      </c>
      <c r="D2550">
        <f>IF(A2550=Recherche!$I$33,1,0)</f>
        <v>0</v>
      </c>
      <c r="E2550">
        <f>IF(D2550=0,0,SUM($D$2:D2550))</f>
        <v>0</v>
      </c>
    </row>
    <row r="2551" spans="1:5" x14ac:dyDescent="0.3">
      <c r="A2551">
        <v>61250</v>
      </c>
      <c r="B2551">
        <v>61234</v>
      </c>
      <c r="C2551" t="s">
        <v>2514</v>
      </c>
      <c r="D2551">
        <f>IF(A2551=Recherche!$I$33,1,0)</f>
        <v>0</v>
      </c>
      <c r="E2551">
        <f>IF(D2551=0,0,SUM($D$2:D2551))</f>
        <v>0</v>
      </c>
    </row>
    <row r="2552" spans="1:5" x14ac:dyDescent="0.3">
      <c r="A2552">
        <v>61150</v>
      </c>
      <c r="B2552">
        <v>61237</v>
      </c>
      <c r="C2552" t="s">
        <v>2515</v>
      </c>
      <c r="D2552">
        <f>IF(A2552=Recherche!$I$33,1,0)</f>
        <v>0</v>
      </c>
      <c r="E2552">
        <f>IF(D2552=0,0,SUM($D$2:D2552))</f>
        <v>0</v>
      </c>
    </row>
    <row r="2553" spans="1:5" x14ac:dyDescent="0.3">
      <c r="A2553">
        <v>61160</v>
      </c>
      <c r="B2553">
        <v>61238</v>
      </c>
      <c r="C2553" t="s">
        <v>2516</v>
      </c>
      <c r="D2553">
        <f>IF(A2553=Recherche!$I$33,1,0)</f>
        <v>0</v>
      </c>
      <c r="E2553">
        <f>IF(D2553=0,0,SUM($D$2:D2553))</f>
        <v>0</v>
      </c>
    </row>
    <row r="2554" spans="1:5" x14ac:dyDescent="0.3">
      <c r="A2554">
        <v>61500</v>
      </c>
      <c r="B2554">
        <v>61240</v>
      </c>
      <c r="C2554" t="s">
        <v>2517</v>
      </c>
      <c r="D2554">
        <f>IF(A2554=Recherche!$I$33,1,0)</f>
        <v>0</v>
      </c>
      <c r="E2554">
        <f>IF(D2554=0,0,SUM($D$2:D2554))</f>
        <v>0</v>
      </c>
    </row>
    <row r="2555" spans="1:5" x14ac:dyDescent="0.3">
      <c r="A2555">
        <v>61110</v>
      </c>
      <c r="B2555">
        <v>61241</v>
      </c>
      <c r="C2555" t="s">
        <v>2518</v>
      </c>
      <c r="D2555">
        <f>IF(A2555=Recherche!$I$33,1,0)</f>
        <v>0</v>
      </c>
      <c r="E2555">
        <f>IF(D2555=0,0,SUM($D$2:D2555))</f>
        <v>0</v>
      </c>
    </row>
    <row r="2556" spans="1:5" x14ac:dyDescent="0.3">
      <c r="A2556">
        <v>61290</v>
      </c>
      <c r="B2556">
        <v>61242</v>
      </c>
      <c r="C2556" t="s">
        <v>2519</v>
      </c>
      <c r="D2556">
        <f>IF(A2556=Recherche!$I$33,1,0)</f>
        <v>0</v>
      </c>
      <c r="E2556">
        <f>IF(D2556=0,0,SUM($D$2:D2556))</f>
        <v>0</v>
      </c>
    </row>
    <row r="2557" spans="1:5" x14ac:dyDescent="0.3">
      <c r="A2557">
        <v>61600</v>
      </c>
      <c r="B2557">
        <v>61243</v>
      </c>
      <c r="C2557" t="s">
        <v>2520</v>
      </c>
      <c r="D2557">
        <f>IF(A2557=Recherche!$I$33,1,0)</f>
        <v>0</v>
      </c>
      <c r="E2557">
        <f>IF(D2557=0,0,SUM($D$2:D2557))</f>
        <v>0</v>
      </c>
    </row>
    <row r="2558" spans="1:5" x14ac:dyDescent="0.3">
      <c r="A2558">
        <v>61380</v>
      </c>
      <c r="B2558">
        <v>61244</v>
      </c>
      <c r="C2558" t="s">
        <v>2521</v>
      </c>
      <c r="D2558">
        <f>IF(A2558=Recherche!$I$33,1,0)</f>
        <v>0</v>
      </c>
      <c r="E2558">
        <f>IF(D2558=0,0,SUM($D$2:D2558))</f>
        <v>0</v>
      </c>
    </row>
    <row r="2559" spans="1:5" x14ac:dyDescent="0.3">
      <c r="A2559">
        <v>61350</v>
      </c>
      <c r="B2559">
        <v>61248</v>
      </c>
      <c r="C2559" t="s">
        <v>2522</v>
      </c>
      <c r="D2559">
        <f>IF(A2559=Recherche!$I$33,1,0)</f>
        <v>0</v>
      </c>
      <c r="E2559">
        <f>IF(D2559=0,0,SUM($D$2:D2559))</f>
        <v>0</v>
      </c>
    </row>
    <row r="2560" spans="1:5" x14ac:dyDescent="0.3">
      <c r="A2560">
        <v>61170</v>
      </c>
      <c r="B2560">
        <v>61251</v>
      </c>
      <c r="C2560" t="s">
        <v>2523</v>
      </c>
      <c r="D2560">
        <f>IF(A2560=Recherche!$I$33,1,0)</f>
        <v>0</v>
      </c>
      <c r="E2560">
        <f>IF(D2560=0,0,SUM($D$2:D2560))</f>
        <v>0</v>
      </c>
    </row>
    <row r="2561" spans="1:5" x14ac:dyDescent="0.3">
      <c r="A2561">
        <v>61230</v>
      </c>
      <c r="B2561">
        <v>61252</v>
      </c>
      <c r="C2561" t="s">
        <v>2524</v>
      </c>
      <c r="D2561">
        <f>IF(A2561=Recherche!$I$33,1,0)</f>
        <v>0</v>
      </c>
      <c r="E2561">
        <f>IF(D2561=0,0,SUM($D$2:D2561))</f>
        <v>0</v>
      </c>
    </row>
    <row r="2562" spans="1:5" x14ac:dyDescent="0.3">
      <c r="A2562">
        <v>61400</v>
      </c>
      <c r="B2562">
        <v>61255</v>
      </c>
      <c r="C2562" t="s">
        <v>2525</v>
      </c>
      <c r="D2562">
        <f>IF(A2562=Recherche!$I$33,1,0)</f>
        <v>0</v>
      </c>
      <c r="E2562">
        <f>IF(D2562=0,0,SUM($D$2:D2562))</f>
        <v>0</v>
      </c>
    </row>
    <row r="2563" spans="1:5" x14ac:dyDescent="0.3">
      <c r="A2563">
        <v>61570</v>
      </c>
      <c r="B2563">
        <v>61256</v>
      </c>
      <c r="C2563" t="s">
        <v>2526</v>
      </c>
      <c r="D2563">
        <f>IF(A2563=Recherche!$I$33,1,0)</f>
        <v>0</v>
      </c>
      <c r="E2563">
        <f>IF(D2563=0,0,SUM($D$2:D2563))</f>
        <v>0</v>
      </c>
    </row>
    <row r="2564" spans="1:5" x14ac:dyDescent="0.3">
      <c r="A2564">
        <v>61410</v>
      </c>
      <c r="B2564">
        <v>61257</v>
      </c>
      <c r="C2564" t="s">
        <v>2527</v>
      </c>
      <c r="D2564">
        <f>IF(A2564=Recherche!$I$33,1,0)</f>
        <v>0</v>
      </c>
      <c r="E2564">
        <f>IF(D2564=0,0,SUM($D$2:D2564))</f>
        <v>0</v>
      </c>
    </row>
    <row r="2565" spans="1:5" x14ac:dyDescent="0.3">
      <c r="A2565">
        <v>61170</v>
      </c>
      <c r="B2565">
        <v>61258</v>
      </c>
      <c r="C2565" t="s">
        <v>2528</v>
      </c>
      <c r="D2565">
        <f>IF(A2565=Recherche!$I$33,1,0)</f>
        <v>0</v>
      </c>
      <c r="E2565">
        <f>IF(D2565=0,0,SUM($D$2:D2565))</f>
        <v>0</v>
      </c>
    </row>
    <row r="2566" spans="1:5" x14ac:dyDescent="0.3">
      <c r="A2566">
        <v>61270</v>
      </c>
      <c r="B2566">
        <v>61259</v>
      </c>
      <c r="C2566" t="s">
        <v>2529</v>
      </c>
      <c r="D2566">
        <f>IF(A2566=Recherche!$I$33,1,0)</f>
        <v>0</v>
      </c>
      <c r="E2566">
        <f>IF(D2566=0,0,SUM($D$2:D2566))</f>
        <v>0</v>
      </c>
    </row>
    <row r="2567" spans="1:5" x14ac:dyDescent="0.3">
      <c r="A2567">
        <v>61220</v>
      </c>
      <c r="B2567">
        <v>61260</v>
      </c>
      <c r="C2567" t="s">
        <v>2530</v>
      </c>
      <c r="D2567">
        <f>IF(A2567=Recherche!$I$33,1,0)</f>
        <v>0</v>
      </c>
      <c r="E2567">
        <f>IF(D2567=0,0,SUM($D$2:D2567))</f>
        <v>0</v>
      </c>
    </row>
    <row r="2568" spans="1:5" x14ac:dyDescent="0.3">
      <c r="A2568">
        <v>61250</v>
      </c>
      <c r="B2568">
        <v>61261</v>
      </c>
      <c r="C2568" t="s">
        <v>2531</v>
      </c>
      <c r="D2568">
        <f>IF(A2568=Recherche!$I$33,1,0)</f>
        <v>0</v>
      </c>
      <c r="E2568">
        <f>IF(D2568=0,0,SUM($D$2:D2568))</f>
        <v>0</v>
      </c>
    </row>
    <row r="2569" spans="1:5" x14ac:dyDescent="0.3">
      <c r="A2569">
        <v>61800</v>
      </c>
      <c r="B2569">
        <v>61262</v>
      </c>
      <c r="C2569" t="s">
        <v>2532</v>
      </c>
      <c r="D2569">
        <f>IF(A2569=Recherche!$I$33,1,0)</f>
        <v>0</v>
      </c>
      <c r="E2569">
        <f>IF(D2569=0,0,SUM($D$2:D2569))</f>
        <v>0</v>
      </c>
    </row>
    <row r="2570" spans="1:5" x14ac:dyDescent="0.3">
      <c r="A2570">
        <v>61250</v>
      </c>
      <c r="B2570">
        <v>61263</v>
      </c>
      <c r="C2570" t="s">
        <v>2533</v>
      </c>
      <c r="D2570">
        <f>IF(A2570=Recherche!$I$33,1,0)</f>
        <v>0</v>
      </c>
      <c r="E2570">
        <f>IF(D2570=0,0,SUM($D$2:D2570))</f>
        <v>0</v>
      </c>
    </row>
    <row r="2571" spans="1:5" x14ac:dyDescent="0.3">
      <c r="A2571">
        <v>61240</v>
      </c>
      <c r="B2571">
        <v>61264</v>
      </c>
      <c r="C2571" t="s">
        <v>2534</v>
      </c>
      <c r="D2571">
        <f>IF(A2571=Recherche!$I$33,1,0)</f>
        <v>0</v>
      </c>
      <c r="E2571">
        <f>IF(D2571=0,0,SUM($D$2:D2571))</f>
        <v>0</v>
      </c>
    </row>
    <row r="2572" spans="1:5" x14ac:dyDescent="0.3">
      <c r="A2572">
        <v>61210</v>
      </c>
      <c r="B2572">
        <v>61265</v>
      </c>
      <c r="C2572" t="s">
        <v>2535</v>
      </c>
      <c r="D2572">
        <f>IF(A2572=Recherche!$I$33,1,0)</f>
        <v>0</v>
      </c>
      <c r="E2572">
        <f>IF(D2572=0,0,SUM($D$2:D2572))</f>
        <v>0</v>
      </c>
    </row>
    <row r="2573" spans="1:5" x14ac:dyDescent="0.3">
      <c r="A2573">
        <v>61170</v>
      </c>
      <c r="B2573">
        <v>61266</v>
      </c>
      <c r="C2573" t="s">
        <v>2536</v>
      </c>
      <c r="D2573">
        <f>IF(A2573=Recherche!$I$33,1,0)</f>
        <v>0</v>
      </c>
      <c r="E2573">
        <f>IF(D2573=0,0,SUM($D$2:D2573))</f>
        <v>0</v>
      </c>
    </row>
    <row r="2574" spans="1:5" x14ac:dyDescent="0.3">
      <c r="A2574">
        <v>61210</v>
      </c>
      <c r="B2574">
        <v>61267</v>
      </c>
      <c r="C2574" t="s">
        <v>2537</v>
      </c>
      <c r="D2574">
        <f>IF(A2574=Recherche!$I$33,1,0)</f>
        <v>0</v>
      </c>
      <c r="E2574">
        <f>IF(D2574=0,0,SUM($D$2:D2574))</f>
        <v>0</v>
      </c>
    </row>
    <row r="2575" spans="1:5" x14ac:dyDescent="0.3">
      <c r="A2575">
        <v>61230</v>
      </c>
      <c r="B2575">
        <v>61268</v>
      </c>
      <c r="C2575" t="s">
        <v>2538</v>
      </c>
      <c r="D2575">
        <f>IF(A2575=Recherche!$I$33,1,0)</f>
        <v>0</v>
      </c>
      <c r="E2575">
        <f>IF(D2575=0,0,SUM($D$2:D2575))</f>
        <v>0</v>
      </c>
    </row>
    <row r="2576" spans="1:5" x14ac:dyDescent="0.3">
      <c r="A2576">
        <v>61430</v>
      </c>
      <c r="B2576">
        <v>61269</v>
      </c>
      <c r="C2576" t="s">
        <v>2539</v>
      </c>
      <c r="D2576">
        <f>IF(A2576=Recherche!$I$33,1,0)</f>
        <v>0</v>
      </c>
      <c r="E2576">
        <f>IF(D2576=0,0,SUM($D$2:D2576))</f>
        <v>0</v>
      </c>
    </row>
    <row r="2577" spans="1:5" x14ac:dyDescent="0.3">
      <c r="A2577">
        <v>61320</v>
      </c>
      <c r="B2577">
        <v>61271</v>
      </c>
      <c r="C2577" t="s">
        <v>2540</v>
      </c>
      <c r="D2577">
        <f>IF(A2577=Recherche!$I$33,1,0)</f>
        <v>0</v>
      </c>
      <c r="E2577">
        <f>IF(D2577=0,0,SUM($D$2:D2577))</f>
        <v>0</v>
      </c>
    </row>
    <row r="2578" spans="1:5" x14ac:dyDescent="0.3">
      <c r="A2578">
        <v>61240</v>
      </c>
      <c r="B2578">
        <v>61272</v>
      </c>
      <c r="C2578" t="s">
        <v>2541</v>
      </c>
      <c r="D2578">
        <f>IF(A2578=Recherche!$I$33,1,0)</f>
        <v>0</v>
      </c>
      <c r="E2578">
        <f>IF(D2578=0,0,SUM($D$2:D2578))</f>
        <v>0</v>
      </c>
    </row>
    <row r="2579" spans="1:5" x14ac:dyDescent="0.3">
      <c r="A2579">
        <v>61210</v>
      </c>
      <c r="B2579">
        <v>61273</v>
      </c>
      <c r="C2579" t="s">
        <v>2542</v>
      </c>
      <c r="D2579">
        <f>IF(A2579=Recherche!$I$33,1,0)</f>
        <v>0</v>
      </c>
      <c r="E2579">
        <f>IF(D2579=0,0,SUM($D$2:D2579))</f>
        <v>0</v>
      </c>
    </row>
    <row r="2580" spans="1:5" x14ac:dyDescent="0.3">
      <c r="A2580">
        <v>61290</v>
      </c>
      <c r="B2580">
        <v>61274</v>
      </c>
      <c r="C2580" t="s">
        <v>2543</v>
      </c>
      <c r="D2580">
        <f>IF(A2580=Recherche!$I$33,1,0)</f>
        <v>0</v>
      </c>
      <c r="E2580">
        <f>IF(D2580=0,0,SUM($D$2:D2580))</f>
        <v>0</v>
      </c>
    </row>
    <row r="2581" spans="1:5" x14ac:dyDescent="0.3">
      <c r="A2581">
        <v>61240</v>
      </c>
      <c r="B2581">
        <v>61275</v>
      </c>
      <c r="C2581" t="s">
        <v>2544</v>
      </c>
      <c r="D2581">
        <f>IF(A2581=Recherche!$I$33,1,0)</f>
        <v>0</v>
      </c>
      <c r="E2581">
        <f>IF(D2581=0,0,SUM($D$2:D2581))</f>
        <v>0</v>
      </c>
    </row>
    <row r="2582" spans="1:5" x14ac:dyDescent="0.3">
      <c r="A2582">
        <v>61160</v>
      </c>
      <c r="B2582">
        <v>61276</v>
      </c>
      <c r="C2582" t="s">
        <v>2545</v>
      </c>
      <c r="D2582">
        <f>IF(A2582=Recherche!$I$33,1,0)</f>
        <v>0</v>
      </c>
      <c r="E2582">
        <f>IF(D2582=0,0,SUM($D$2:D2582))</f>
        <v>0</v>
      </c>
    </row>
    <row r="2583" spans="1:5" x14ac:dyDescent="0.3">
      <c r="A2583">
        <v>61560</v>
      </c>
      <c r="B2583">
        <v>61277</v>
      </c>
      <c r="C2583" t="s">
        <v>2546</v>
      </c>
      <c r="D2583">
        <f>IF(A2583=Recherche!$I$33,1,0)</f>
        <v>0</v>
      </c>
      <c r="E2583">
        <f>IF(D2583=0,0,SUM($D$2:D2583))</f>
        <v>0</v>
      </c>
    </row>
    <row r="2584" spans="1:5" x14ac:dyDescent="0.3">
      <c r="A2584">
        <v>61440</v>
      </c>
      <c r="B2584">
        <v>61278</v>
      </c>
      <c r="C2584" t="s">
        <v>2547</v>
      </c>
      <c r="D2584">
        <f>IF(A2584=Recherche!$I$33,1,0)</f>
        <v>0</v>
      </c>
      <c r="E2584">
        <f>IF(D2584=0,0,SUM($D$2:D2584))</f>
        <v>0</v>
      </c>
    </row>
    <row r="2585" spans="1:5" x14ac:dyDescent="0.3">
      <c r="A2585">
        <v>61250</v>
      </c>
      <c r="B2585">
        <v>61279</v>
      </c>
      <c r="C2585" t="s">
        <v>2548</v>
      </c>
      <c r="D2585">
        <f>IF(A2585=Recherche!$I$33,1,0)</f>
        <v>0</v>
      </c>
      <c r="E2585">
        <f>IF(D2585=0,0,SUM($D$2:D2585))</f>
        <v>0</v>
      </c>
    </row>
    <row r="2586" spans="1:5" x14ac:dyDescent="0.3">
      <c r="A2586">
        <v>61800</v>
      </c>
      <c r="B2586">
        <v>61281</v>
      </c>
      <c r="C2586" t="s">
        <v>2549</v>
      </c>
      <c r="D2586">
        <f>IF(A2586=Recherche!$I$33,1,0)</f>
        <v>0</v>
      </c>
      <c r="E2586">
        <f>IF(D2586=0,0,SUM($D$2:D2586))</f>
        <v>0</v>
      </c>
    </row>
    <row r="2587" spans="1:5" x14ac:dyDescent="0.3">
      <c r="A2587">
        <v>61160</v>
      </c>
      <c r="B2587">
        <v>61283</v>
      </c>
      <c r="C2587" t="s">
        <v>2550</v>
      </c>
      <c r="D2587">
        <f>IF(A2587=Recherche!$I$33,1,0)</f>
        <v>0</v>
      </c>
      <c r="E2587">
        <f>IF(D2587=0,0,SUM($D$2:D2587))</f>
        <v>0</v>
      </c>
    </row>
    <row r="2588" spans="1:5" x14ac:dyDescent="0.3">
      <c r="A2588">
        <v>61170</v>
      </c>
      <c r="B2588">
        <v>61284</v>
      </c>
      <c r="C2588" t="s">
        <v>2551</v>
      </c>
      <c r="D2588">
        <f>IF(A2588=Recherche!$I$33,1,0)</f>
        <v>0</v>
      </c>
      <c r="E2588">
        <f>IF(D2588=0,0,SUM($D$2:D2588))</f>
        <v>0</v>
      </c>
    </row>
    <row r="2589" spans="1:5" x14ac:dyDescent="0.3">
      <c r="A2589">
        <v>61150</v>
      </c>
      <c r="B2589">
        <v>61285</v>
      </c>
      <c r="C2589" t="s">
        <v>2552</v>
      </c>
      <c r="D2589">
        <f>IF(A2589=Recherche!$I$33,1,0)</f>
        <v>0</v>
      </c>
      <c r="E2589">
        <f>IF(D2589=0,0,SUM($D$2:D2589))</f>
        <v>0</v>
      </c>
    </row>
    <row r="2590" spans="1:5" x14ac:dyDescent="0.3">
      <c r="A2590">
        <v>61360</v>
      </c>
      <c r="B2590">
        <v>61286</v>
      </c>
      <c r="C2590" t="s">
        <v>2553</v>
      </c>
      <c r="D2590">
        <f>IF(A2590=Recherche!$I$33,1,0)</f>
        <v>0</v>
      </c>
      <c r="E2590">
        <f>IF(D2590=0,0,SUM($D$2:D2590))</f>
        <v>0</v>
      </c>
    </row>
    <row r="2591" spans="1:5" x14ac:dyDescent="0.3">
      <c r="A2591">
        <v>61100</v>
      </c>
      <c r="B2591">
        <v>61287</v>
      </c>
      <c r="C2591" t="s">
        <v>2554</v>
      </c>
      <c r="D2591">
        <f>IF(A2591=Recherche!$I$33,1,0)</f>
        <v>0</v>
      </c>
      <c r="E2591">
        <f>IF(D2591=0,0,SUM($D$2:D2591))</f>
        <v>0</v>
      </c>
    </row>
    <row r="2592" spans="1:5" x14ac:dyDescent="0.3">
      <c r="A2592">
        <v>61570</v>
      </c>
      <c r="B2592">
        <v>61288</v>
      </c>
      <c r="C2592" t="s">
        <v>2555</v>
      </c>
      <c r="D2592">
        <f>IF(A2592=Recherche!$I$33,1,0)</f>
        <v>0</v>
      </c>
      <c r="E2592">
        <f>IF(D2592=0,0,SUM($D$2:D2592))</f>
        <v>0</v>
      </c>
    </row>
    <row r="2593" spans="1:5" x14ac:dyDescent="0.3">
      <c r="A2593">
        <v>61160</v>
      </c>
      <c r="B2593">
        <v>61289</v>
      </c>
      <c r="C2593" t="s">
        <v>2556</v>
      </c>
      <c r="D2593">
        <f>IF(A2593=Recherche!$I$33,1,0)</f>
        <v>0</v>
      </c>
      <c r="E2593">
        <f>IF(D2593=0,0,SUM($D$2:D2593))</f>
        <v>0</v>
      </c>
    </row>
    <row r="2594" spans="1:5" x14ac:dyDescent="0.3">
      <c r="A2594">
        <v>61210</v>
      </c>
      <c r="B2594">
        <v>61290</v>
      </c>
      <c r="C2594" t="s">
        <v>2557</v>
      </c>
      <c r="D2594">
        <f>IF(A2594=Recherche!$I$33,1,0)</f>
        <v>0</v>
      </c>
      <c r="E2594">
        <f>IF(D2594=0,0,SUM($D$2:D2594))</f>
        <v>0</v>
      </c>
    </row>
    <row r="2595" spans="1:5" x14ac:dyDescent="0.3">
      <c r="A2595">
        <v>61160</v>
      </c>
      <c r="B2595">
        <v>61291</v>
      </c>
      <c r="C2595" t="s">
        <v>2558</v>
      </c>
      <c r="D2595">
        <f>IF(A2595=Recherche!$I$33,1,0)</f>
        <v>0</v>
      </c>
      <c r="E2595">
        <f>IF(D2595=0,0,SUM($D$2:D2595))</f>
        <v>0</v>
      </c>
    </row>
    <row r="2596" spans="1:5" x14ac:dyDescent="0.3">
      <c r="A2596">
        <v>61800</v>
      </c>
      <c r="B2596">
        <v>61292</v>
      </c>
      <c r="C2596" t="s">
        <v>2559</v>
      </c>
      <c r="D2596">
        <f>IF(A2596=Recherche!$I$33,1,0)</f>
        <v>0</v>
      </c>
      <c r="E2596">
        <f>IF(D2596=0,0,SUM($D$2:D2596))</f>
        <v>0</v>
      </c>
    </row>
    <row r="2597" spans="1:5" x14ac:dyDescent="0.3">
      <c r="A2597">
        <v>61400</v>
      </c>
      <c r="B2597">
        <v>61293</v>
      </c>
      <c r="C2597" t="s">
        <v>2560</v>
      </c>
      <c r="D2597">
        <f>IF(A2597=Recherche!$I$33,1,0)</f>
        <v>0</v>
      </c>
      <c r="E2597">
        <f>IF(D2597=0,0,SUM($D$2:D2597))</f>
        <v>0</v>
      </c>
    </row>
    <row r="2598" spans="1:5" x14ac:dyDescent="0.3">
      <c r="A2598">
        <v>61570</v>
      </c>
      <c r="B2598">
        <v>61294</v>
      </c>
      <c r="C2598" t="s">
        <v>2561</v>
      </c>
      <c r="D2598">
        <f>IF(A2598=Recherche!$I$33,1,0)</f>
        <v>0</v>
      </c>
      <c r="E2598">
        <f>IF(D2598=0,0,SUM($D$2:D2598))</f>
        <v>0</v>
      </c>
    </row>
    <row r="2599" spans="1:5" x14ac:dyDescent="0.3">
      <c r="A2599">
        <v>61600</v>
      </c>
      <c r="B2599">
        <v>61295</v>
      </c>
      <c r="C2599" t="s">
        <v>2562</v>
      </c>
      <c r="D2599">
        <f>IF(A2599=Recherche!$I$33,1,0)</f>
        <v>0</v>
      </c>
      <c r="E2599">
        <f>IF(D2599=0,0,SUM($D$2:D2599))</f>
        <v>0</v>
      </c>
    </row>
    <row r="2600" spans="1:5" x14ac:dyDescent="0.3">
      <c r="A2600">
        <v>61380</v>
      </c>
      <c r="B2600">
        <v>61297</v>
      </c>
      <c r="C2600" t="s">
        <v>2563</v>
      </c>
      <c r="D2600">
        <f>IF(A2600=Recherche!$I$33,1,0)</f>
        <v>0</v>
      </c>
      <c r="E2600">
        <f>IF(D2600=0,0,SUM($D$2:D2600))</f>
        <v>0</v>
      </c>
    </row>
    <row r="2601" spans="1:5" x14ac:dyDescent="0.3">
      <c r="A2601">
        <v>61200</v>
      </c>
      <c r="B2601">
        <v>61298</v>
      </c>
      <c r="C2601" t="s">
        <v>2564</v>
      </c>
      <c r="D2601">
        <f>IF(A2601=Recherche!$I$33,1,0)</f>
        <v>0</v>
      </c>
      <c r="E2601">
        <f>IF(D2601=0,0,SUM($D$2:D2601))</f>
        <v>0</v>
      </c>
    </row>
    <row r="2602" spans="1:5" x14ac:dyDescent="0.3">
      <c r="A2602">
        <v>61190</v>
      </c>
      <c r="B2602">
        <v>61299</v>
      </c>
      <c r="C2602" t="s">
        <v>2565</v>
      </c>
      <c r="D2602">
        <f>IF(A2602=Recherche!$I$33,1,0)</f>
        <v>0</v>
      </c>
      <c r="E2602">
        <f>IF(D2602=0,0,SUM($D$2:D2602))</f>
        <v>0</v>
      </c>
    </row>
    <row r="2603" spans="1:5" x14ac:dyDescent="0.3">
      <c r="A2603">
        <v>61110</v>
      </c>
      <c r="B2603">
        <v>61300</v>
      </c>
      <c r="C2603" t="s">
        <v>2566</v>
      </c>
      <c r="D2603">
        <f>IF(A2603=Recherche!$I$33,1,0)</f>
        <v>0</v>
      </c>
      <c r="E2603">
        <f>IF(D2603=0,0,SUM($D$2:D2603))</f>
        <v>0</v>
      </c>
    </row>
    <row r="2604" spans="1:5" x14ac:dyDescent="0.3">
      <c r="A2604">
        <v>61500</v>
      </c>
      <c r="B2604">
        <v>61301</v>
      </c>
      <c r="C2604" t="s">
        <v>2567</v>
      </c>
      <c r="D2604">
        <f>IF(A2604=Recherche!$I$33,1,0)</f>
        <v>0</v>
      </c>
      <c r="E2604">
        <f>IF(D2604=0,0,SUM($D$2:D2604))</f>
        <v>0</v>
      </c>
    </row>
    <row r="2605" spans="1:5" x14ac:dyDescent="0.3">
      <c r="A2605">
        <v>61160</v>
      </c>
      <c r="B2605">
        <v>61302</v>
      </c>
      <c r="C2605" t="s">
        <v>2568</v>
      </c>
      <c r="D2605">
        <f>IF(A2605=Recherche!$I$33,1,0)</f>
        <v>0</v>
      </c>
      <c r="E2605">
        <f>IF(D2605=0,0,SUM($D$2:D2605))</f>
        <v>0</v>
      </c>
    </row>
    <row r="2606" spans="1:5" x14ac:dyDescent="0.3">
      <c r="A2606">
        <v>61160</v>
      </c>
      <c r="B2606">
        <v>61303</v>
      </c>
      <c r="C2606" t="s">
        <v>2569</v>
      </c>
      <c r="D2606">
        <f>IF(A2606=Recherche!$I$33,1,0)</f>
        <v>0</v>
      </c>
      <c r="E2606">
        <f>IF(D2606=0,0,SUM($D$2:D2606))</f>
        <v>0</v>
      </c>
    </row>
    <row r="2607" spans="1:5" x14ac:dyDescent="0.3">
      <c r="A2607">
        <v>61250</v>
      </c>
      <c r="B2607">
        <v>61304</v>
      </c>
      <c r="C2607" t="s">
        <v>2570</v>
      </c>
      <c r="D2607">
        <f>IF(A2607=Recherche!$I$33,1,0)</f>
        <v>0</v>
      </c>
      <c r="E2607">
        <f>IF(D2607=0,0,SUM($D$2:D2607))</f>
        <v>0</v>
      </c>
    </row>
    <row r="2608" spans="1:5" x14ac:dyDescent="0.3">
      <c r="A2608">
        <v>61120</v>
      </c>
      <c r="B2608">
        <v>61307</v>
      </c>
      <c r="C2608" t="s">
        <v>2571</v>
      </c>
      <c r="D2608">
        <f>IF(A2608=Recherche!$I$33,1,0)</f>
        <v>0</v>
      </c>
      <c r="E2608">
        <f>IF(D2608=0,0,SUM($D$2:D2608))</f>
        <v>0</v>
      </c>
    </row>
    <row r="2609" spans="1:5" x14ac:dyDescent="0.3">
      <c r="A2609">
        <v>61210</v>
      </c>
      <c r="B2609">
        <v>61308</v>
      </c>
      <c r="C2609" t="s">
        <v>2572</v>
      </c>
      <c r="D2609">
        <f>IF(A2609=Recherche!$I$33,1,0)</f>
        <v>0</v>
      </c>
      <c r="E2609">
        <f>IF(D2609=0,0,SUM($D$2:D2609))</f>
        <v>0</v>
      </c>
    </row>
    <row r="2610" spans="1:5" x14ac:dyDescent="0.3">
      <c r="A2610">
        <v>61340</v>
      </c>
      <c r="B2610">
        <v>61309</v>
      </c>
      <c r="C2610" t="s">
        <v>2573</v>
      </c>
      <c r="D2610">
        <f>IF(A2610=Recherche!$I$33,1,0)</f>
        <v>0</v>
      </c>
      <c r="E2610">
        <f>IF(D2610=0,0,SUM($D$2:D2610))</f>
        <v>0</v>
      </c>
    </row>
    <row r="2611" spans="1:5" x14ac:dyDescent="0.3">
      <c r="A2611">
        <v>61240</v>
      </c>
      <c r="B2611">
        <v>61310</v>
      </c>
      <c r="C2611" t="s">
        <v>2574</v>
      </c>
      <c r="D2611">
        <f>IF(A2611=Recherche!$I$33,1,0)</f>
        <v>0</v>
      </c>
      <c r="E2611">
        <f>IF(D2611=0,0,SUM($D$2:D2611))</f>
        <v>0</v>
      </c>
    </row>
    <row r="2612" spans="1:5" x14ac:dyDescent="0.3">
      <c r="A2612">
        <v>61190</v>
      </c>
      <c r="B2612">
        <v>61311</v>
      </c>
      <c r="C2612" t="s">
        <v>2575</v>
      </c>
      <c r="D2612">
        <f>IF(A2612=Recherche!$I$33,1,0)</f>
        <v>0</v>
      </c>
      <c r="E2612">
        <f>IF(D2612=0,0,SUM($D$2:D2612))</f>
        <v>0</v>
      </c>
    </row>
    <row r="2613" spans="1:5" x14ac:dyDescent="0.3">
      <c r="A2613">
        <v>61200</v>
      </c>
      <c r="B2613">
        <v>61314</v>
      </c>
      <c r="C2613" t="s">
        <v>2576</v>
      </c>
      <c r="D2613">
        <f>IF(A2613=Recherche!$I$33,1,0)</f>
        <v>0</v>
      </c>
      <c r="E2613">
        <f>IF(D2613=0,0,SUM($D$2:D2613))</f>
        <v>0</v>
      </c>
    </row>
    <row r="2614" spans="1:5" x14ac:dyDescent="0.3">
      <c r="A2614">
        <v>61160</v>
      </c>
      <c r="B2614">
        <v>61316</v>
      </c>
      <c r="C2614" t="s">
        <v>2577</v>
      </c>
      <c r="D2614">
        <f>IF(A2614=Recherche!$I$33,1,0)</f>
        <v>0</v>
      </c>
      <c r="E2614">
        <f>IF(D2614=0,0,SUM($D$2:D2614))</f>
        <v>0</v>
      </c>
    </row>
    <row r="2615" spans="1:5" x14ac:dyDescent="0.3">
      <c r="A2615">
        <v>61230</v>
      </c>
      <c r="B2615">
        <v>61317</v>
      </c>
      <c r="C2615" t="s">
        <v>44</v>
      </c>
      <c r="D2615">
        <f>IF(A2615=Recherche!$I$33,1,0)</f>
        <v>0</v>
      </c>
      <c r="E2615">
        <f>IF(D2615=0,0,SUM($D$2:D2615))</f>
        <v>0</v>
      </c>
    </row>
    <row r="2616" spans="1:5" x14ac:dyDescent="0.3">
      <c r="A2616">
        <v>61130</v>
      </c>
      <c r="B2616">
        <v>61319</v>
      </c>
      <c r="C2616" t="s">
        <v>2578</v>
      </c>
      <c r="D2616">
        <f>IF(A2616=Recherche!$I$33,1,0)</f>
        <v>0</v>
      </c>
      <c r="E2616">
        <f>IF(D2616=0,0,SUM($D$2:D2616))</f>
        <v>0</v>
      </c>
    </row>
    <row r="2617" spans="1:5" x14ac:dyDescent="0.3">
      <c r="A2617">
        <v>61250</v>
      </c>
      <c r="B2617">
        <v>61321</v>
      </c>
      <c r="C2617" t="s">
        <v>45</v>
      </c>
      <c r="D2617">
        <f>IF(A2617=Recherche!$I$33,1,0)</f>
        <v>0</v>
      </c>
      <c r="E2617">
        <f>IF(D2617=0,0,SUM($D$2:D2617))</f>
        <v>0</v>
      </c>
    </row>
    <row r="2618" spans="1:5" x14ac:dyDescent="0.3">
      <c r="A2618">
        <v>61400</v>
      </c>
      <c r="B2618">
        <v>61322</v>
      </c>
      <c r="C2618" t="s">
        <v>2579</v>
      </c>
      <c r="D2618">
        <f>IF(A2618=Recherche!$I$33,1,0)</f>
        <v>0</v>
      </c>
      <c r="E2618">
        <f>IF(D2618=0,0,SUM($D$2:D2618))</f>
        <v>0</v>
      </c>
    </row>
    <row r="2619" spans="1:5" x14ac:dyDescent="0.3">
      <c r="A2619">
        <v>61290</v>
      </c>
      <c r="B2619">
        <v>61323</v>
      </c>
      <c r="C2619" t="s">
        <v>2580</v>
      </c>
      <c r="D2619">
        <f>IF(A2619=Recherche!$I$33,1,0)</f>
        <v>0</v>
      </c>
      <c r="E2619">
        <f>IF(D2619=0,0,SUM($D$2:D2619))</f>
        <v>0</v>
      </c>
    </row>
    <row r="2620" spans="1:5" x14ac:dyDescent="0.3">
      <c r="A2620">
        <v>61350</v>
      </c>
      <c r="B2620">
        <v>61324</v>
      </c>
      <c r="C2620" t="s">
        <v>2581</v>
      </c>
      <c r="D2620">
        <f>IF(A2620=Recherche!$I$33,1,0)</f>
        <v>0</v>
      </c>
      <c r="E2620">
        <f>IF(D2620=0,0,SUM($D$2:D2620))</f>
        <v>0</v>
      </c>
    </row>
    <row r="2621" spans="1:5" x14ac:dyDescent="0.3">
      <c r="A2621">
        <v>61700</v>
      </c>
      <c r="B2621">
        <v>61326</v>
      </c>
      <c r="C2621" t="s">
        <v>2582</v>
      </c>
      <c r="D2621">
        <f>IF(A2621=Recherche!$I$33,1,0)</f>
        <v>0</v>
      </c>
      <c r="E2621">
        <f>IF(D2621=0,0,SUM($D$2:D2621))</f>
        <v>0</v>
      </c>
    </row>
    <row r="2622" spans="1:5" x14ac:dyDescent="0.3">
      <c r="A2622">
        <v>61360</v>
      </c>
      <c r="B2622">
        <v>61327</v>
      </c>
      <c r="C2622" t="s">
        <v>2583</v>
      </c>
      <c r="D2622">
        <f>IF(A2622=Recherche!$I$33,1,0)</f>
        <v>0</v>
      </c>
      <c r="E2622">
        <f>IF(D2622=0,0,SUM($D$2:D2622))</f>
        <v>0</v>
      </c>
    </row>
    <row r="2623" spans="1:5" x14ac:dyDescent="0.3">
      <c r="A2623">
        <v>61310</v>
      </c>
      <c r="B2623">
        <v>61328</v>
      </c>
      <c r="C2623" t="s">
        <v>2584</v>
      </c>
      <c r="D2623">
        <f>IF(A2623=Recherche!$I$33,1,0)</f>
        <v>0</v>
      </c>
      <c r="E2623">
        <f>IF(D2623=0,0,SUM($D$2:D2623))</f>
        <v>0</v>
      </c>
    </row>
    <row r="2624" spans="1:5" x14ac:dyDescent="0.3">
      <c r="A2624">
        <v>61400</v>
      </c>
      <c r="B2624">
        <v>61329</v>
      </c>
      <c r="C2624" t="s">
        <v>2585</v>
      </c>
      <c r="D2624">
        <f>IF(A2624=Recherche!$I$33,1,0)</f>
        <v>0</v>
      </c>
      <c r="E2624">
        <f>IF(D2624=0,0,SUM($D$2:D2624))</f>
        <v>0</v>
      </c>
    </row>
    <row r="2625" spans="1:5" x14ac:dyDescent="0.3">
      <c r="A2625">
        <v>61370</v>
      </c>
      <c r="B2625">
        <v>61330</v>
      </c>
      <c r="C2625" t="s">
        <v>2586</v>
      </c>
      <c r="D2625">
        <f>IF(A2625=Recherche!$I$33,1,0)</f>
        <v>0</v>
      </c>
      <c r="E2625">
        <f>IF(D2625=0,0,SUM($D$2:D2625))</f>
        <v>0</v>
      </c>
    </row>
    <row r="2626" spans="1:5" x14ac:dyDescent="0.3">
      <c r="A2626">
        <v>61170</v>
      </c>
      <c r="B2626">
        <v>61331</v>
      </c>
      <c r="C2626" t="s">
        <v>2587</v>
      </c>
      <c r="D2626">
        <f>IF(A2626=Recherche!$I$33,1,0)</f>
        <v>0</v>
      </c>
      <c r="E2626">
        <f>IF(D2626=0,0,SUM($D$2:D2626))</f>
        <v>0</v>
      </c>
    </row>
    <row r="2627" spans="1:5" x14ac:dyDescent="0.3">
      <c r="A2627">
        <v>61220</v>
      </c>
      <c r="B2627">
        <v>61332</v>
      </c>
      <c r="C2627" t="s">
        <v>2588</v>
      </c>
      <c r="D2627">
        <f>IF(A2627=Recherche!$I$33,1,0)</f>
        <v>0</v>
      </c>
      <c r="E2627">
        <f>IF(D2627=0,0,SUM($D$2:D2627))</f>
        <v>0</v>
      </c>
    </row>
    <row r="2628" spans="1:5" x14ac:dyDescent="0.3">
      <c r="A2628">
        <v>61120</v>
      </c>
      <c r="B2628">
        <v>61333</v>
      </c>
      <c r="C2628" t="s">
        <v>2589</v>
      </c>
      <c r="D2628">
        <f>IF(A2628=Recherche!$I$33,1,0)</f>
        <v>0</v>
      </c>
      <c r="E2628">
        <f>IF(D2628=0,0,SUM($D$2:D2628))</f>
        <v>0</v>
      </c>
    </row>
    <row r="2629" spans="1:5" x14ac:dyDescent="0.3">
      <c r="A2629">
        <v>61130</v>
      </c>
      <c r="B2629">
        <v>61336</v>
      </c>
      <c r="C2629" t="s">
        <v>2590</v>
      </c>
      <c r="D2629">
        <f>IF(A2629=Recherche!$I$33,1,0)</f>
        <v>0</v>
      </c>
      <c r="E2629">
        <f>IF(D2629=0,0,SUM($D$2:D2629))</f>
        <v>0</v>
      </c>
    </row>
    <row r="2630" spans="1:5" x14ac:dyDescent="0.3">
      <c r="A2630">
        <v>61210</v>
      </c>
      <c r="B2630">
        <v>61339</v>
      </c>
      <c r="C2630" t="s">
        <v>2591</v>
      </c>
      <c r="D2630">
        <f>IF(A2630=Recherche!$I$33,1,0)</f>
        <v>0</v>
      </c>
      <c r="E2630">
        <f>IF(D2630=0,0,SUM($D$2:D2630))</f>
        <v>0</v>
      </c>
    </row>
    <row r="2631" spans="1:5" x14ac:dyDescent="0.3">
      <c r="A2631">
        <v>61250</v>
      </c>
      <c r="B2631">
        <v>61341</v>
      </c>
      <c r="C2631" t="s">
        <v>2592</v>
      </c>
      <c r="D2631">
        <f>IF(A2631=Recherche!$I$33,1,0)</f>
        <v>0</v>
      </c>
      <c r="E2631">
        <f>IF(D2631=0,0,SUM($D$2:D2631))</f>
        <v>0</v>
      </c>
    </row>
    <row r="2632" spans="1:5" x14ac:dyDescent="0.3">
      <c r="A2632">
        <v>61270</v>
      </c>
      <c r="B2632">
        <v>61342</v>
      </c>
      <c r="C2632" t="s">
        <v>2593</v>
      </c>
      <c r="D2632">
        <f>IF(A2632=Recherche!$I$33,1,0)</f>
        <v>0</v>
      </c>
      <c r="E2632">
        <f>IF(D2632=0,0,SUM($D$2:D2632))</f>
        <v>0</v>
      </c>
    </row>
    <row r="2633" spans="1:5" x14ac:dyDescent="0.3">
      <c r="A2633">
        <v>61150</v>
      </c>
      <c r="B2633">
        <v>61344</v>
      </c>
      <c r="C2633" t="s">
        <v>2594</v>
      </c>
      <c r="D2633">
        <f>IF(A2633=Recherche!$I$33,1,0)</f>
        <v>0</v>
      </c>
      <c r="E2633">
        <f>IF(D2633=0,0,SUM($D$2:D2633))</f>
        <v>0</v>
      </c>
    </row>
    <row r="2634" spans="1:5" x14ac:dyDescent="0.3">
      <c r="A2634">
        <v>61110</v>
      </c>
      <c r="B2634">
        <v>61345</v>
      </c>
      <c r="C2634" t="s">
        <v>2595</v>
      </c>
      <c r="D2634">
        <f>IF(A2634=Recherche!$I$33,1,0)</f>
        <v>0</v>
      </c>
      <c r="E2634">
        <f>IF(D2634=0,0,SUM($D$2:D2634))</f>
        <v>0</v>
      </c>
    </row>
    <row r="2635" spans="1:5" x14ac:dyDescent="0.3">
      <c r="A2635">
        <v>61120</v>
      </c>
      <c r="B2635">
        <v>61346</v>
      </c>
      <c r="C2635" t="s">
        <v>2596</v>
      </c>
      <c r="D2635">
        <f>IF(A2635=Recherche!$I$33,1,0)</f>
        <v>0</v>
      </c>
      <c r="E2635">
        <f>IF(D2635=0,0,SUM($D$2:D2635))</f>
        <v>0</v>
      </c>
    </row>
    <row r="2636" spans="1:5" x14ac:dyDescent="0.3">
      <c r="A2636">
        <v>61230</v>
      </c>
      <c r="B2636">
        <v>61347</v>
      </c>
      <c r="C2636" t="s">
        <v>2597</v>
      </c>
      <c r="D2636">
        <f>IF(A2636=Recherche!$I$33,1,0)</f>
        <v>0</v>
      </c>
      <c r="E2636">
        <f>IF(D2636=0,0,SUM($D$2:D2636))</f>
        <v>0</v>
      </c>
    </row>
    <row r="2637" spans="1:5" x14ac:dyDescent="0.3">
      <c r="A2637">
        <v>61400</v>
      </c>
      <c r="B2637">
        <v>61348</v>
      </c>
      <c r="C2637" t="s">
        <v>2598</v>
      </c>
      <c r="D2637">
        <f>IF(A2637=Recherche!$I$33,1,0)</f>
        <v>0</v>
      </c>
      <c r="E2637">
        <f>IF(D2637=0,0,SUM($D$2:D2637))</f>
        <v>0</v>
      </c>
    </row>
    <row r="2638" spans="1:5" x14ac:dyDescent="0.3">
      <c r="A2638">
        <v>61210</v>
      </c>
      <c r="B2638">
        <v>61349</v>
      </c>
      <c r="C2638" t="s">
        <v>2599</v>
      </c>
      <c r="D2638">
        <f>IF(A2638=Recherche!$I$33,1,0)</f>
        <v>0</v>
      </c>
      <c r="E2638">
        <f>IF(D2638=0,0,SUM($D$2:D2638))</f>
        <v>0</v>
      </c>
    </row>
    <row r="2639" spans="1:5" x14ac:dyDescent="0.3">
      <c r="A2639">
        <v>61420</v>
      </c>
      <c r="B2639">
        <v>61350</v>
      </c>
      <c r="C2639" t="s">
        <v>2600</v>
      </c>
      <c r="D2639">
        <f>IF(A2639=Recherche!$I$33,1,0)</f>
        <v>0</v>
      </c>
      <c r="E2639">
        <f>IF(D2639=0,0,SUM($D$2:D2639))</f>
        <v>0</v>
      </c>
    </row>
    <row r="2640" spans="1:5" x14ac:dyDescent="0.3">
      <c r="A2640">
        <v>61120</v>
      </c>
      <c r="B2640">
        <v>61351</v>
      </c>
      <c r="C2640" t="s">
        <v>2601</v>
      </c>
      <c r="D2640">
        <f>IF(A2640=Recherche!$I$33,1,0)</f>
        <v>0</v>
      </c>
      <c r="E2640">
        <f>IF(D2640=0,0,SUM($D$2:D2640))</f>
        <v>0</v>
      </c>
    </row>
    <row r="2641" spans="1:5" x14ac:dyDescent="0.3">
      <c r="A2641">
        <v>61160</v>
      </c>
      <c r="B2641">
        <v>61352</v>
      </c>
      <c r="C2641" t="s">
        <v>2602</v>
      </c>
      <c r="D2641">
        <f>IF(A2641=Recherche!$I$33,1,0)</f>
        <v>0</v>
      </c>
      <c r="E2641">
        <f>IF(D2641=0,0,SUM($D$2:D2641))</f>
        <v>0</v>
      </c>
    </row>
    <row r="2642" spans="1:5" x14ac:dyDescent="0.3">
      <c r="A2642">
        <v>61320</v>
      </c>
      <c r="B2642">
        <v>61357</v>
      </c>
      <c r="C2642" t="s">
        <v>2603</v>
      </c>
      <c r="D2642">
        <f>IF(A2642=Recherche!$I$33,1,0)</f>
        <v>0</v>
      </c>
      <c r="E2642">
        <f>IF(D2642=0,0,SUM($D$2:D2642))</f>
        <v>0</v>
      </c>
    </row>
    <row r="2643" spans="1:5" x14ac:dyDescent="0.3">
      <c r="A2643">
        <v>61200</v>
      </c>
      <c r="B2643">
        <v>61358</v>
      </c>
      <c r="C2643" t="s">
        <v>2604</v>
      </c>
      <c r="D2643">
        <f>IF(A2643=Recherche!$I$33,1,0)</f>
        <v>0</v>
      </c>
      <c r="E2643">
        <f>IF(D2643=0,0,SUM($D$2:D2643))</f>
        <v>0</v>
      </c>
    </row>
    <row r="2644" spans="1:5" x14ac:dyDescent="0.3">
      <c r="A2644">
        <v>61170</v>
      </c>
      <c r="B2644">
        <v>61360</v>
      </c>
      <c r="C2644" t="s">
        <v>2605</v>
      </c>
      <c r="D2644">
        <f>IF(A2644=Recherche!$I$33,1,0)</f>
        <v>0</v>
      </c>
      <c r="E2644">
        <f>IF(D2644=0,0,SUM($D$2:D2644))</f>
        <v>0</v>
      </c>
    </row>
    <row r="2645" spans="1:5" x14ac:dyDescent="0.3">
      <c r="A2645">
        <v>61220</v>
      </c>
      <c r="B2645">
        <v>61361</v>
      </c>
      <c r="C2645" t="s">
        <v>2606</v>
      </c>
      <c r="D2645">
        <f>IF(A2645=Recherche!$I$33,1,0)</f>
        <v>0</v>
      </c>
      <c r="E2645">
        <f>IF(D2645=0,0,SUM($D$2:D2645))</f>
        <v>0</v>
      </c>
    </row>
    <row r="2646" spans="1:5" x14ac:dyDescent="0.3">
      <c r="A2646">
        <v>61440</v>
      </c>
      <c r="B2646">
        <v>61362</v>
      </c>
      <c r="C2646" t="s">
        <v>2607</v>
      </c>
      <c r="D2646">
        <f>IF(A2646=Recherche!$I$33,1,0)</f>
        <v>0</v>
      </c>
      <c r="E2646">
        <f>IF(D2646=0,0,SUM($D$2:D2646))</f>
        <v>0</v>
      </c>
    </row>
    <row r="2647" spans="1:5" x14ac:dyDescent="0.3">
      <c r="A2647">
        <v>61380</v>
      </c>
      <c r="B2647">
        <v>61363</v>
      </c>
      <c r="C2647" t="s">
        <v>2608</v>
      </c>
      <c r="D2647">
        <f>IF(A2647=Recherche!$I$33,1,0)</f>
        <v>0</v>
      </c>
      <c r="E2647">
        <f>IF(D2647=0,0,SUM($D$2:D2647))</f>
        <v>0</v>
      </c>
    </row>
    <row r="2648" spans="1:5" x14ac:dyDescent="0.3">
      <c r="A2648">
        <v>61170</v>
      </c>
      <c r="B2648">
        <v>61365</v>
      </c>
      <c r="C2648" t="s">
        <v>2609</v>
      </c>
      <c r="D2648">
        <f>IF(A2648=Recherche!$I$33,1,0)</f>
        <v>0</v>
      </c>
      <c r="E2648">
        <f>IF(D2648=0,0,SUM($D$2:D2648))</f>
        <v>0</v>
      </c>
    </row>
    <row r="2649" spans="1:5" x14ac:dyDescent="0.3">
      <c r="A2649">
        <v>61470</v>
      </c>
      <c r="B2649">
        <v>61366</v>
      </c>
      <c r="C2649" t="s">
        <v>2610</v>
      </c>
      <c r="D2649">
        <f>IF(A2649=Recherche!$I$33,1,0)</f>
        <v>0</v>
      </c>
      <c r="E2649">
        <f>IF(D2649=0,0,SUM($D$2:D2649))</f>
        <v>0</v>
      </c>
    </row>
    <row r="2650" spans="1:5" x14ac:dyDescent="0.3">
      <c r="A2650">
        <v>61560</v>
      </c>
      <c r="B2650">
        <v>61367</v>
      </c>
      <c r="C2650" t="s">
        <v>2611</v>
      </c>
      <c r="D2650">
        <f>IF(A2650=Recherche!$I$33,1,0)</f>
        <v>0</v>
      </c>
      <c r="E2650">
        <f>IF(D2650=0,0,SUM($D$2:D2650))</f>
        <v>0</v>
      </c>
    </row>
    <row r="2651" spans="1:5" x14ac:dyDescent="0.3">
      <c r="A2651">
        <v>61700</v>
      </c>
      <c r="B2651">
        <v>61369</v>
      </c>
      <c r="C2651" t="s">
        <v>2612</v>
      </c>
      <c r="D2651">
        <f>IF(A2651=Recherche!$I$33,1,0)</f>
        <v>0</v>
      </c>
      <c r="E2651">
        <f>IF(D2651=0,0,SUM($D$2:D2651))</f>
        <v>0</v>
      </c>
    </row>
    <row r="2652" spans="1:5" x14ac:dyDescent="0.3">
      <c r="A2652">
        <v>61700</v>
      </c>
      <c r="B2652">
        <v>61370</v>
      </c>
      <c r="C2652" t="s">
        <v>2202</v>
      </c>
      <c r="D2652">
        <f>IF(A2652=Recherche!$I$33,1,0)</f>
        <v>0</v>
      </c>
      <c r="E2652">
        <f>IF(D2652=0,0,SUM($D$2:D2652))</f>
        <v>0</v>
      </c>
    </row>
    <row r="2653" spans="1:5" x14ac:dyDescent="0.3">
      <c r="A2653">
        <v>61150</v>
      </c>
      <c r="B2653">
        <v>61371</v>
      </c>
      <c r="C2653" t="s">
        <v>2613</v>
      </c>
      <c r="D2653">
        <f>IF(A2653=Recherche!$I$33,1,0)</f>
        <v>0</v>
      </c>
      <c r="E2653">
        <f>IF(D2653=0,0,SUM($D$2:D2653))</f>
        <v>0</v>
      </c>
    </row>
    <row r="2654" spans="1:5" x14ac:dyDescent="0.3">
      <c r="A2654">
        <v>61250</v>
      </c>
      <c r="B2654">
        <v>61372</v>
      </c>
      <c r="C2654" t="s">
        <v>2614</v>
      </c>
      <c r="D2654">
        <f>IF(A2654=Recherche!$I$33,1,0)</f>
        <v>0</v>
      </c>
      <c r="E2654">
        <f>IF(D2654=0,0,SUM($D$2:D2654))</f>
        <v>0</v>
      </c>
    </row>
    <row r="2655" spans="1:5" x14ac:dyDescent="0.3">
      <c r="A2655">
        <v>61380</v>
      </c>
      <c r="B2655">
        <v>61373</v>
      </c>
      <c r="C2655" t="s">
        <v>2615</v>
      </c>
      <c r="D2655">
        <f>IF(A2655=Recherche!$I$33,1,0)</f>
        <v>0</v>
      </c>
      <c r="E2655">
        <f>IF(D2655=0,0,SUM($D$2:D2655))</f>
        <v>0</v>
      </c>
    </row>
    <row r="2656" spans="1:5" x14ac:dyDescent="0.3">
      <c r="A2656">
        <v>61800</v>
      </c>
      <c r="B2656">
        <v>61374</v>
      </c>
      <c r="C2656" t="s">
        <v>2616</v>
      </c>
      <c r="D2656">
        <f>IF(A2656=Recherche!$I$33,1,0)</f>
        <v>0</v>
      </c>
      <c r="E2656">
        <f>IF(D2656=0,0,SUM($D$2:D2656))</f>
        <v>0</v>
      </c>
    </row>
    <row r="2657" spans="1:5" x14ac:dyDescent="0.3">
      <c r="A2657">
        <v>61570</v>
      </c>
      <c r="B2657">
        <v>61375</v>
      </c>
      <c r="C2657" t="s">
        <v>2617</v>
      </c>
      <c r="D2657">
        <f>IF(A2657=Recherche!$I$33,1,0)</f>
        <v>0</v>
      </c>
      <c r="E2657">
        <f>IF(D2657=0,0,SUM($D$2:D2657))</f>
        <v>0</v>
      </c>
    </row>
    <row r="2658" spans="1:5" x14ac:dyDescent="0.3">
      <c r="A2658">
        <v>61490</v>
      </c>
      <c r="B2658">
        <v>61376</v>
      </c>
      <c r="C2658" t="s">
        <v>2618</v>
      </c>
      <c r="D2658">
        <f>IF(A2658=Recherche!$I$33,1,0)</f>
        <v>0</v>
      </c>
      <c r="E2658">
        <f>IF(D2658=0,0,SUM($D$2:D2658))</f>
        <v>0</v>
      </c>
    </row>
    <row r="2659" spans="1:5" x14ac:dyDescent="0.3">
      <c r="A2659">
        <v>61130</v>
      </c>
      <c r="B2659">
        <v>61379</v>
      </c>
      <c r="C2659" t="s">
        <v>2619</v>
      </c>
      <c r="D2659">
        <f>IF(A2659=Recherche!$I$33,1,0)</f>
        <v>0</v>
      </c>
      <c r="E2659">
        <f>IF(D2659=0,0,SUM($D$2:D2659))</f>
        <v>0</v>
      </c>
    </row>
    <row r="2660" spans="1:5" x14ac:dyDescent="0.3">
      <c r="A2660">
        <v>61400</v>
      </c>
      <c r="B2660">
        <v>61381</v>
      </c>
      <c r="C2660" t="s">
        <v>2620</v>
      </c>
      <c r="D2660">
        <f>IF(A2660=Recherche!$I$33,1,0)</f>
        <v>0</v>
      </c>
      <c r="E2660">
        <f>IF(D2660=0,0,SUM($D$2:D2660))</f>
        <v>0</v>
      </c>
    </row>
    <row r="2661" spans="1:5" x14ac:dyDescent="0.3">
      <c r="A2661">
        <v>61420</v>
      </c>
      <c r="B2661">
        <v>61382</v>
      </c>
      <c r="C2661" t="s">
        <v>2621</v>
      </c>
      <c r="D2661">
        <f>IF(A2661=Recherche!$I$33,1,0)</f>
        <v>0</v>
      </c>
      <c r="E2661">
        <f>IF(D2661=0,0,SUM($D$2:D2661))</f>
        <v>0</v>
      </c>
    </row>
    <row r="2662" spans="1:5" x14ac:dyDescent="0.3">
      <c r="A2662">
        <v>61320</v>
      </c>
      <c r="B2662">
        <v>61383</v>
      </c>
      <c r="C2662" t="s">
        <v>2622</v>
      </c>
      <c r="D2662">
        <f>IF(A2662=Recherche!$I$33,1,0)</f>
        <v>0</v>
      </c>
      <c r="E2662">
        <f>IF(D2662=0,0,SUM($D$2:D2662))</f>
        <v>0</v>
      </c>
    </row>
    <row r="2663" spans="1:5" x14ac:dyDescent="0.3">
      <c r="A2663">
        <v>61320</v>
      </c>
      <c r="B2663">
        <v>61384</v>
      </c>
      <c r="C2663" t="s">
        <v>2623</v>
      </c>
      <c r="D2663">
        <f>IF(A2663=Recherche!$I$33,1,0)</f>
        <v>0</v>
      </c>
      <c r="E2663">
        <f>IF(D2663=0,0,SUM($D$2:D2663))</f>
        <v>0</v>
      </c>
    </row>
    <row r="2664" spans="1:5" x14ac:dyDescent="0.3">
      <c r="A2664">
        <v>61230</v>
      </c>
      <c r="B2664">
        <v>61385</v>
      </c>
      <c r="C2664" t="s">
        <v>2624</v>
      </c>
      <c r="D2664">
        <f>IF(A2664=Recherche!$I$33,1,0)</f>
        <v>0</v>
      </c>
      <c r="E2664">
        <f>IF(D2664=0,0,SUM($D$2:D2664))</f>
        <v>0</v>
      </c>
    </row>
    <row r="2665" spans="1:5" x14ac:dyDescent="0.3">
      <c r="A2665">
        <v>61550</v>
      </c>
      <c r="B2665">
        <v>61386</v>
      </c>
      <c r="C2665" t="s">
        <v>2625</v>
      </c>
      <c r="D2665">
        <f>IF(A2665=Recherche!$I$33,1,0)</f>
        <v>0</v>
      </c>
      <c r="E2665">
        <f>IF(D2665=0,0,SUM($D$2:D2665))</f>
        <v>0</v>
      </c>
    </row>
    <row r="2666" spans="1:5" x14ac:dyDescent="0.3">
      <c r="A2666">
        <v>61350</v>
      </c>
      <c r="B2666">
        <v>61387</v>
      </c>
      <c r="C2666" t="s">
        <v>2626</v>
      </c>
      <c r="D2666">
        <f>IF(A2666=Recherche!$I$33,1,0)</f>
        <v>0</v>
      </c>
      <c r="E2666">
        <f>IF(D2666=0,0,SUM($D$2:D2666))</f>
        <v>0</v>
      </c>
    </row>
    <row r="2667" spans="1:5" x14ac:dyDescent="0.3">
      <c r="A2667">
        <v>61130</v>
      </c>
      <c r="B2667">
        <v>61388</v>
      </c>
      <c r="C2667" t="s">
        <v>2627</v>
      </c>
      <c r="D2667">
        <f>IF(A2667=Recherche!$I$33,1,0)</f>
        <v>0</v>
      </c>
      <c r="E2667">
        <f>IF(D2667=0,0,SUM($D$2:D2667))</f>
        <v>0</v>
      </c>
    </row>
    <row r="2668" spans="1:5" x14ac:dyDescent="0.3">
      <c r="A2668">
        <v>61370</v>
      </c>
      <c r="B2668">
        <v>61389</v>
      </c>
      <c r="C2668" t="s">
        <v>2628</v>
      </c>
      <c r="D2668">
        <f>IF(A2668=Recherche!$I$33,1,0)</f>
        <v>0</v>
      </c>
      <c r="E2668">
        <f>IF(D2668=0,0,SUM($D$2:D2668))</f>
        <v>0</v>
      </c>
    </row>
    <row r="2669" spans="1:5" x14ac:dyDescent="0.3">
      <c r="A2669">
        <v>61600</v>
      </c>
      <c r="B2669">
        <v>61390</v>
      </c>
      <c r="C2669" t="s">
        <v>2629</v>
      </c>
      <c r="D2669">
        <f>IF(A2669=Recherche!$I$33,1,0)</f>
        <v>0</v>
      </c>
      <c r="E2669">
        <f>IF(D2669=0,0,SUM($D$2:D2669))</f>
        <v>0</v>
      </c>
    </row>
    <row r="2670" spans="1:5" x14ac:dyDescent="0.3">
      <c r="A2670">
        <v>61100</v>
      </c>
      <c r="B2670">
        <v>61391</v>
      </c>
      <c r="C2670" t="s">
        <v>2630</v>
      </c>
      <c r="D2670">
        <f>IF(A2670=Recherche!$I$33,1,0)</f>
        <v>0</v>
      </c>
      <c r="E2670">
        <f>IF(D2670=0,0,SUM($D$2:D2670))</f>
        <v>0</v>
      </c>
    </row>
    <row r="2671" spans="1:5" x14ac:dyDescent="0.3">
      <c r="A2671">
        <v>61470</v>
      </c>
      <c r="B2671">
        <v>61392</v>
      </c>
      <c r="C2671" t="s">
        <v>2631</v>
      </c>
      <c r="D2671">
        <f>IF(A2671=Recherche!$I$33,1,0)</f>
        <v>0</v>
      </c>
      <c r="E2671">
        <f>IF(D2671=0,0,SUM($D$2:D2671))</f>
        <v>0</v>
      </c>
    </row>
    <row r="2672" spans="1:5" x14ac:dyDescent="0.3">
      <c r="A2672">
        <v>61240</v>
      </c>
      <c r="B2672">
        <v>61393</v>
      </c>
      <c r="C2672" t="s">
        <v>2632</v>
      </c>
      <c r="D2672">
        <f>IF(A2672=Recherche!$I$33,1,0)</f>
        <v>0</v>
      </c>
      <c r="E2672">
        <f>IF(D2672=0,0,SUM($D$2:D2672))</f>
        <v>0</v>
      </c>
    </row>
    <row r="2673" spans="1:5" x14ac:dyDescent="0.3">
      <c r="A2673">
        <v>61130</v>
      </c>
      <c r="B2673">
        <v>61394</v>
      </c>
      <c r="C2673" t="s">
        <v>2633</v>
      </c>
      <c r="D2673">
        <f>IF(A2673=Recherche!$I$33,1,0)</f>
        <v>0</v>
      </c>
      <c r="E2673">
        <f>IF(D2673=0,0,SUM($D$2:D2673))</f>
        <v>0</v>
      </c>
    </row>
    <row r="2674" spans="1:5" x14ac:dyDescent="0.3">
      <c r="A2674">
        <v>61110</v>
      </c>
      <c r="B2674">
        <v>61395</v>
      </c>
      <c r="C2674" t="s">
        <v>2634</v>
      </c>
      <c r="D2674">
        <f>IF(A2674=Recherche!$I$33,1,0)</f>
        <v>0</v>
      </c>
      <c r="E2674">
        <f>IF(D2674=0,0,SUM($D$2:D2674))</f>
        <v>0</v>
      </c>
    </row>
    <row r="2675" spans="1:5" x14ac:dyDescent="0.3">
      <c r="A2675">
        <v>61560</v>
      </c>
      <c r="B2675">
        <v>61396</v>
      </c>
      <c r="C2675" t="s">
        <v>2635</v>
      </c>
      <c r="D2675">
        <f>IF(A2675=Recherche!$I$33,1,0)</f>
        <v>0</v>
      </c>
      <c r="E2675">
        <f>IF(D2675=0,0,SUM($D$2:D2675))</f>
        <v>0</v>
      </c>
    </row>
    <row r="2676" spans="1:5" x14ac:dyDescent="0.3">
      <c r="A2676">
        <v>61000</v>
      </c>
      <c r="B2676">
        <v>61397</v>
      </c>
      <c r="C2676" t="s">
        <v>2636</v>
      </c>
      <c r="D2676">
        <f>IF(A2676=Recherche!$I$33,1,0)</f>
        <v>0</v>
      </c>
      <c r="E2676">
        <f>IF(D2676=0,0,SUM($D$2:D2676))</f>
        <v>0</v>
      </c>
    </row>
    <row r="2677" spans="1:5" x14ac:dyDescent="0.3">
      <c r="A2677">
        <v>61390</v>
      </c>
      <c r="B2677">
        <v>61398</v>
      </c>
      <c r="C2677" t="s">
        <v>2637</v>
      </c>
      <c r="D2677">
        <f>IF(A2677=Recherche!$I$33,1,0)</f>
        <v>0</v>
      </c>
      <c r="E2677">
        <f>IF(D2677=0,0,SUM($D$2:D2677))</f>
        <v>0</v>
      </c>
    </row>
    <row r="2678" spans="1:5" x14ac:dyDescent="0.3">
      <c r="A2678">
        <v>61160</v>
      </c>
      <c r="B2678">
        <v>61399</v>
      </c>
      <c r="C2678" t="s">
        <v>2638</v>
      </c>
      <c r="D2678">
        <f>IF(A2678=Recherche!$I$33,1,0)</f>
        <v>0</v>
      </c>
      <c r="E2678">
        <f>IF(D2678=0,0,SUM($D$2:D2678))</f>
        <v>0</v>
      </c>
    </row>
    <row r="2679" spans="1:5" x14ac:dyDescent="0.3">
      <c r="A2679">
        <v>61500</v>
      </c>
      <c r="B2679">
        <v>61400</v>
      </c>
      <c r="C2679" t="s">
        <v>2639</v>
      </c>
      <c r="D2679">
        <f>IF(A2679=Recherche!$I$33,1,0)</f>
        <v>0</v>
      </c>
      <c r="E2679">
        <f>IF(D2679=0,0,SUM($D$2:D2679))</f>
        <v>0</v>
      </c>
    </row>
    <row r="2680" spans="1:5" x14ac:dyDescent="0.3">
      <c r="A2680">
        <v>61700</v>
      </c>
      <c r="B2680">
        <v>61401</v>
      </c>
      <c r="C2680" t="s">
        <v>2640</v>
      </c>
      <c r="D2680">
        <f>IF(A2680=Recherche!$I$33,1,0)</f>
        <v>0</v>
      </c>
      <c r="E2680">
        <f>IF(D2680=0,0,SUM($D$2:D2680))</f>
        <v>0</v>
      </c>
    </row>
    <row r="2681" spans="1:5" x14ac:dyDescent="0.3">
      <c r="A2681">
        <v>61220</v>
      </c>
      <c r="B2681">
        <v>61402</v>
      </c>
      <c r="C2681" t="s">
        <v>2641</v>
      </c>
      <c r="D2681">
        <f>IF(A2681=Recherche!$I$33,1,0)</f>
        <v>0</v>
      </c>
      <c r="E2681">
        <f>IF(D2681=0,0,SUM($D$2:D2681))</f>
        <v>0</v>
      </c>
    </row>
    <row r="2682" spans="1:5" x14ac:dyDescent="0.3">
      <c r="A2682">
        <v>61500</v>
      </c>
      <c r="B2682">
        <v>61403</v>
      </c>
      <c r="C2682" t="s">
        <v>2642</v>
      </c>
      <c r="D2682">
        <f>IF(A2682=Recherche!$I$33,1,0)</f>
        <v>0</v>
      </c>
      <c r="E2682">
        <f>IF(D2682=0,0,SUM($D$2:D2682))</f>
        <v>0</v>
      </c>
    </row>
    <row r="2683" spans="1:5" x14ac:dyDescent="0.3">
      <c r="A2683">
        <v>61400</v>
      </c>
      <c r="B2683">
        <v>61404</v>
      </c>
      <c r="C2683" t="s">
        <v>2643</v>
      </c>
      <c r="D2683">
        <f>IF(A2683=Recherche!$I$33,1,0)</f>
        <v>0</v>
      </c>
      <c r="E2683">
        <f>IF(D2683=0,0,SUM($D$2:D2683))</f>
        <v>0</v>
      </c>
    </row>
    <row r="2684" spans="1:5" x14ac:dyDescent="0.3">
      <c r="A2684">
        <v>61340</v>
      </c>
      <c r="B2684">
        <v>61405</v>
      </c>
      <c r="C2684" t="s">
        <v>2644</v>
      </c>
      <c r="D2684">
        <f>IF(A2684=Recherche!$I$33,1,0)</f>
        <v>0</v>
      </c>
      <c r="E2684">
        <f>IF(D2684=0,0,SUM($D$2:D2684))</f>
        <v>0</v>
      </c>
    </row>
    <row r="2685" spans="1:5" x14ac:dyDescent="0.3">
      <c r="A2685">
        <v>61270</v>
      </c>
      <c r="B2685">
        <v>61406</v>
      </c>
      <c r="C2685" t="s">
        <v>2645</v>
      </c>
      <c r="D2685">
        <f>IF(A2685=Recherche!$I$33,1,0)</f>
        <v>0</v>
      </c>
      <c r="E2685">
        <f>IF(D2685=0,0,SUM($D$2:D2685))</f>
        <v>0</v>
      </c>
    </row>
    <row r="2686" spans="1:5" x14ac:dyDescent="0.3">
      <c r="A2686">
        <v>61430</v>
      </c>
      <c r="B2686">
        <v>61407</v>
      </c>
      <c r="C2686" t="s">
        <v>2646</v>
      </c>
      <c r="D2686">
        <f>IF(A2686=Recherche!$I$33,1,0)</f>
        <v>0</v>
      </c>
      <c r="E2686">
        <f>IF(D2686=0,0,SUM($D$2:D2686))</f>
        <v>0</v>
      </c>
    </row>
    <row r="2687" spans="1:5" x14ac:dyDescent="0.3">
      <c r="A2687">
        <v>61210</v>
      </c>
      <c r="B2687">
        <v>61408</v>
      </c>
      <c r="C2687" t="s">
        <v>2647</v>
      </c>
      <c r="D2687">
        <f>IF(A2687=Recherche!$I$33,1,0)</f>
        <v>0</v>
      </c>
      <c r="E2687">
        <f>IF(D2687=0,0,SUM($D$2:D2687))</f>
        <v>0</v>
      </c>
    </row>
    <row r="2688" spans="1:5" x14ac:dyDescent="0.3">
      <c r="A2688">
        <v>61360</v>
      </c>
      <c r="B2688">
        <v>61411</v>
      </c>
      <c r="C2688" t="s">
        <v>2648</v>
      </c>
      <c r="D2688">
        <f>IF(A2688=Recherche!$I$33,1,0)</f>
        <v>0</v>
      </c>
      <c r="E2688">
        <f>IF(D2688=0,0,SUM($D$2:D2688))</f>
        <v>0</v>
      </c>
    </row>
    <row r="2689" spans="1:5" x14ac:dyDescent="0.3">
      <c r="A2689">
        <v>61170</v>
      </c>
      <c r="B2689">
        <v>61412</v>
      </c>
      <c r="C2689" t="s">
        <v>2649</v>
      </c>
      <c r="D2689">
        <f>IF(A2689=Recherche!$I$33,1,0)</f>
        <v>0</v>
      </c>
      <c r="E2689">
        <f>IF(D2689=0,0,SUM($D$2:D2689))</f>
        <v>0</v>
      </c>
    </row>
    <row r="2690" spans="1:5" x14ac:dyDescent="0.3">
      <c r="A2690">
        <v>61160</v>
      </c>
      <c r="B2690">
        <v>61413</v>
      </c>
      <c r="C2690" t="s">
        <v>2650</v>
      </c>
      <c r="D2690">
        <f>IF(A2690=Recherche!$I$33,1,0)</f>
        <v>0</v>
      </c>
      <c r="E2690">
        <f>IF(D2690=0,0,SUM($D$2:D2690))</f>
        <v>0</v>
      </c>
    </row>
    <row r="2691" spans="1:5" x14ac:dyDescent="0.3">
      <c r="A2691">
        <v>61400</v>
      </c>
      <c r="B2691">
        <v>61414</v>
      </c>
      <c r="C2691" t="s">
        <v>2651</v>
      </c>
      <c r="D2691">
        <f>IF(A2691=Recherche!$I$33,1,0)</f>
        <v>0</v>
      </c>
      <c r="E2691">
        <f>IF(D2691=0,0,SUM($D$2:D2691))</f>
        <v>0</v>
      </c>
    </row>
    <row r="2692" spans="1:5" x14ac:dyDescent="0.3">
      <c r="A2692">
        <v>61170</v>
      </c>
      <c r="B2692">
        <v>61415</v>
      </c>
      <c r="C2692" t="s">
        <v>2652</v>
      </c>
      <c r="D2692">
        <f>IF(A2692=Recherche!$I$33,1,0)</f>
        <v>0</v>
      </c>
      <c r="E2692">
        <f>IF(D2692=0,0,SUM($D$2:D2692))</f>
        <v>0</v>
      </c>
    </row>
    <row r="2693" spans="1:5" x14ac:dyDescent="0.3">
      <c r="A2693">
        <v>61390</v>
      </c>
      <c r="B2693">
        <v>61416</v>
      </c>
      <c r="C2693" t="s">
        <v>2653</v>
      </c>
      <c r="D2693">
        <f>IF(A2693=Recherche!$I$33,1,0)</f>
        <v>0</v>
      </c>
      <c r="E2693">
        <f>IF(D2693=0,0,SUM($D$2:D2693))</f>
        <v>0</v>
      </c>
    </row>
    <row r="2694" spans="1:5" x14ac:dyDescent="0.3">
      <c r="A2694">
        <v>61400</v>
      </c>
      <c r="B2694">
        <v>61418</v>
      </c>
      <c r="C2694" t="s">
        <v>2654</v>
      </c>
      <c r="D2694">
        <f>IF(A2694=Recherche!$I$33,1,0)</f>
        <v>0</v>
      </c>
      <c r="E2694">
        <f>IF(D2694=0,0,SUM($D$2:D2694))</f>
        <v>0</v>
      </c>
    </row>
    <row r="2695" spans="1:5" x14ac:dyDescent="0.3">
      <c r="A2695">
        <v>61320</v>
      </c>
      <c r="B2695">
        <v>61419</v>
      </c>
      <c r="C2695" t="s">
        <v>2655</v>
      </c>
      <c r="D2695">
        <f>IF(A2695=Recherche!$I$33,1,0)</f>
        <v>0</v>
      </c>
      <c r="E2695">
        <f>IF(D2695=0,0,SUM($D$2:D2695))</f>
        <v>0</v>
      </c>
    </row>
    <row r="2696" spans="1:5" x14ac:dyDescent="0.3">
      <c r="A2696">
        <v>61320</v>
      </c>
      <c r="B2696">
        <v>61420</v>
      </c>
      <c r="C2696" t="s">
        <v>2656</v>
      </c>
      <c r="D2696">
        <f>IF(A2696=Recherche!$I$33,1,0)</f>
        <v>0</v>
      </c>
      <c r="E2696">
        <f>IF(D2696=0,0,SUM($D$2:D2696))</f>
        <v>0</v>
      </c>
    </row>
    <row r="2697" spans="1:5" x14ac:dyDescent="0.3">
      <c r="A2697">
        <v>61350</v>
      </c>
      <c r="B2697">
        <v>61421</v>
      </c>
      <c r="C2697" t="s">
        <v>2657</v>
      </c>
      <c r="D2697">
        <f>IF(A2697=Recherche!$I$33,1,0)</f>
        <v>0</v>
      </c>
      <c r="E2697">
        <f>IF(D2697=0,0,SUM($D$2:D2697))</f>
        <v>0</v>
      </c>
    </row>
    <row r="2698" spans="1:5" x14ac:dyDescent="0.3">
      <c r="A2698">
        <v>61270</v>
      </c>
      <c r="B2698">
        <v>61422</v>
      </c>
      <c r="C2698" t="s">
        <v>2658</v>
      </c>
      <c r="D2698">
        <f>IF(A2698=Recherche!$I$33,1,0)</f>
        <v>0</v>
      </c>
      <c r="E2698">
        <f>IF(D2698=0,0,SUM($D$2:D2698))</f>
        <v>0</v>
      </c>
    </row>
    <row r="2699" spans="1:5" x14ac:dyDescent="0.3">
      <c r="A2699">
        <v>61300</v>
      </c>
      <c r="B2699">
        <v>61423</v>
      </c>
      <c r="C2699" t="s">
        <v>2659</v>
      </c>
      <c r="D2699">
        <f>IF(A2699=Recherche!$I$33,1,0)</f>
        <v>0</v>
      </c>
      <c r="E2699">
        <f>IF(D2699=0,0,SUM($D$2:D2699))</f>
        <v>0</v>
      </c>
    </row>
    <row r="2700" spans="1:5" x14ac:dyDescent="0.3">
      <c r="A2700">
        <v>61320</v>
      </c>
      <c r="B2700">
        <v>61424</v>
      </c>
      <c r="C2700" t="s">
        <v>2660</v>
      </c>
      <c r="D2700">
        <f>IF(A2700=Recherche!$I$33,1,0)</f>
        <v>0</v>
      </c>
      <c r="E2700">
        <f>IF(D2700=0,0,SUM($D$2:D2700))</f>
        <v>0</v>
      </c>
    </row>
    <row r="2701" spans="1:5" x14ac:dyDescent="0.3">
      <c r="A2701">
        <v>61380</v>
      </c>
      <c r="B2701">
        <v>61425</v>
      </c>
      <c r="C2701" t="s">
        <v>2661</v>
      </c>
      <c r="D2701">
        <f>IF(A2701=Recherche!$I$33,1,0)</f>
        <v>0</v>
      </c>
      <c r="E2701">
        <f>IF(D2701=0,0,SUM($D$2:D2701))</f>
        <v>0</v>
      </c>
    </row>
    <row r="2702" spans="1:5" x14ac:dyDescent="0.3">
      <c r="A2702">
        <v>61130</v>
      </c>
      <c r="B2702">
        <v>61426</v>
      </c>
      <c r="C2702" t="s">
        <v>2662</v>
      </c>
      <c r="D2702">
        <f>IF(A2702=Recherche!$I$33,1,0)</f>
        <v>0</v>
      </c>
      <c r="E2702">
        <f>IF(D2702=0,0,SUM($D$2:D2702))</f>
        <v>0</v>
      </c>
    </row>
    <row r="2703" spans="1:5" x14ac:dyDescent="0.3">
      <c r="A2703">
        <v>61320</v>
      </c>
      <c r="B2703">
        <v>61427</v>
      </c>
      <c r="C2703" t="s">
        <v>2663</v>
      </c>
      <c r="D2703">
        <f>IF(A2703=Recherche!$I$33,1,0)</f>
        <v>0</v>
      </c>
      <c r="E2703">
        <f>IF(D2703=0,0,SUM($D$2:D2703))</f>
        <v>0</v>
      </c>
    </row>
    <row r="2704" spans="1:5" x14ac:dyDescent="0.3">
      <c r="A2704">
        <v>61190</v>
      </c>
      <c r="B2704">
        <v>61429</v>
      </c>
      <c r="C2704" t="s">
        <v>2664</v>
      </c>
      <c r="D2704">
        <f>IF(A2704=Recherche!$I$33,1,0)</f>
        <v>0</v>
      </c>
      <c r="E2704">
        <f>IF(D2704=0,0,SUM($D$2:D2704))</f>
        <v>0</v>
      </c>
    </row>
    <row r="2705" spans="1:5" x14ac:dyDescent="0.3">
      <c r="A2705">
        <v>61300</v>
      </c>
      <c r="B2705">
        <v>61432</v>
      </c>
      <c r="C2705" t="s">
        <v>2665</v>
      </c>
      <c r="D2705">
        <f>IF(A2705=Recherche!$I$33,1,0)</f>
        <v>0</v>
      </c>
      <c r="E2705">
        <f>IF(D2705=0,0,SUM($D$2:D2705))</f>
        <v>0</v>
      </c>
    </row>
    <row r="2706" spans="1:5" x14ac:dyDescent="0.3">
      <c r="A2706">
        <v>61250</v>
      </c>
      <c r="B2706">
        <v>61433</v>
      </c>
      <c r="C2706" t="s">
        <v>2260</v>
      </c>
      <c r="D2706">
        <f>IF(A2706=Recherche!$I$33,1,0)</f>
        <v>0</v>
      </c>
      <c r="E2706">
        <f>IF(D2706=0,0,SUM($D$2:D2706))</f>
        <v>0</v>
      </c>
    </row>
    <row r="2707" spans="1:5" x14ac:dyDescent="0.3">
      <c r="A2707">
        <v>61550</v>
      </c>
      <c r="B2707">
        <v>61435</v>
      </c>
      <c r="C2707" t="s">
        <v>2666</v>
      </c>
      <c r="D2707">
        <f>IF(A2707=Recherche!$I$33,1,0)</f>
        <v>0</v>
      </c>
      <c r="E2707">
        <f>IF(D2707=0,0,SUM($D$2:D2707))</f>
        <v>0</v>
      </c>
    </row>
    <row r="2708" spans="1:5" x14ac:dyDescent="0.3">
      <c r="A2708">
        <v>61100</v>
      </c>
      <c r="B2708">
        <v>61436</v>
      </c>
      <c r="C2708" t="s">
        <v>2667</v>
      </c>
      <c r="D2708">
        <f>IF(A2708=Recherche!$I$33,1,0)</f>
        <v>0</v>
      </c>
      <c r="E2708">
        <f>IF(D2708=0,0,SUM($D$2:D2708))</f>
        <v>0</v>
      </c>
    </row>
    <row r="2709" spans="1:5" x14ac:dyDescent="0.3">
      <c r="A2709">
        <v>61560</v>
      </c>
      <c r="B2709">
        <v>61438</v>
      </c>
      <c r="C2709" t="s">
        <v>2668</v>
      </c>
      <c r="D2709">
        <f>IF(A2709=Recherche!$I$33,1,0)</f>
        <v>0</v>
      </c>
      <c r="E2709">
        <f>IF(D2709=0,0,SUM($D$2:D2709))</f>
        <v>0</v>
      </c>
    </row>
    <row r="2710" spans="1:5" x14ac:dyDescent="0.3">
      <c r="A2710">
        <v>61410</v>
      </c>
      <c r="B2710">
        <v>61439</v>
      </c>
      <c r="C2710" t="s">
        <v>2669</v>
      </c>
      <c r="D2710">
        <f>IF(A2710=Recherche!$I$33,1,0)</f>
        <v>0</v>
      </c>
      <c r="E2710">
        <f>IF(D2710=0,0,SUM($D$2:D2710))</f>
        <v>0</v>
      </c>
    </row>
    <row r="2711" spans="1:5" x14ac:dyDescent="0.3">
      <c r="A2711">
        <v>61300</v>
      </c>
      <c r="B2711">
        <v>61440</v>
      </c>
      <c r="C2711" t="s">
        <v>2670</v>
      </c>
      <c r="D2711">
        <f>IF(A2711=Recherche!$I$33,1,0)</f>
        <v>0</v>
      </c>
      <c r="E2711">
        <f>IF(D2711=0,0,SUM($D$2:D2711))</f>
        <v>0</v>
      </c>
    </row>
    <row r="2712" spans="1:5" x14ac:dyDescent="0.3">
      <c r="A2712">
        <v>61600</v>
      </c>
      <c r="B2712">
        <v>61442</v>
      </c>
      <c r="C2712" t="s">
        <v>2671</v>
      </c>
      <c r="D2712">
        <f>IF(A2712=Recherche!$I$33,1,0)</f>
        <v>0</v>
      </c>
      <c r="E2712">
        <f>IF(D2712=0,0,SUM($D$2:D2712))</f>
        <v>0</v>
      </c>
    </row>
    <row r="2713" spans="1:5" x14ac:dyDescent="0.3">
      <c r="A2713">
        <v>61100</v>
      </c>
      <c r="B2713">
        <v>61443</v>
      </c>
      <c r="C2713" t="s">
        <v>2672</v>
      </c>
      <c r="D2713">
        <f>IF(A2713=Recherche!$I$33,1,0)</f>
        <v>0</v>
      </c>
      <c r="E2713">
        <f>IF(D2713=0,0,SUM($D$2:D2713))</f>
        <v>0</v>
      </c>
    </row>
    <row r="2714" spans="1:5" x14ac:dyDescent="0.3">
      <c r="A2714">
        <v>61430</v>
      </c>
      <c r="B2714">
        <v>61444</v>
      </c>
      <c r="C2714" t="s">
        <v>2673</v>
      </c>
      <c r="D2714">
        <f>IF(A2714=Recherche!$I$33,1,0)</f>
        <v>0</v>
      </c>
      <c r="E2714">
        <f>IF(D2714=0,0,SUM($D$2:D2714))</f>
        <v>0</v>
      </c>
    </row>
    <row r="2715" spans="1:5" x14ac:dyDescent="0.3">
      <c r="A2715">
        <v>61800</v>
      </c>
      <c r="B2715">
        <v>61445</v>
      </c>
      <c r="C2715" t="s">
        <v>2674</v>
      </c>
      <c r="D2715">
        <f>IF(A2715=Recherche!$I$33,1,0)</f>
        <v>0</v>
      </c>
      <c r="E2715">
        <f>IF(D2715=0,0,SUM($D$2:D2715))</f>
        <v>0</v>
      </c>
    </row>
    <row r="2716" spans="1:5" x14ac:dyDescent="0.3">
      <c r="A2716">
        <v>61370</v>
      </c>
      <c r="B2716">
        <v>61446</v>
      </c>
      <c r="C2716" t="s">
        <v>2675</v>
      </c>
      <c r="D2716">
        <f>IF(A2716=Recherche!$I$33,1,0)</f>
        <v>0</v>
      </c>
      <c r="E2716">
        <f>IF(D2716=0,0,SUM($D$2:D2716))</f>
        <v>0</v>
      </c>
    </row>
    <row r="2717" spans="1:5" x14ac:dyDescent="0.3">
      <c r="A2717">
        <v>61790</v>
      </c>
      <c r="B2717">
        <v>61447</v>
      </c>
      <c r="C2717" t="s">
        <v>2676</v>
      </c>
      <c r="D2717">
        <f>IF(A2717=Recherche!$I$33,1,0)</f>
        <v>0</v>
      </c>
      <c r="E2717">
        <f>IF(D2717=0,0,SUM($D$2:D2717))</f>
        <v>0</v>
      </c>
    </row>
    <row r="2718" spans="1:5" x14ac:dyDescent="0.3">
      <c r="A2718">
        <v>61340</v>
      </c>
      <c r="B2718">
        <v>61448</v>
      </c>
      <c r="C2718" t="s">
        <v>2677</v>
      </c>
      <c r="D2718">
        <f>IF(A2718=Recherche!$I$33,1,0)</f>
        <v>0</v>
      </c>
      <c r="E2718">
        <f>IF(D2718=0,0,SUM($D$2:D2718))</f>
        <v>0</v>
      </c>
    </row>
    <row r="2719" spans="1:5" x14ac:dyDescent="0.3">
      <c r="A2719">
        <v>61360</v>
      </c>
      <c r="B2719">
        <v>61450</v>
      </c>
      <c r="C2719" t="s">
        <v>2678</v>
      </c>
      <c r="D2719">
        <f>IF(A2719=Recherche!$I$33,1,0)</f>
        <v>0</v>
      </c>
      <c r="E2719">
        <f>IF(D2719=0,0,SUM($D$2:D2719))</f>
        <v>0</v>
      </c>
    </row>
    <row r="2720" spans="1:5" x14ac:dyDescent="0.3">
      <c r="A2720">
        <v>61800</v>
      </c>
      <c r="B2720">
        <v>61451</v>
      </c>
      <c r="C2720" t="s">
        <v>2679</v>
      </c>
      <c r="D2720">
        <f>IF(A2720=Recherche!$I$33,1,0)</f>
        <v>0</v>
      </c>
      <c r="E2720">
        <f>IF(D2720=0,0,SUM($D$2:D2720))</f>
        <v>0</v>
      </c>
    </row>
    <row r="2721" spans="1:5" x14ac:dyDescent="0.3">
      <c r="A2721">
        <v>61350</v>
      </c>
      <c r="B2721">
        <v>61452</v>
      </c>
      <c r="C2721" t="s">
        <v>2680</v>
      </c>
      <c r="D2721">
        <f>IF(A2721=Recherche!$I$33,1,0)</f>
        <v>0</v>
      </c>
      <c r="E2721">
        <f>IF(D2721=0,0,SUM($D$2:D2721))</f>
        <v>0</v>
      </c>
    </row>
    <row r="2722" spans="1:5" x14ac:dyDescent="0.3">
      <c r="A2722">
        <v>61320</v>
      </c>
      <c r="B2722">
        <v>61453</v>
      </c>
      <c r="C2722" t="s">
        <v>2681</v>
      </c>
      <c r="D2722">
        <f>IF(A2722=Recherche!$I$33,1,0)</f>
        <v>0</v>
      </c>
      <c r="E2722">
        <f>IF(D2722=0,0,SUM($D$2:D2722))</f>
        <v>0</v>
      </c>
    </row>
    <row r="2723" spans="1:5" x14ac:dyDescent="0.3">
      <c r="A2723">
        <v>61170</v>
      </c>
      <c r="B2723">
        <v>61454</v>
      </c>
      <c r="C2723" t="s">
        <v>2682</v>
      </c>
      <c r="D2723">
        <f>IF(A2723=Recherche!$I$33,1,0)</f>
        <v>0</v>
      </c>
      <c r="E2723">
        <f>IF(D2723=0,0,SUM($D$2:D2723))</f>
        <v>0</v>
      </c>
    </row>
    <row r="2724" spans="1:5" x14ac:dyDescent="0.3">
      <c r="A2724">
        <v>61300</v>
      </c>
      <c r="B2724">
        <v>61456</v>
      </c>
      <c r="C2724" t="s">
        <v>2683</v>
      </c>
      <c r="D2724">
        <f>IF(A2724=Recherche!$I$33,1,0)</f>
        <v>0</v>
      </c>
      <c r="E2724">
        <f>IF(D2724=0,0,SUM($D$2:D2724))</f>
        <v>0</v>
      </c>
    </row>
    <row r="2725" spans="1:5" x14ac:dyDescent="0.3">
      <c r="A2725">
        <v>61300</v>
      </c>
      <c r="B2725">
        <v>61457</v>
      </c>
      <c r="C2725" t="s">
        <v>2684</v>
      </c>
      <c r="D2725">
        <f>IF(A2725=Recherche!$I$33,1,0)</f>
        <v>0</v>
      </c>
      <c r="E2725">
        <f>IF(D2725=0,0,SUM($D$2:D2725))</f>
        <v>0</v>
      </c>
    </row>
    <row r="2726" spans="1:5" x14ac:dyDescent="0.3">
      <c r="A2726">
        <v>61220</v>
      </c>
      <c r="B2726">
        <v>61459</v>
      </c>
      <c r="C2726" t="s">
        <v>2685</v>
      </c>
      <c r="D2726">
        <f>IF(A2726=Recherche!$I$33,1,0)</f>
        <v>0</v>
      </c>
      <c r="E2726">
        <f>IF(D2726=0,0,SUM($D$2:D2726))</f>
        <v>0</v>
      </c>
    </row>
    <row r="2727" spans="1:5" x14ac:dyDescent="0.3">
      <c r="A2727">
        <v>61120</v>
      </c>
      <c r="B2727">
        <v>61460</v>
      </c>
      <c r="C2727" t="s">
        <v>2686</v>
      </c>
      <c r="D2727">
        <f>IF(A2727=Recherche!$I$33,1,0)</f>
        <v>0</v>
      </c>
      <c r="E2727">
        <f>IF(D2727=0,0,SUM($D$2:D2727))</f>
        <v>0</v>
      </c>
    </row>
    <row r="2728" spans="1:5" x14ac:dyDescent="0.3">
      <c r="A2728">
        <v>61470</v>
      </c>
      <c r="B2728">
        <v>61460</v>
      </c>
      <c r="C2728" t="s">
        <v>2686</v>
      </c>
      <c r="D2728">
        <f>IF(A2728=Recherche!$I$33,1,0)</f>
        <v>0</v>
      </c>
      <c r="E2728">
        <f>IF(D2728=0,0,SUM($D$2:D2728))</f>
        <v>0</v>
      </c>
    </row>
    <row r="2729" spans="1:5" x14ac:dyDescent="0.3">
      <c r="A2729">
        <v>61230</v>
      </c>
      <c r="B2729">
        <v>61461</v>
      </c>
      <c r="C2729" t="s">
        <v>2687</v>
      </c>
      <c r="D2729">
        <f>IF(A2729=Recherche!$I$33,1,0)</f>
        <v>0</v>
      </c>
      <c r="E2729">
        <f>IF(D2729=0,0,SUM($D$2:D2729))</f>
        <v>0</v>
      </c>
    </row>
    <row r="2730" spans="1:5" x14ac:dyDescent="0.3">
      <c r="A2730">
        <v>61200</v>
      </c>
      <c r="B2730">
        <v>61462</v>
      </c>
      <c r="C2730" t="s">
        <v>2688</v>
      </c>
      <c r="D2730">
        <f>IF(A2730=Recherche!$I$33,1,0)</f>
        <v>0</v>
      </c>
      <c r="E2730">
        <f>IF(D2730=0,0,SUM($D$2:D2730))</f>
        <v>0</v>
      </c>
    </row>
    <row r="2731" spans="1:5" x14ac:dyDescent="0.3">
      <c r="A2731">
        <v>61600</v>
      </c>
      <c r="B2731">
        <v>61463</v>
      </c>
      <c r="C2731" t="s">
        <v>2689</v>
      </c>
      <c r="D2731">
        <f>IF(A2731=Recherche!$I$33,1,0)</f>
        <v>0</v>
      </c>
      <c r="E2731">
        <f>IF(D2731=0,0,SUM($D$2:D2731))</f>
        <v>0</v>
      </c>
    </row>
    <row r="2732" spans="1:5" x14ac:dyDescent="0.3">
      <c r="A2732">
        <v>61500</v>
      </c>
      <c r="B2732">
        <v>61464</v>
      </c>
      <c r="C2732" t="s">
        <v>2690</v>
      </c>
      <c r="D2732">
        <f>IF(A2732=Recherche!$I$33,1,0)</f>
        <v>0</v>
      </c>
      <c r="E2732">
        <f>IF(D2732=0,0,SUM($D$2:D2732))</f>
        <v>0</v>
      </c>
    </row>
    <row r="2733" spans="1:5" x14ac:dyDescent="0.3">
      <c r="A2733">
        <v>61100</v>
      </c>
      <c r="B2733">
        <v>61466</v>
      </c>
      <c r="C2733" t="s">
        <v>2691</v>
      </c>
      <c r="D2733">
        <f>IF(A2733=Recherche!$I$33,1,0)</f>
        <v>0</v>
      </c>
      <c r="E2733">
        <f>IF(D2733=0,0,SUM($D$2:D2733))</f>
        <v>0</v>
      </c>
    </row>
    <row r="2734" spans="1:5" x14ac:dyDescent="0.3">
      <c r="A2734">
        <v>61250</v>
      </c>
      <c r="B2734">
        <v>61467</v>
      </c>
      <c r="C2734" t="s">
        <v>2692</v>
      </c>
      <c r="D2734">
        <f>IF(A2734=Recherche!$I$33,1,0)</f>
        <v>0</v>
      </c>
      <c r="E2734">
        <f>IF(D2734=0,0,SUM($D$2:D2734))</f>
        <v>0</v>
      </c>
    </row>
    <row r="2735" spans="1:5" x14ac:dyDescent="0.3">
      <c r="A2735">
        <v>61150</v>
      </c>
      <c r="B2735">
        <v>61468</v>
      </c>
      <c r="C2735" t="s">
        <v>2693</v>
      </c>
      <c r="D2735">
        <f>IF(A2735=Recherche!$I$33,1,0)</f>
        <v>0</v>
      </c>
      <c r="E2735">
        <f>IF(D2735=0,0,SUM($D$2:D2735))</f>
        <v>0</v>
      </c>
    </row>
    <row r="2736" spans="1:5" x14ac:dyDescent="0.3">
      <c r="A2736">
        <v>61200</v>
      </c>
      <c r="B2736">
        <v>61472</v>
      </c>
      <c r="C2736" t="s">
        <v>2694</v>
      </c>
      <c r="D2736">
        <f>IF(A2736=Recherche!$I$33,1,0)</f>
        <v>0</v>
      </c>
      <c r="E2736">
        <f>IF(D2736=0,0,SUM($D$2:D2736))</f>
        <v>0</v>
      </c>
    </row>
    <row r="2737" spans="1:5" x14ac:dyDescent="0.3">
      <c r="A2737">
        <v>61150</v>
      </c>
      <c r="B2737">
        <v>61473</v>
      </c>
      <c r="C2737" t="s">
        <v>2695</v>
      </c>
      <c r="D2737">
        <f>IF(A2737=Recherche!$I$33,1,0)</f>
        <v>0</v>
      </c>
      <c r="E2737">
        <f>IF(D2737=0,0,SUM($D$2:D2737))</f>
        <v>0</v>
      </c>
    </row>
    <row r="2738" spans="1:5" x14ac:dyDescent="0.3">
      <c r="A2738">
        <v>61310</v>
      </c>
      <c r="B2738">
        <v>61474</v>
      </c>
      <c r="C2738" t="s">
        <v>2696</v>
      </c>
      <c r="D2738">
        <f>IF(A2738=Recherche!$I$33,1,0)</f>
        <v>0</v>
      </c>
      <c r="E2738">
        <f>IF(D2738=0,0,SUM($D$2:D2738))</f>
        <v>0</v>
      </c>
    </row>
    <row r="2739" spans="1:5" x14ac:dyDescent="0.3">
      <c r="A2739">
        <v>61380</v>
      </c>
      <c r="B2739">
        <v>61475</v>
      </c>
      <c r="C2739" t="s">
        <v>2697</v>
      </c>
      <c r="D2739">
        <f>IF(A2739=Recherche!$I$33,1,0)</f>
        <v>0</v>
      </c>
      <c r="E2739">
        <f>IF(D2739=0,0,SUM($D$2:D2739))</f>
        <v>0</v>
      </c>
    </row>
    <row r="2740" spans="1:5" x14ac:dyDescent="0.3">
      <c r="A2740">
        <v>61360</v>
      </c>
      <c r="B2740">
        <v>61476</v>
      </c>
      <c r="C2740" t="s">
        <v>2698</v>
      </c>
      <c r="D2740">
        <f>IF(A2740=Recherche!$I$33,1,0)</f>
        <v>0</v>
      </c>
      <c r="E2740">
        <f>IF(D2740=0,0,SUM($D$2:D2740))</f>
        <v>0</v>
      </c>
    </row>
    <row r="2741" spans="1:5" x14ac:dyDescent="0.3">
      <c r="A2741">
        <v>61150</v>
      </c>
      <c r="B2741">
        <v>61479</v>
      </c>
      <c r="C2741" t="s">
        <v>2699</v>
      </c>
      <c r="D2741">
        <f>IF(A2741=Recherche!$I$33,1,0)</f>
        <v>0</v>
      </c>
      <c r="E2741">
        <f>IF(D2741=0,0,SUM($D$2:D2741))</f>
        <v>0</v>
      </c>
    </row>
    <row r="2742" spans="1:5" x14ac:dyDescent="0.3">
      <c r="A2742">
        <v>61500</v>
      </c>
      <c r="B2742">
        <v>61480</v>
      </c>
      <c r="C2742" t="s">
        <v>2700</v>
      </c>
      <c r="D2742">
        <f>IF(A2742=Recherche!$I$33,1,0)</f>
        <v>0</v>
      </c>
      <c r="E2742">
        <f>IF(D2742=0,0,SUM($D$2:D2742))</f>
        <v>0</v>
      </c>
    </row>
    <row r="2743" spans="1:5" x14ac:dyDescent="0.3">
      <c r="A2743">
        <v>61390</v>
      </c>
      <c r="B2743">
        <v>61481</v>
      </c>
      <c r="C2743" t="s">
        <v>2701</v>
      </c>
      <c r="D2743">
        <f>IF(A2743=Recherche!$I$33,1,0)</f>
        <v>0</v>
      </c>
      <c r="E2743">
        <f>IF(D2743=0,0,SUM($D$2:D2743))</f>
        <v>0</v>
      </c>
    </row>
    <row r="2744" spans="1:5" x14ac:dyDescent="0.3">
      <c r="A2744">
        <v>61410</v>
      </c>
      <c r="B2744">
        <v>61482</v>
      </c>
      <c r="C2744" t="s">
        <v>2702</v>
      </c>
      <c r="D2744">
        <f>IF(A2744=Recherche!$I$33,1,0)</f>
        <v>0</v>
      </c>
      <c r="E2744">
        <f>IF(D2744=0,0,SUM($D$2:D2744))</f>
        <v>0</v>
      </c>
    </row>
    <row r="2745" spans="1:5" x14ac:dyDescent="0.3">
      <c r="A2745">
        <v>61140</v>
      </c>
      <c r="B2745">
        <v>61483</v>
      </c>
      <c r="C2745" t="s">
        <v>2703</v>
      </c>
      <c r="D2745">
        <f>IF(A2745=Recherche!$I$33,1,0)</f>
        <v>0</v>
      </c>
      <c r="E2745">
        <f>IF(D2745=0,0,SUM($D$2:D2745))</f>
        <v>0</v>
      </c>
    </row>
    <row r="2746" spans="1:5" x14ac:dyDescent="0.3">
      <c r="A2746">
        <v>61600</v>
      </c>
      <c r="B2746">
        <v>61483</v>
      </c>
      <c r="C2746" t="s">
        <v>2703</v>
      </c>
      <c r="D2746">
        <f>IF(A2746=Recherche!$I$33,1,0)</f>
        <v>0</v>
      </c>
      <c r="E2746">
        <f>IF(D2746=0,0,SUM($D$2:D2746))</f>
        <v>0</v>
      </c>
    </row>
    <row r="2747" spans="1:5" x14ac:dyDescent="0.3">
      <c r="A2747">
        <v>61130</v>
      </c>
      <c r="B2747">
        <v>61484</v>
      </c>
      <c r="C2747" t="s">
        <v>2704</v>
      </c>
      <c r="D2747">
        <f>IF(A2747=Recherche!$I$33,1,0)</f>
        <v>0</v>
      </c>
      <c r="E2747">
        <f>IF(D2747=0,0,SUM($D$2:D2747))</f>
        <v>0</v>
      </c>
    </row>
    <row r="2748" spans="1:5" x14ac:dyDescent="0.3">
      <c r="A2748">
        <v>61260</v>
      </c>
      <c r="B2748">
        <v>61484</v>
      </c>
      <c r="C2748" t="s">
        <v>2704</v>
      </c>
      <c r="D2748">
        <f>IF(A2748=Recherche!$I$33,1,0)</f>
        <v>0</v>
      </c>
      <c r="E2748">
        <f>IF(D2748=0,0,SUM($D$2:D2748))</f>
        <v>0</v>
      </c>
    </row>
    <row r="2749" spans="1:5" x14ac:dyDescent="0.3">
      <c r="A2749">
        <v>61340</v>
      </c>
      <c r="B2749">
        <v>61484</v>
      </c>
      <c r="C2749" t="s">
        <v>2704</v>
      </c>
      <c r="D2749">
        <f>IF(A2749=Recherche!$I$33,1,0)</f>
        <v>0</v>
      </c>
      <c r="E2749">
        <f>IF(D2749=0,0,SUM($D$2:D2749))</f>
        <v>0</v>
      </c>
    </row>
    <row r="2750" spans="1:5" x14ac:dyDescent="0.3">
      <c r="A2750">
        <v>61120</v>
      </c>
      <c r="B2750">
        <v>61485</v>
      </c>
      <c r="C2750" t="s">
        <v>2705</v>
      </c>
      <c r="D2750">
        <f>IF(A2750=Recherche!$I$33,1,0)</f>
        <v>0</v>
      </c>
      <c r="E2750">
        <f>IF(D2750=0,0,SUM($D$2:D2750))</f>
        <v>0</v>
      </c>
    </row>
    <row r="2751" spans="1:5" x14ac:dyDescent="0.3">
      <c r="A2751">
        <v>61800</v>
      </c>
      <c r="B2751">
        <v>61486</v>
      </c>
      <c r="C2751" t="s">
        <v>2706</v>
      </c>
      <c r="D2751">
        <f>IF(A2751=Recherche!$I$33,1,0)</f>
        <v>0</v>
      </c>
      <c r="E2751">
        <f>IF(D2751=0,0,SUM($D$2:D2751))</f>
        <v>0</v>
      </c>
    </row>
    <row r="2752" spans="1:5" x14ac:dyDescent="0.3">
      <c r="A2752">
        <v>61330</v>
      </c>
      <c r="B2752">
        <v>61487</v>
      </c>
      <c r="C2752" t="s">
        <v>2707</v>
      </c>
      <c r="D2752">
        <f>IF(A2752=Recherche!$I$33,1,0)</f>
        <v>0</v>
      </c>
      <c r="E2752">
        <f>IF(D2752=0,0,SUM($D$2:D2752))</f>
        <v>0</v>
      </c>
    </row>
    <row r="2753" spans="1:5" x14ac:dyDescent="0.3">
      <c r="A2753">
        <v>61550</v>
      </c>
      <c r="B2753">
        <v>61488</v>
      </c>
      <c r="C2753" t="s">
        <v>2708</v>
      </c>
      <c r="D2753">
        <f>IF(A2753=Recherche!$I$33,1,0)</f>
        <v>0</v>
      </c>
      <c r="E2753">
        <f>IF(D2753=0,0,SUM($D$2:D2753))</f>
        <v>0</v>
      </c>
    </row>
    <row r="2754" spans="1:5" x14ac:dyDescent="0.3">
      <c r="A2754">
        <v>61160</v>
      </c>
      <c r="B2754">
        <v>61490</v>
      </c>
      <c r="C2754" t="s">
        <v>2709</v>
      </c>
      <c r="D2754">
        <f>IF(A2754=Recherche!$I$33,1,0)</f>
        <v>0</v>
      </c>
      <c r="E2754">
        <f>IF(D2754=0,0,SUM($D$2:D2754))</f>
        <v>0</v>
      </c>
    </row>
    <row r="2755" spans="1:5" x14ac:dyDescent="0.3">
      <c r="A2755">
        <v>61190</v>
      </c>
      <c r="B2755">
        <v>61491</v>
      </c>
      <c r="C2755" t="s">
        <v>2710</v>
      </c>
      <c r="D2755">
        <f>IF(A2755=Recherche!$I$33,1,0)</f>
        <v>0</v>
      </c>
      <c r="E2755">
        <f>IF(D2755=0,0,SUM($D$2:D2755))</f>
        <v>0</v>
      </c>
    </row>
    <row r="2756" spans="1:5" x14ac:dyDescent="0.3">
      <c r="A2756">
        <v>61390</v>
      </c>
      <c r="B2756">
        <v>61492</v>
      </c>
      <c r="C2756" t="s">
        <v>2711</v>
      </c>
      <c r="D2756">
        <f>IF(A2756=Recherche!$I$33,1,0)</f>
        <v>0</v>
      </c>
      <c r="E2756">
        <f>IF(D2756=0,0,SUM($D$2:D2756))</f>
        <v>0</v>
      </c>
    </row>
    <row r="2757" spans="1:5" x14ac:dyDescent="0.3">
      <c r="A2757">
        <v>61230</v>
      </c>
      <c r="B2757">
        <v>61493</v>
      </c>
      <c r="C2757" t="s">
        <v>2712</v>
      </c>
      <c r="D2757">
        <f>IF(A2757=Recherche!$I$33,1,0)</f>
        <v>0</v>
      </c>
      <c r="E2757">
        <f>IF(D2757=0,0,SUM($D$2:D2757))</f>
        <v>0</v>
      </c>
    </row>
    <row r="2758" spans="1:5" x14ac:dyDescent="0.3">
      <c r="A2758">
        <v>61160</v>
      </c>
      <c r="B2758">
        <v>61494</v>
      </c>
      <c r="C2758" t="s">
        <v>2713</v>
      </c>
      <c r="D2758">
        <f>IF(A2758=Recherche!$I$33,1,0)</f>
        <v>0</v>
      </c>
      <c r="E2758">
        <f>IF(D2758=0,0,SUM($D$2:D2758))</f>
        <v>0</v>
      </c>
    </row>
    <row r="2759" spans="1:5" x14ac:dyDescent="0.3">
      <c r="A2759">
        <v>61250</v>
      </c>
      <c r="B2759">
        <v>61497</v>
      </c>
      <c r="C2759" t="s">
        <v>2714</v>
      </c>
      <c r="D2759">
        <f>IF(A2759=Recherche!$I$33,1,0)</f>
        <v>0</v>
      </c>
      <c r="E2759">
        <f>IF(D2759=0,0,SUM($D$2:D2759))</f>
        <v>0</v>
      </c>
    </row>
    <row r="2760" spans="1:5" x14ac:dyDescent="0.3">
      <c r="A2760">
        <v>61130</v>
      </c>
      <c r="B2760">
        <v>61498</v>
      </c>
      <c r="C2760" t="s">
        <v>2715</v>
      </c>
      <c r="D2760">
        <f>IF(A2760=Recherche!$I$33,1,0)</f>
        <v>0</v>
      </c>
      <c r="E2760">
        <f>IF(D2760=0,0,SUM($D$2:D2760))</f>
        <v>0</v>
      </c>
    </row>
    <row r="2761" spans="1:5" x14ac:dyDescent="0.3">
      <c r="A2761">
        <v>61170</v>
      </c>
      <c r="B2761">
        <v>61499</v>
      </c>
      <c r="C2761" t="s">
        <v>2716</v>
      </c>
      <c r="D2761">
        <f>IF(A2761=Recherche!$I$33,1,0)</f>
        <v>0</v>
      </c>
      <c r="E2761">
        <f>IF(D2761=0,0,SUM($D$2:D2761))</f>
        <v>0</v>
      </c>
    </row>
    <row r="2762" spans="1:5" x14ac:dyDescent="0.3">
      <c r="A2762">
        <v>61190</v>
      </c>
      <c r="B2762">
        <v>61500</v>
      </c>
      <c r="C2762" t="s">
        <v>2717</v>
      </c>
      <c r="D2762">
        <f>IF(A2762=Recherche!$I$33,1,0)</f>
        <v>0</v>
      </c>
      <c r="E2762">
        <f>IF(D2762=0,0,SUM($D$2:D2762))</f>
        <v>0</v>
      </c>
    </row>
    <row r="2763" spans="1:5" x14ac:dyDescent="0.3">
      <c r="A2763">
        <v>61110</v>
      </c>
      <c r="B2763">
        <v>61501</v>
      </c>
      <c r="C2763" t="s">
        <v>2718</v>
      </c>
      <c r="D2763">
        <f>IF(A2763=Recherche!$I$33,1,0)</f>
        <v>0</v>
      </c>
      <c r="E2763">
        <f>IF(D2763=0,0,SUM($D$2:D2763))</f>
        <v>0</v>
      </c>
    </row>
    <row r="2764" spans="1:5" x14ac:dyDescent="0.3">
      <c r="A2764">
        <v>61360</v>
      </c>
      <c r="B2764">
        <v>61502</v>
      </c>
      <c r="C2764" t="s">
        <v>2719</v>
      </c>
      <c r="D2764">
        <f>IF(A2764=Recherche!$I$33,1,0)</f>
        <v>0</v>
      </c>
      <c r="E2764">
        <f>IF(D2764=0,0,SUM($D$2:D2764))</f>
        <v>0</v>
      </c>
    </row>
    <row r="2765" spans="1:5" x14ac:dyDescent="0.3">
      <c r="A2765">
        <v>61150</v>
      </c>
      <c r="B2765">
        <v>61503</v>
      </c>
      <c r="C2765" t="s">
        <v>2720</v>
      </c>
      <c r="D2765">
        <f>IF(A2765=Recherche!$I$33,1,0)</f>
        <v>0</v>
      </c>
      <c r="E2765">
        <f>IF(D2765=0,0,SUM($D$2:D2765))</f>
        <v>0</v>
      </c>
    </row>
    <row r="2766" spans="1:5" x14ac:dyDescent="0.3">
      <c r="A2766">
        <v>61160</v>
      </c>
      <c r="B2766">
        <v>61505</v>
      </c>
      <c r="C2766" t="s">
        <v>2721</v>
      </c>
      <c r="D2766">
        <f>IF(A2766=Recherche!$I$33,1,0)</f>
        <v>0</v>
      </c>
      <c r="E2766">
        <f>IF(D2766=0,0,SUM($D$2:D2766))</f>
        <v>0</v>
      </c>
    </row>
    <row r="2767" spans="1:5" x14ac:dyDescent="0.3">
      <c r="A2767">
        <v>61400</v>
      </c>
      <c r="B2767">
        <v>61507</v>
      </c>
      <c r="C2767" t="s">
        <v>2722</v>
      </c>
      <c r="D2767">
        <f>IF(A2767=Recherche!$I$33,1,0)</f>
        <v>0</v>
      </c>
      <c r="E2767">
        <f>IF(D2767=0,0,SUM($D$2:D2767))</f>
        <v>0</v>
      </c>
    </row>
    <row r="2768" spans="1:5" x14ac:dyDescent="0.3">
      <c r="A2768">
        <v>61120</v>
      </c>
      <c r="B2768">
        <v>61508</v>
      </c>
      <c r="C2768" t="s">
        <v>2723</v>
      </c>
      <c r="D2768">
        <f>IF(A2768=Recherche!$I$33,1,0)</f>
        <v>0</v>
      </c>
      <c r="E2768">
        <f>IF(D2768=0,0,SUM($D$2:D2768))</f>
        <v>0</v>
      </c>
    </row>
    <row r="2769" spans="1:5" x14ac:dyDescent="0.3">
      <c r="A2769">
        <v>61300</v>
      </c>
      <c r="B2769">
        <v>61510</v>
      </c>
      <c r="C2769" t="s">
        <v>2724</v>
      </c>
      <c r="D2769">
        <f>IF(A2769=Recherche!$I$33,1,0)</f>
        <v>0</v>
      </c>
      <c r="E2769">
        <f>IF(D2769=0,0,SUM($D$2:D2769))</f>
        <v>0</v>
      </c>
    </row>
    <row r="2770" spans="1:5" x14ac:dyDescent="0.3">
      <c r="A2770">
        <v>61210</v>
      </c>
      <c r="B2770">
        <v>61512</v>
      </c>
      <c r="C2770" t="s">
        <v>2725</v>
      </c>
      <c r="D2770">
        <f>IF(A2770=Recherche!$I$33,1,0)</f>
        <v>0</v>
      </c>
      <c r="E2770">
        <f>IF(D2770=0,0,SUM($D$2:D2770))</f>
        <v>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Recherche</vt:lpstr>
      <vt:lpstr>Base de donnée</vt:lpstr>
      <vt:lpstr>Base de donnée code postal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LEGAULT</dc:creator>
  <cp:lastModifiedBy>Philippe LEGAULT</cp:lastModifiedBy>
  <dcterms:created xsi:type="dcterms:W3CDTF">2019-04-23T12:02:57Z</dcterms:created>
  <dcterms:modified xsi:type="dcterms:W3CDTF">2019-05-10T07:23:55Z</dcterms:modified>
</cp:coreProperties>
</file>